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2.Февраль\"/>
    </mc:Choice>
  </mc:AlternateContent>
  <bookViews>
    <workbookView xWindow="0" yWindow="0" windowWidth="28800" windowHeight="117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ЦК'!$A$1:$Y$143</definedName>
    <definedName name="_xlnm.Print_Area" localSheetId="3">'IV ЦК'!$A$1:$Y$144</definedName>
    <definedName name="_xlnm.Print_Area" localSheetId="4">'V ЦК'!$A$1:$Y$419</definedName>
    <definedName name="_xlnm.Print_Area" localSheetId="5">'VI ЦК'!$A$1:$Y$421</definedName>
  </definedNames>
  <calcPr calcId="162913"/>
</workbook>
</file>

<file path=xl/calcChain.xml><?xml version="1.0" encoding="utf-8"?>
<calcChain xmlns="http://schemas.openxmlformats.org/spreadsheetml/2006/main">
  <c r="L417" i="21" l="1"/>
  <c r="L417" i="28"/>
  <c r="F17" i="1" l="1"/>
  <c r="T421" i="28" l="1"/>
  <c r="R421" i="28"/>
  <c r="P421" i="28"/>
  <c r="N421" i="28"/>
  <c r="T421" i="21"/>
  <c r="R421" i="21"/>
  <c r="P421" i="21"/>
  <c r="N421" i="21"/>
  <c r="T143" i="19"/>
  <c r="R143" i="19"/>
  <c r="P143" i="19"/>
  <c r="N143" i="19"/>
  <c r="T143" i="25"/>
  <c r="R143" i="25"/>
  <c r="P143" i="25"/>
  <c r="N143" i="25"/>
  <c r="C17" i="8"/>
  <c r="D17" i="8"/>
  <c r="E17" i="8"/>
  <c r="B17" i="8"/>
  <c r="C16" i="8"/>
  <c r="D16" i="8"/>
  <c r="E16" i="8"/>
  <c r="B16" i="8"/>
  <c r="C11" i="8"/>
  <c r="D11" i="8"/>
  <c r="E11" i="8"/>
  <c r="B11" i="8"/>
  <c r="C10" i="8"/>
  <c r="D10" i="8"/>
  <c r="E10" i="8"/>
  <c r="B10" i="8"/>
  <c r="C9" i="8"/>
  <c r="D9" i="8"/>
  <c r="E9" i="8"/>
  <c r="B9" i="8"/>
  <c r="F25" i="1" l="1"/>
  <c r="F26" i="1" l="1"/>
  <c r="T425" i="28" l="1"/>
  <c r="R425" i="28"/>
  <c r="P425" i="28"/>
  <c r="N425"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5"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5" i="28"/>
  <c r="S45" i="28"/>
  <c r="O45" i="28"/>
  <c r="K45" i="28"/>
  <c r="G45" i="28"/>
  <c r="C45" i="28"/>
  <c r="V45" i="28"/>
  <c r="R45" i="28"/>
  <c r="N45" i="28"/>
  <c r="J45" i="28"/>
  <c r="F45" i="28"/>
  <c r="B45" i="28"/>
  <c r="Y45" i="28"/>
  <c r="Q45" i="28"/>
  <c r="I45" i="28"/>
  <c r="X45" i="28"/>
  <c r="P45" i="28"/>
  <c r="H45" i="28"/>
  <c r="U45" i="28"/>
  <c r="E45" i="28"/>
  <c r="M45" i="28"/>
  <c r="L45" i="28"/>
  <c r="T45" i="28"/>
  <c r="D45"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78" i="28"/>
  <c r="A46" i="28"/>
  <c r="A14" i="28"/>
  <c r="A45" i="19"/>
  <c r="T147" i="25"/>
  <c r="R147" i="25"/>
  <c r="P147" i="25"/>
  <c r="N147" i="25"/>
  <c r="A1" i="21"/>
  <c r="A45"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5" i="25"/>
  <c r="R45" i="25"/>
  <c r="N45" i="25"/>
  <c r="J45" i="25"/>
  <c r="F45" i="25"/>
  <c r="B45" i="25"/>
  <c r="Y45" i="25"/>
  <c r="U45" i="25"/>
  <c r="Q45" i="25"/>
  <c r="M45" i="25"/>
  <c r="I45" i="25"/>
  <c r="E45" i="25"/>
  <c r="X45" i="25"/>
  <c r="P45" i="25"/>
  <c r="H45" i="25"/>
  <c r="W45" i="25"/>
  <c r="O45" i="25"/>
  <c r="G45" i="25"/>
  <c r="T45" i="25"/>
  <c r="D45" i="25"/>
  <c r="S45" i="25"/>
  <c r="C45" i="25"/>
  <c r="L45" i="25"/>
  <c r="K45" i="25"/>
  <c r="W46" i="28"/>
  <c r="S46" i="28"/>
  <c r="O46" i="28"/>
  <c r="K46" i="28"/>
  <c r="G46" i="28"/>
  <c r="C46" i="28"/>
  <c r="V46" i="28"/>
  <c r="R46" i="28"/>
  <c r="N46" i="28"/>
  <c r="J46" i="28"/>
  <c r="F46" i="28"/>
  <c r="B46" i="28"/>
  <c r="Y46" i="28"/>
  <c r="Q46" i="28"/>
  <c r="I46" i="28"/>
  <c r="X46" i="28"/>
  <c r="P46" i="28"/>
  <c r="H46" i="28"/>
  <c r="M46" i="28"/>
  <c r="U46" i="28"/>
  <c r="T46" i="28"/>
  <c r="L46" i="28"/>
  <c r="E46" i="28"/>
  <c r="D46" i="28"/>
  <c r="W78" i="28"/>
  <c r="S78" i="28"/>
  <c r="O78" i="28"/>
  <c r="K78" i="28"/>
  <c r="G78" i="28"/>
  <c r="C78" i="28"/>
  <c r="V78" i="28"/>
  <c r="R78" i="28"/>
  <c r="N78" i="28"/>
  <c r="J78" i="28"/>
  <c r="F78" i="28"/>
  <c r="B78" i="28"/>
  <c r="Y78" i="28"/>
  <c r="Q78" i="28"/>
  <c r="I78" i="28"/>
  <c r="X78" i="28"/>
  <c r="P78" i="28"/>
  <c r="H78" i="28"/>
  <c r="M78" i="28"/>
  <c r="E78" i="28"/>
  <c r="D78" i="28"/>
  <c r="L78" i="28"/>
  <c r="U78" i="28"/>
  <c r="T78" i="28"/>
  <c r="X45" i="19"/>
  <c r="T45" i="19"/>
  <c r="P45" i="19"/>
  <c r="L45" i="19"/>
  <c r="H45" i="19"/>
  <c r="D45" i="19"/>
  <c r="V45" i="19"/>
  <c r="R45" i="19"/>
  <c r="N45" i="19"/>
  <c r="J45" i="19"/>
  <c r="F45" i="19"/>
  <c r="B45" i="19"/>
  <c r="Y45" i="19"/>
  <c r="Q45" i="19"/>
  <c r="I45" i="19"/>
  <c r="W45" i="19"/>
  <c r="U45" i="19"/>
  <c r="M45" i="19"/>
  <c r="E45" i="19"/>
  <c r="S45" i="19"/>
  <c r="K45" i="19"/>
  <c r="C45" i="19"/>
  <c r="O45" i="19"/>
  <c r="G45" i="19"/>
  <c r="E7" i="1"/>
  <c r="D7" i="1"/>
  <c r="F7" i="1"/>
  <c r="C7" i="1"/>
  <c r="A14" i="21"/>
  <c r="A15" i="21" s="1"/>
  <c r="A78" i="25"/>
  <c r="A78" i="19"/>
  <c r="A46" i="19"/>
  <c r="A111" i="28"/>
  <c r="A79" i="28"/>
  <c r="A15" i="28"/>
  <c r="A47" i="28"/>
  <c r="A45" i="21"/>
  <c r="A14" i="19"/>
  <c r="A46"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6" i="25"/>
  <c r="R46" i="25"/>
  <c r="N46" i="25"/>
  <c r="J46" i="25"/>
  <c r="F46" i="25"/>
  <c r="B46" i="25"/>
  <c r="Y46" i="25"/>
  <c r="U46" i="25"/>
  <c r="Q46" i="25"/>
  <c r="M46" i="25"/>
  <c r="I46" i="25"/>
  <c r="E46" i="25"/>
  <c r="X46" i="25"/>
  <c r="P46" i="25"/>
  <c r="H46" i="25"/>
  <c r="W46" i="25"/>
  <c r="O46" i="25"/>
  <c r="G46" i="25"/>
  <c r="L46" i="25"/>
  <c r="K46" i="25"/>
  <c r="T46" i="25"/>
  <c r="S46" i="25"/>
  <c r="D46" i="25"/>
  <c r="C46" i="25"/>
  <c r="W47" i="28"/>
  <c r="S47" i="28"/>
  <c r="O47" i="28"/>
  <c r="K47" i="28"/>
  <c r="G47" i="28"/>
  <c r="C47" i="28"/>
  <c r="V47" i="28"/>
  <c r="R47" i="28"/>
  <c r="N47" i="28"/>
  <c r="J47" i="28"/>
  <c r="F47" i="28"/>
  <c r="B47" i="28"/>
  <c r="Y47" i="28"/>
  <c r="Q47" i="28"/>
  <c r="I47" i="28"/>
  <c r="X47" i="28"/>
  <c r="P47" i="28"/>
  <c r="H47" i="28"/>
  <c r="U47" i="28"/>
  <c r="E47" i="28"/>
  <c r="T47" i="28"/>
  <c r="D47" i="28"/>
  <c r="M47" i="28"/>
  <c r="L47" i="28"/>
  <c r="A47" i="19"/>
  <c r="X46" i="19"/>
  <c r="T46" i="19"/>
  <c r="P46" i="19"/>
  <c r="L46" i="19"/>
  <c r="H46" i="19"/>
  <c r="D46" i="19"/>
  <c r="V46" i="19"/>
  <c r="R46" i="19"/>
  <c r="N46" i="19"/>
  <c r="J46" i="19"/>
  <c r="F46" i="19"/>
  <c r="B46" i="19"/>
  <c r="Y46" i="19"/>
  <c r="Q46" i="19"/>
  <c r="I46" i="19"/>
  <c r="O46" i="19"/>
  <c r="U46" i="19"/>
  <c r="M46" i="19"/>
  <c r="E46" i="19"/>
  <c r="S46" i="19"/>
  <c r="K46" i="19"/>
  <c r="C46" i="19"/>
  <c r="W46" i="19"/>
  <c r="G46" i="19"/>
  <c r="W15" i="28"/>
  <c r="S15" i="28"/>
  <c r="O15" i="28"/>
  <c r="K15" i="28"/>
  <c r="G15" i="28"/>
  <c r="C15" i="28"/>
  <c r="V15" i="28"/>
  <c r="R15" i="28"/>
  <c r="N15" i="28"/>
  <c r="J15" i="28"/>
  <c r="F15" i="28"/>
  <c r="B15" i="28"/>
  <c r="Y15" i="28"/>
  <c r="Q15" i="28"/>
  <c r="I15" i="28"/>
  <c r="X15" i="28"/>
  <c r="P15" i="28"/>
  <c r="H15" i="28"/>
  <c r="U15" i="28"/>
  <c r="E15" i="28"/>
  <c r="T15" i="28"/>
  <c r="D15" i="28"/>
  <c r="M15" i="28"/>
  <c r="L15" i="28"/>
  <c r="A79" i="19"/>
  <c r="A80" i="19" s="1"/>
  <c r="X78" i="19"/>
  <c r="T78" i="19"/>
  <c r="P78" i="19"/>
  <c r="L78" i="19"/>
  <c r="H78" i="19"/>
  <c r="D78" i="19"/>
  <c r="V78" i="19"/>
  <c r="R78" i="19"/>
  <c r="N78" i="19"/>
  <c r="J78" i="19"/>
  <c r="F78" i="19"/>
  <c r="B78" i="19"/>
  <c r="Y78" i="19"/>
  <c r="Q78" i="19"/>
  <c r="I78" i="19"/>
  <c r="W78" i="19"/>
  <c r="O78" i="19"/>
  <c r="G78" i="19"/>
  <c r="U78" i="19"/>
  <c r="M78" i="19"/>
  <c r="E78" i="19"/>
  <c r="S78" i="19"/>
  <c r="K78" i="19"/>
  <c r="C78" i="19"/>
  <c r="X14" i="19"/>
  <c r="T14" i="19"/>
  <c r="P14" i="19"/>
  <c r="L14" i="19"/>
  <c r="H14" i="19"/>
  <c r="D14" i="19"/>
  <c r="V14" i="19"/>
  <c r="R14" i="19"/>
  <c r="N14" i="19"/>
  <c r="J14" i="19"/>
  <c r="F14" i="19"/>
  <c r="B14" i="19"/>
  <c r="Y14" i="19"/>
  <c r="Q14" i="19"/>
  <c r="I14" i="19"/>
  <c r="U14" i="19"/>
  <c r="M14" i="19"/>
  <c r="E14" i="19"/>
  <c r="S14" i="19"/>
  <c r="K14" i="19"/>
  <c r="C14" i="19"/>
  <c r="W14" i="19"/>
  <c r="O14" i="19"/>
  <c r="G14" i="19"/>
  <c r="W79" i="28"/>
  <c r="S79" i="28"/>
  <c r="O79" i="28"/>
  <c r="K79" i="28"/>
  <c r="G79" i="28"/>
  <c r="C79" i="28"/>
  <c r="V79" i="28"/>
  <c r="R79" i="28"/>
  <c r="N79" i="28"/>
  <c r="J79" i="28"/>
  <c r="F79" i="28"/>
  <c r="B79" i="28"/>
  <c r="Y79" i="28"/>
  <c r="Q79" i="28"/>
  <c r="I79" i="28"/>
  <c r="X79" i="28"/>
  <c r="P79" i="28"/>
  <c r="H79" i="28"/>
  <c r="U79" i="28"/>
  <c r="E79" i="28"/>
  <c r="M79" i="28"/>
  <c r="L79" i="28"/>
  <c r="T79" i="28"/>
  <c r="D79" i="28"/>
  <c r="A79" i="25"/>
  <c r="A80" i="25" s="1"/>
  <c r="V78" i="25"/>
  <c r="R78" i="25"/>
  <c r="N78" i="25"/>
  <c r="J78" i="25"/>
  <c r="F78" i="25"/>
  <c r="B78" i="25"/>
  <c r="Y78" i="25"/>
  <c r="U78" i="25"/>
  <c r="Q78" i="25"/>
  <c r="M78" i="25"/>
  <c r="I78" i="25"/>
  <c r="E78" i="25"/>
  <c r="X78" i="25"/>
  <c r="P78" i="25"/>
  <c r="H78" i="25"/>
  <c r="W78" i="25"/>
  <c r="O78" i="25"/>
  <c r="G78" i="25"/>
  <c r="L78" i="25"/>
  <c r="K78" i="25"/>
  <c r="D78" i="25"/>
  <c r="C78" i="25"/>
  <c r="T78" i="25"/>
  <c r="S78" i="25"/>
  <c r="Y13" i="25"/>
  <c r="U13" i="25"/>
  <c r="Q13" i="25"/>
  <c r="M13" i="25"/>
  <c r="I13" i="25"/>
  <c r="E13" i="25"/>
  <c r="X13" i="25"/>
  <c r="T13" i="25"/>
  <c r="P13" i="25"/>
  <c r="L13" i="25"/>
  <c r="H13" i="25"/>
  <c r="D13" i="25"/>
  <c r="S13" i="25"/>
  <c r="K13" i="25"/>
  <c r="C13" i="25"/>
  <c r="R13" i="25"/>
  <c r="J13" i="25"/>
  <c r="B13" i="25"/>
  <c r="O13" i="25"/>
  <c r="N13" i="25"/>
  <c r="G13" i="25"/>
  <c r="W13" i="25"/>
  <c r="F13" i="25"/>
  <c r="V13" i="25"/>
  <c r="Y45" i="21"/>
  <c r="U45" i="21"/>
  <c r="Q45" i="21"/>
  <c r="M45" i="21"/>
  <c r="I45" i="21"/>
  <c r="E45" i="21"/>
  <c r="X45" i="21"/>
  <c r="T45" i="21"/>
  <c r="P45" i="21"/>
  <c r="L45" i="21"/>
  <c r="H45" i="21"/>
  <c r="D45" i="21"/>
  <c r="S45" i="21"/>
  <c r="K45" i="21"/>
  <c r="C45" i="21"/>
  <c r="R45" i="21"/>
  <c r="J45" i="21"/>
  <c r="B45" i="21"/>
  <c r="O45" i="21"/>
  <c r="N45" i="21"/>
  <c r="W45" i="21"/>
  <c r="V45" i="21"/>
  <c r="G45" i="21"/>
  <c r="F45" i="21"/>
  <c r="Y111" i="28"/>
  <c r="U111" i="28"/>
  <c r="Q111" i="28"/>
  <c r="M111" i="28"/>
  <c r="I111" i="28"/>
  <c r="E111" i="28"/>
  <c r="X111" i="28"/>
  <c r="T111" i="28"/>
  <c r="P111" i="28"/>
  <c r="L111" i="28"/>
  <c r="H111" i="28"/>
  <c r="D111" i="28"/>
  <c r="S111" i="28"/>
  <c r="K111" i="28"/>
  <c r="C111" i="28"/>
  <c r="R111" i="28"/>
  <c r="J111" i="28"/>
  <c r="B111" i="28"/>
  <c r="O111" i="28"/>
  <c r="N111" i="28"/>
  <c r="G111" i="28"/>
  <c r="F111" i="28"/>
  <c r="W111" i="28"/>
  <c r="V111" i="28"/>
  <c r="Y14" i="21"/>
  <c r="U14" i="21"/>
  <c r="Q14" i="21"/>
  <c r="M14" i="21"/>
  <c r="I14" i="21"/>
  <c r="E14" i="21"/>
  <c r="X14" i="21"/>
  <c r="T14" i="21"/>
  <c r="P14" i="21"/>
  <c r="L14" i="21"/>
  <c r="H14" i="21"/>
  <c r="D14" i="21"/>
  <c r="S14" i="21"/>
  <c r="K14" i="21"/>
  <c r="C14" i="21"/>
  <c r="R14" i="21"/>
  <c r="J14" i="21"/>
  <c r="B14" i="21"/>
  <c r="W14" i="21"/>
  <c r="G14" i="21"/>
  <c r="V14" i="21"/>
  <c r="F14" i="21"/>
  <c r="O14" i="21"/>
  <c r="N14" i="21"/>
  <c r="A111" i="25"/>
  <c r="A112" i="25" s="1"/>
  <c r="A111" i="19"/>
  <c r="A80" i="28"/>
  <c r="A48" i="28"/>
  <c r="A16" i="28"/>
  <c r="A144" i="28"/>
  <c r="A112" i="28"/>
  <c r="A48" i="19"/>
  <c r="A15" i="19"/>
  <c r="A78" i="21"/>
  <c r="A46" i="21"/>
  <c r="A14" i="25"/>
  <c r="A47"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78" i="21"/>
  <c r="U78" i="21"/>
  <c r="Q78" i="21"/>
  <c r="M78" i="21"/>
  <c r="I78" i="21"/>
  <c r="E78" i="21"/>
  <c r="X78" i="21"/>
  <c r="T78" i="21"/>
  <c r="P78" i="21"/>
  <c r="L78" i="21"/>
  <c r="H78" i="21"/>
  <c r="D78" i="21"/>
  <c r="S78" i="21"/>
  <c r="K78" i="21"/>
  <c r="C78" i="21"/>
  <c r="R78" i="21"/>
  <c r="J78" i="21"/>
  <c r="B78" i="21"/>
  <c r="W78" i="21"/>
  <c r="G78" i="21"/>
  <c r="V78" i="21"/>
  <c r="F78" i="21"/>
  <c r="O78" i="21"/>
  <c r="N78"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80" i="28"/>
  <c r="S80" i="28"/>
  <c r="O80" i="28"/>
  <c r="K80" i="28"/>
  <c r="G80" i="28"/>
  <c r="C80" i="28"/>
  <c r="V80" i="28"/>
  <c r="R80" i="28"/>
  <c r="N80" i="28"/>
  <c r="J80" i="28"/>
  <c r="F80" i="28"/>
  <c r="B80" i="28"/>
  <c r="Y80" i="28"/>
  <c r="Q80" i="28"/>
  <c r="I80" i="28"/>
  <c r="X80" i="28"/>
  <c r="P80" i="28"/>
  <c r="H80" i="28"/>
  <c r="M80" i="28"/>
  <c r="U80" i="28"/>
  <c r="T80" i="28"/>
  <c r="L80" i="28"/>
  <c r="E80" i="28"/>
  <c r="D80" i="28"/>
  <c r="V47" i="25"/>
  <c r="R47" i="25"/>
  <c r="N47" i="25"/>
  <c r="J47" i="25"/>
  <c r="F47" i="25"/>
  <c r="B47" i="25"/>
  <c r="Y47" i="25"/>
  <c r="U47" i="25"/>
  <c r="Q47" i="25"/>
  <c r="M47" i="25"/>
  <c r="I47" i="25"/>
  <c r="E47" i="25"/>
  <c r="X47" i="25"/>
  <c r="P47" i="25"/>
  <c r="H47" i="25"/>
  <c r="W47" i="25"/>
  <c r="O47" i="25"/>
  <c r="G47" i="25"/>
  <c r="T47" i="25"/>
  <c r="D47" i="25"/>
  <c r="S47" i="25"/>
  <c r="C47" i="25"/>
  <c r="K47" i="25"/>
  <c r="L47" i="25"/>
  <c r="X15" i="19"/>
  <c r="T15" i="19"/>
  <c r="P15" i="19"/>
  <c r="L15" i="19"/>
  <c r="H15" i="19"/>
  <c r="D15" i="19"/>
  <c r="V15" i="19"/>
  <c r="R15" i="19"/>
  <c r="N15" i="19"/>
  <c r="J15" i="19"/>
  <c r="F15" i="19"/>
  <c r="B15" i="19"/>
  <c r="Y15" i="19"/>
  <c r="Q15" i="19"/>
  <c r="I15" i="19"/>
  <c r="U15" i="19"/>
  <c r="M15" i="19"/>
  <c r="E15" i="19"/>
  <c r="S15" i="19"/>
  <c r="K15" i="19"/>
  <c r="C15" i="19"/>
  <c r="W15" i="19"/>
  <c r="O15" i="19"/>
  <c r="G15" i="19"/>
  <c r="Y144" i="28"/>
  <c r="U144" i="28"/>
  <c r="Q144" i="28"/>
  <c r="M144" i="28"/>
  <c r="I144" i="28"/>
  <c r="E144" i="28"/>
  <c r="W144" i="28"/>
  <c r="S144" i="28"/>
  <c r="O144" i="28"/>
  <c r="K144" i="28"/>
  <c r="G144" i="28"/>
  <c r="C144" i="28"/>
  <c r="T144" i="28"/>
  <c r="L144" i="28"/>
  <c r="D144" i="28"/>
  <c r="R144" i="28"/>
  <c r="J144" i="28"/>
  <c r="B144" i="28"/>
  <c r="P144" i="28"/>
  <c r="X144" i="28"/>
  <c r="H144" i="28"/>
  <c r="N144" i="28"/>
  <c r="V144" i="28"/>
  <c r="F144" i="28"/>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4" i="25"/>
  <c r="U14" i="25"/>
  <c r="Q14" i="25"/>
  <c r="M14" i="25"/>
  <c r="I14" i="25"/>
  <c r="E14" i="25"/>
  <c r="X14" i="25"/>
  <c r="T14" i="25"/>
  <c r="P14" i="25"/>
  <c r="L14" i="25"/>
  <c r="H14" i="25"/>
  <c r="D14" i="25"/>
  <c r="S14" i="25"/>
  <c r="K14" i="25"/>
  <c r="C14" i="25"/>
  <c r="R14" i="25"/>
  <c r="J14" i="25"/>
  <c r="B14" i="25"/>
  <c r="W14" i="25"/>
  <c r="G14" i="25"/>
  <c r="V14" i="25"/>
  <c r="F14" i="25"/>
  <c r="O14" i="25"/>
  <c r="N14" i="25"/>
  <c r="X48" i="19"/>
  <c r="T48" i="19"/>
  <c r="P48" i="19"/>
  <c r="L48" i="19"/>
  <c r="H48" i="19"/>
  <c r="D48" i="19"/>
  <c r="V48" i="19"/>
  <c r="R48" i="19"/>
  <c r="N48" i="19"/>
  <c r="J48" i="19"/>
  <c r="F48" i="19"/>
  <c r="B48" i="19"/>
  <c r="Y48" i="19"/>
  <c r="Q48" i="19"/>
  <c r="I48" i="19"/>
  <c r="O48" i="19"/>
  <c r="U48" i="19"/>
  <c r="M48" i="19"/>
  <c r="E48" i="19"/>
  <c r="S48" i="19"/>
  <c r="K48" i="19"/>
  <c r="C48" i="19"/>
  <c r="W48" i="19"/>
  <c r="G48" i="19"/>
  <c r="W16" i="28"/>
  <c r="S16" i="28"/>
  <c r="O16" i="28"/>
  <c r="K16" i="28"/>
  <c r="G16" i="28"/>
  <c r="C16" i="28"/>
  <c r="V16" i="28"/>
  <c r="R16" i="28"/>
  <c r="N16" i="28"/>
  <c r="J16" i="28"/>
  <c r="F16" i="28"/>
  <c r="B16" i="28"/>
  <c r="Y16" i="28"/>
  <c r="Q16" i="28"/>
  <c r="I16" i="28"/>
  <c r="X16" i="28"/>
  <c r="P16" i="28"/>
  <c r="H16" i="28"/>
  <c r="M16" i="28"/>
  <c r="E16" i="28"/>
  <c r="D16" i="28"/>
  <c r="L16" i="28"/>
  <c r="U16" i="28"/>
  <c r="T16" i="28"/>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V80" i="25"/>
  <c r="R80" i="25"/>
  <c r="N80" i="25"/>
  <c r="J80" i="25"/>
  <c r="F80" i="25"/>
  <c r="B80" i="25"/>
  <c r="Y80" i="25"/>
  <c r="U80" i="25"/>
  <c r="Q80" i="25"/>
  <c r="M80" i="25"/>
  <c r="I80" i="25"/>
  <c r="E80" i="25"/>
  <c r="X80" i="25"/>
  <c r="P80" i="25"/>
  <c r="H80" i="25"/>
  <c r="W80" i="25"/>
  <c r="O80" i="25"/>
  <c r="G80" i="25"/>
  <c r="L80" i="25"/>
  <c r="K80" i="25"/>
  <c r="T80" i="25"/>
  <c r="S80" i="25"/>
  <c r="D80" i="25"/>
  <c r="C80" i="25"/>
  <c r="Y46" i="21"/>
  <c r="U46" i="21"/>
  <c r="Q46" i="21"/>
  <c r="M46" i="21"/>
  <c r="I46" i="21"/>
  <c r="E46" i="21"/>
  <c r="X46" i="21"/>
  <c r="T46" i="21"/>
  <c r="P46" i="21"/>
  <c r="L46" i="21"/>
  <c r="H46" i="21"/>
  <c r="D46" i="21"/>
  <c r="S46" i="21"/>
  <c r="K46" i="21"/>
  <c r="C46" i="21"/>
  <c r="R46" i="21"/>
  <c r="J46" i="21"/>
  <c r="B46" i="21"/>
  <c r="W46" i="21"/>
  <c r="G46" i="21"/>
  <c r="V46" i="21"/>
  <c r="F46" i="21"/>
  <c r="O46" i="21"/>
  <c r="N46" i="21"/>
  <c r="X80" i="19"/>
  <c r="T80" i="19"/>
  <c r="P80" i="19"/>
  <c r="L80" i="19"/>
  <c r="H80" i="19"/>
  <c r="D80" i="19"/>
  <c r="V80" i="19"/>
  <c r="R80" i="19"/>
  <c r="N80" i="19"/>
  <c r="J80" i="19"/>
  <c r="F80" i="19"/>
  <c r="B80" i="19"/>
  <c r="Y80" i="19"/>
  <c r="Q80" i="19"/>
  <c r="I80" i="19"/>
  <c r="W80" i="19"/>
  <c r="O80" i="19"/>
  <c r="G80" i="19"/>
  <c r="U80" i="19"/>
  <c r="M80" i="19"/>
  <c r="E80" i="19"/>
  <c r="S80" i="19"/>
  <c r="K80" i="19"/>
  <c r="C80" i="19"/>
  <c r="W48" i="28"/>
  <c r="S48" i="28"/>
  <c r="O48" i="28"/>
  <c r="K48" i="28"/>
  <c r="G48" i="28"/>
  <c r="C48" i="28"/>
  <c r="V48" i="28"/>
  <c r="R48" i="28"/>
  <c r="N48" i="28"/>
  <c r="J48" i="28"/>
  <c r="F48" i="28"/>
  <c r="B48" i="28"/>
  <c r="Y48" i="28"/>
  <c r="Q48" i="28"/>
  <c r="I48" i="28"/>
  <c r="X48" i="28"/>
  <c r="P48" i="28"/>
  <c r="H48" i="28"/>
  <c r="M48" i="28"/>
  <c r="U48" i="28"/>
  <c r="E48" i="28"/>
  <c r="D48" i="28"/>
  <c r="L48" i="28"/>
  <c r="T48" i="28"/>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V79" i="25"/>
  <c r="R79" i="25"/>
  <c r="N79" i="25"/>
  <c r="J79" i="25"/>
  <c r="F79" i="25"/>
  <c r="B79" i="25"/>
  <c r="Y79" i="25"/>
  <c r="U79" i="25"/>
  <c r="Q79" i="25"/>
  <c r="M79" i="25"/>
  <c r="I79" i="25"/>
  <c r="E79" i="25"/>
  <c r="X79" i="25"/>
  <c r="P79" i="25"/>
  <c r="H79" i="25"/>
  <c r="W79" i="25"/>
  <c r="O79" i="25"/>
  <c r="G79" i="25"/>
  <c r="T79" i="25"/>
  <c r="D79" i="25"/>
  <c r="S79" i="25"/>
  <c r="C79" i="25"/>
  <c r="L79" i="25"/>
  <c r="K79" i="25"/>
  <c r="X79" i="19"/>
  <c r="T79" i="19"/>
  <c r="P79" i="19"/>
  <c r="L79" i="19"/>
  <c r="H79" i="19"/>
  <c r="D79" i="19"/>
  <c r="V79" i="19"/>
  <c r="R79" i="19"/>
  <c r="N79" i="19"/>
  <c r="J79" i="19"/>
  <c r="F79" i="19"/>
  <c r="B79" i="19"/>
  <c r="Y79" i="19"/>
  <c r="Q79" i="19"/>
  <c r="I79" i="19"/>
  <c r="W79" i="19"/>
  <c r="O79" i="19"/>
  <c r="G79" i="19"/>
  <c r="U79" i="19"/>
  <c r="M79" i="19"/>
  <c r="E79" i="19"/>
  <c r="S79" i="19"/>
  <c r="K79" i="19"/>
  <c r="C79" i="19"/>
  <c r="X47" i="19"/>
  <c r="T47" i="19"/>
  <c r="P47" i="19"/>
  <c r="L47" i="19"/>
  <c r="H47" i="19"/>
  <c r="D47" i="19"/>
  <c r="V47" i="19"/>
  <c r="R47" i="19"/>
  <c r="N47" i="19"/>
  <c r="J47" i="19"/>
  <c r="F47" i="19"/>
  <c r="B47" i="19"/>
  <c r="Y47" i="19"/>
  <c r="Q47" i="19"/>
  <c r="I47" i="19"/>
  <c r="W47" i="19"/>
  <c r="G47" i="19"/>
  <c r="U47" i="19"/>
  <c r="M47" i="19"/>
  <c r="E47" i="19"/>
  <c r="S47" i="19"/>
  <c r="K47" i="19"/>
  <c r="C47" i="19"/>
  <c r="O47" i="19"/>
  <c r="A112" i="19"/>
  <c r="A113" i="25"/>
  <c r="A176" i="28"/>
  <c r="A145" i="28"/>
  <c r="A49" i="28"/>
  <c r="A81" i="28"/>
  <c r="A113" i="28"/>
  <c r="A17" i="28"/>
  <c r="A81" i="19"/>
  <c r="A49" i="19"/>
  <c r="A48" i="25"/>
  <c r="A47" i="21"/>
  <c r="A17" i="21"/>
  <c r="A15" i="25"/>
  <c r="A111" i="21"/>
  <c r="A79" i="21"/>
  <c r="A81"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49" i="19"/>
  <c r="T49" i="19"/>
  <c r="P49" i="19"/>
  <c r="L49" i="19"/>
  <c r="H49" i="19"/>
  <c r="D49" i="19"/>
  <c r="V49" i="19"/>
  <c r="R49" i="19"/>
  <c r="N49" i="19"/>
  <c r="J49" i="19"/>
  <c r="F49" i="19"/>
  <c r="B49" i="19"/>
  <c r="Y49" i="19"/>
  <c r="Q49" i="19"/>
  <c r="I49" i="19"/>
  <c r="W49" i="19"/>
  <c r="G49" i="19"/>
  <c r="U49" i="19"/>
  <c r="M49" i="19"/>
  <c r="E49" i="19"/>
  <c r="S49" i="19"/>
  <c r="K49" i="19"/>
  <c r="C49" i="19"/>
  <c r="O49" i="19"/>
  <c r="W81" i="28"/>
  <c r="S81" i="28"/>
  <c r="O81" i="28"/>
  <c r="K81" i="28"/>
  <c r="G81" i="28"/>
  <c r="C81" i="28"/>
  <c r="V81" i="28"/>
  <c r="R81" i="28"/>
  <c r="N81" i="28"/>
  <c r="J81" i="28"/>
  <c r="F81" i="28"/>
  <c r="B81" i="28"/>
  <c r="Y81" i="28"/>
  <c r="Q81" i="28"/>
  <c r="I81" i="28"/>
  <c r="X81" i="28"/>
  <c r="P81" i="28"/>
  <c r="H81" i="28"/>
  <c r="U81" i="28"/>
  <c r="E81" i="28"/>
  <c r="T81" i="28"/>
  <c r="D81" i="28"/>
  <c r="M81" i="28"/>
  <c r="L81" i="28"/>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Y79" i="21"/>
  <c r="U79" i="21"/>
  <c r="Q79" i="21"/>
  <c r="M79" i="21"/>
  <c r="I79" i="21"/>
  <c r="E79" i="21"/>
  <c r="X79" i="21"/>
  <c r="T79" i="21"/>
  <c r="P79" i="21"/>
  <c r="L79" i="21"/>
  <c r="H79" i="21"/>
  <c r="D79" i="21"/>
  <c r="S79" i="21"/>
  <c r="K79" i="21"/>
  <c r="C79" i="21"/>
  <c r="R79" i="21"/>
  <c r="J79" i="21"/>
  <c r="B79" i="21"/>
  <c r="O79" i="21"/>
  <c r="N79" i="21"/>
  <c r="W79" i="21"/>
  <c r="V79" i="21"/>
  <c r="G79" i="21"/>
  <c r="F79" i="21"/>
  <c r="Y47" i="21"/>
  <c r="U47" i="21"/>
  <c r="Q47" i="21"/>
  <c r="M47" i="21"/>
  <c r="I47" i="21"/>
  <c r="E47" i="21"/>
  <c r="X47" i="21"/>
  <c r="T47" i="21"/>
  <c r="P47" i="21"/>
  <c r="L47" i="21"/>
  <c r="H47" i="21"/>
  <c r="D47" i="21"/>
  <c r="S47" i="21"/>
  <c r="K47" i="21"/>
  <c r="C47" i="21"/>
  <c r="R47" i="21"/>
  <c r="J47" i="21"/>
  <c r="B47" i="21"/>
  <c r="O47" i="21"/>
  <c r="N47" i="21"/>
  <c r="G47" i="21"/>
  <c r="F47" i="21"/>
  <c r="W47" i="21"/>
  <c r="V47" i="21"/>
  <c r="W17" i="28"/>
  <c r="S17" i="28"/>
  <c r="O17" i="28"/>
  <c r="K17" i="28"/>
  <c r="G17" i="28"/>
  <c r="C17" i="28"/>
  <c r="V17" i="28"/>
  <c r="R17" i="28"/>
  <c r="N17" i="28"/>
  <c r="J17" i="28"/>
  <c r="F17" i="28"/>
  <c r="B17" i="28"/>
  <c r="Y17" i="28"/>
  <c r="Q17" i="28"/>
  <c r="I17" i="28"/>
  <c r="X17" i="28"/>
  <c r="P17" i="28"/>
  <c r="H17" i="28"/>
  <c r="U17" i="28"/>
  <c r="E17" i="28"/>
  <c r="M17" i="28"/>
  <c r="L17" i="28"/>
  <c r="T17" i="28"/>
  <c r="D17" i="28"/>
  <c r="Y145" i="28"/>
  <c r="U145" i="28"/>
  <c r="Q145" i="28"/>
  <c r="M145" i="28"/>
  <c r="I145" i="28"/>
  <c r="E145" i="28"/>
  <c r="W145" i="28"/>
  <c r="S145" i="28"/>
  <c r="O145" i="28"/>
  <c r="K145" i="28"/>
  <c r="G145" i="28"/>
  <c r="C145" i="28"/>
  <c r="T145" i="28"/>
  <c r="L145" i="28"/>
  <c r="D145" i="28"/>
  <c r="R145" i="28"/>
  <c r="J145" i="28"/>
  <c r="B145" i="28"/>
  <c r="X145" i="28"/>
  <c r="H145" i="28"/>
  <c r="P145" i="28"/>
  <c r="V145" i="28"/>
  <c r="F145" i="28"/>
  <c r="N145" i="28"/>
  <c r="Y111" i="21"/>
  <c r="U111" i="21"/>
  <c r="Q111" i="21"/>
  <c r="M111" i="21"/>
  <c r="I111" i="21"/>
  <c r="E111" i="21"/>
  <c r="X111" i="21"/>
  <c r="T111" i="21"/>
  <c r="P111" i="21"/>
  <c r="L111" i="21"/>
  <c r="H111" i="21"/>
  <c r="D111" i="21"/>
  <c r="S111" i="21"/>
  <c r="K111" i="21"/>
  <c r="C111" i="21"/>
  <c r="R111" i="21"/>
  <c r="J111" i="21"/>
  <c r="B111" i="21"/>
  <c r="O111" i="21"/>
  <c r="N111" i="21"/>
  <c r="G111" i="21"/>
  <c r="V111" i="21"/>
  <c r="F111" i="21"/>
  <c r="W111" i="21"/>
  <c r="V48" i="25"/>
  <c r="R48" i="25"/>
  <c r="N48" i="25"/>
  <c r="J48" i="25"/>
  <c r="F48" i="25"/>
  <c r="B48" i="25"/>
  <c r="Y48" i="25"/>
  <c r="U48" i="25"/>
  <c r="Q48" i="25"/>
  <c r="M48" i="25"/>
  <c r="I48" i="25"/>
  <c r="E48" i="25"/>
  <c r="X48" i="25"/>
  <c r="P48" i="25"/>
  <c r="H48" i="25"/>
  <c r="W48" i="25"/>
  <c r="O48" i="25"/>
  <c r="G48" i="25"/>
  <c r="L48" i="25"/>
  <c r="K48" i="25"/>
  <c r="D48" i="25"/>
  <c r="C48" i="25"/>
  <c r="T48" i="25"/>
  <c r="S48" i="25"/>
  <c r="Y113" i="28"/>
  <c r="U113" i="28"/>
  <c r="Q113" i="28"/>
  <c r="M113" i="28"/>
  <c r="I113" i="28"/>
  <c r="E113" i="28"/>
  <c r="X113" i="28"/>
  <c r="T113" i="28"/>
  <c r="P113" i="28"/>
  <c r="L113" i="28"/>
  <c r="H113" i="28"/>
  <c r="D113" i="28"/>
  <c r="S113" i="28"/>
  <c r="K113" i="28"/>
  <c r="C113" i="28"/>
  <c r="R113" i="28"/>
  <c r="J113" i="28"/>
  <c r="B113" i="28"/>
  <c r="O113" i="28"/>
  <c r="N113" i="28"/>
  <c r="W113" i="28"/>
  <c r="G113" i="28"/>
  <c r="F113" i="28"/>
  <c r="V113" i="28"/>
  <c r="V176" i="28"/>
  <c r="R176" i="28"/>
  <c r="N176" i="28"/>
  <c r="J176" i="28"/>
  <c r="F176" i="28"/>
  <c r="X176" i="28"/>
  <c r="W176" i="28"/>
  <c r="Q176" i="28"/>
  <c r="L176" i="28"/>
  <c r="G176" i="28"/>
  <c r="U176" i="28"/>
  <c r="O176" i="28"/>
  <c r="H176" i="28"/>
  <c r="T176" i="28"/>
  <c r="M176" i="28"/>
  <c r="E176" i="28"/>
  <c r="S176" i="28"/>
  <c r="D176" i="28"/>
  <c r="K176" i="28"/>
  <c r="C176" i="28"/>
  <c r="P176" i="28"/>
  <c r="Y176" i="28"/>
  <c r="I176" i="28"/>
  <c r="B176" i="28"/>
  <c r="V81" i="25"/>
  <c r="R81" i="25"/>
  <c r="N81" i="25"/>
  <c r="J81" i="25"/>
  <c r="F81" i="25"/>
  <c r="B81" i="25"/>
  <c r="Y81" i="25"/>
  <c r="U81" i="25"/>
  <c r="Q81" i="25"/>
  <c r="M81" i="25"/>
  <c r="I81" i="25"/>
  <c r="E81" i="25"/>
  <c r="X81" i="25"/>
  <c r="P81" i="25"/>
  <c r="H81" i="25"/>
  <c r="W81" i="25"/>
  <c r="O81" i="25"/>
  <c r="G81" i="25"/>
  <c r="T81" i="25"/>
  <c r="D81" i="25"/>
  <c r="S81" i="25"/>
  <c r="C81" i="25"/>
  <c r="K81" i="25"/>
  <c r="L81" i="25"/>
  <c r="Y17" i="21"/>
  <c r="U17" i="21"/>
  <c r="Q17" i="21"/>
  <c r="M17" i="21"/>
  <c r="I17" i="21"/>
  <c r="E17" i="21"/>
  <c r="X17" i="21"/>
  <c r="T17" i="21"/>
  <c r="P17" i="21"/>
  <c r="L17" i="21"/>
  <c r="H17" i="21"/>
  <c r="D17" i="21"/>
  <c r="S17" i="21"/>
  <c r="K17" i="21"/>
  <c r="C17" i="21"/>
  <c r="R17" i="21"/>
  <c r="J17" i="21"/>
  <c r="B17" i="21"/>
  <c r="O17" i="21"/>
  <c r="N17" i="21"/>
  <c r="G17" i="21"/>
  <c r="V17" i="21"/>
  <c r="F17" i="21"/>
  <c r="W17" i="21"/>
  <c r="X81" i="19"/>
  <c r="T81" i="19"/>
  <c r="P81" i="19"/>
  <c r="L81" i="19"/>
  <c r="H81" i="19"/>
  <c r="D81" i="19"/>
  <c r="V81" i="19"/>
  <c r="R81" i="19"/>
  <c r="N81" i="19"/>
  <c r="J81" i="19"/>
  <c r="F81" i="19"/>
  <c r="B81" i="19"/>
  <c r="Y81" i="19"/>
  <c r="Q81" i="19"/>
  <c r="I81" i="19"/>
  <c r="W81" i="19"/>
  <c r="O81" i="19"/>
  <c r="G81" i="19"/>
  <c r="U81" i="19"/>
  <c r="M81" i="19"/>
  <c r="E81" i="19"/>
  <c r="S81" i="19"/>
  <c r="K81" i="19"/>
  <c r="C81" i="19"/>
  <c r="W49" i="28"/>
  <c r="S49" i="28"/>
  <c r="O49" i="28"/>
  <c r="K49" i="28"/>
  <c r="G49" i="28"/>
  <c r="C49" i="28"/>
  <c r="V49" i="28"/>
  <c r="R49" i="28"/>
  <c r="N49" i="28"/>
  <c r="J49" i="28"/>
  <c r="F49" i="28"/>
  <c r="B49" i="28"/>
  <c r="Y49" i="28"/>
  <c r="Q49" i="28"/>
  <c r="I49" i="28"/>
  <c r="X49" i="28"/>
  <c r="P49" i="28"/>
  <c r="H49" i="28"/>
  <c r="U49" i="28"/>
  <c r="E49" i="28"/>
  <c r="L49" i="28"/>
  <c r="T49" i="28"/>
  <c r="D49" i="28"/>
  <c r="M49" i="28"/>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A113" i="19"/>
  <c r="A114" i="19" s="1"/>
  <c r="A114" i="25"/>
  <c r="A82" i="28"/>
  <c r="A146" i="28"/>
  <c r="A114" i="28"/>
  <c r="A208" i="28"/>
  <c r="A177" i="28"/>
  <c r="A18" i="28"/>
  <c r="A50" i="28"/>
  <c r="A82" i="19"/>
  <c r="A50" i="19"/>
  <c r="A82" i="25"/>
  <c r="A18" i="21"/>
  <c r="A48" i="21"/>
  <c r="A80" i="21"/>
  <c r="A16" i="25"/>
  <c r="A49" i="25"/>
  <c r="A112" i="21"/>
  <c r="A144" i="21"/>
  <c r="A17" i="19"/>
  <c r="V114" i="19" l="1"/>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144" i="21"/>
  <c r="S144" i="21"/>
  <c r="O144" i="21"/>
  <c r="K144" i="21"/>
  <c r="G144" i="21"/>
  <c r="C144" i="21"/>
  <c r="V144" i="21"/>
  <c r="R144" i="21"/>
  <c r="N144" i="21"/>
  <c r="J144" i="21"/>
  <c r="F144" i="21"/>
  <c r="B144" i="21"/>
  <c r="Y144" i="21"/>
  <c r="Q144" i="21"/>
  <c r="I144" i="21"/>
  <c r="U144" i="21"/>
  <c r="M144" i="21"/>
  <c r="E144" i="21"/>
  <c r="P144" i="21"/>
  <c r="X144" i="21"/>
  <c r="H144" i="21"/>
  <c r="D144" i="21"/>
  <c r="T144" i="21"/>
  <c r="L144" i="21"/>
  <c r="Y16" i="25"/>
  <c r="U16" i="25"/>
  <c r="Q16" i="25"/>
  <c r="M16" i="25"/>
  <c r="I16" i="25"/>
  <c r="E16" i="25"/>
  <c r="X16" i="25"/>
  <c r="T16" i="25"/>
  <c r="P16" i="25"/>
  <c r="L16" i="25"/>
  <c r="H16" i="25"/>
  <c r="D16" i="25"/>
  <c r="S16" i="25"/>
  <c r="K16" i="25"/>
  <c r="C16" i="25"/>
  <c r="R16" i="25"/>
  <c r="J16" i="25"/>
  <c r="B16" i="25"/>
  <c r="W16" i="25"/>
  <c r="G16" i="25"/>
  <c r="V16" i="25"/>
  <c r="F16" i="25"/>
  <c r="O16" i="25"/>
  <c r="N16" i="25"/>
  <c r="V82" i="25"/>
  <c r="R82" i="25"/>
  <c r="N82" i="25"/>
  <c r="J82" i="25"/>
  <c r="F82" i="25"/>
  <c r="B82" i="25"/>
  <c r="Y82" i="25"/>
  <c r="U82" i="25"/>
  <c r="Q82" i="25"/>
  <c r="M82" i="25"/>
  <c r="I82" i="25"/>
  <c r="E82" i="25"/>
  <c r="X82" i="25"/>
  <c r="P82" i="25"/>
  <c r="H82" i="25"/>
  <c r="W82" i="25"/>
  <c r="O82" i="25"/>
  <c r="G82" i="25"/>
  <c r="L82" i="25"/>
  <c r="K82" i="25"/>
  <c r="D82" i="25"/>
  <c r="C82" i="25"/>
  <c r="T82" i="25"/>
  <c r="S82" i="25"/>
  <c r="W18" i="28"/>
  <c r="S18" i="28"/>
  <c r="O18" i="28"/>
  <c r="K18" i="28"/>
  <c r="G18" i="28"/>
  <c r="C18" i="28"/>
  <c r="V18" i="28"/>
  <c r="R18" i="28"/>
  <c r="N18" i="28"/>
  <c r="J18" i="28"/>
  <c r="F18" i="28"/>
  <c r="B18" i="28"/>
  <c r="Y18" i="28"/>
  <c r="Q18" i="28"/>
  <c r="I18" i="28"/>
  <c r="X18" i="28"/>
  <c r="P18" i="28"/>
  <c r="H18" i="28"/>
  <c r="M18" i="28"/>
  <c r="U18" i="28"/>
  <c r="T18" i="28"/>
  <c r="L18" i="28"/>
  <c r="E18" i="28"/>
  <c r="D18" i="28"/>
  <c r="Y146" i="28"/>
  <c r="U146" i="28"/>
  <c r="Q146" i="28"/>
  <c r="M146" i="28"/>
  <c r="I146" i="28"/>
  <c r="E146" i="28"/>
  <c r="W146" i="28"/>
  <c r="S146" i="28"/>
  <c r="O146" i="28"/>
  <c r="K146" i="28"/>
  <c r="G146" i="28"/>
  <c r="C146" i="28"/>
  <c r="T146" i="28"/>
  <c r="L146" i="28"/>
  <c r="D146" i="28"/>
  <c r="R146" i="28"/>
  <c r="J146" i="28"/>
  <c r="B146" i="28"/>
  <c r="P146" i="28"/>
  <c r="X146" i="28"/>
  <c r="H146" i="28"/>
  <c r="N146" i="28"/>
  <c r="V146" i="28"/>
  <c r="F146" i="28"/>
  <c r="Y48" i="21"/>
  <c r="U48" i="21"/>
  <c r="Q48" i="21"/>
  <c r="M48" i="21"/>
  <c r="I48" i="21"/>
  <c r="E48" i="21"/>
  <c r="X48" i="21"/>
  <c r="T48" i="21"/>
  <c r="P48" i="21"/>
  <c r="L48" i="21"/>
  <c r="H48" i="21"/>
  <c r="D48" i="21"/>
  <c r="S48" i="21"/>
  <c r="K48" i="21"/>
  <c r="C48" i="21"/>
  <c r="R48" i="21"/>
  <c r="J48" i="21"/>
  <c r="B48" i="21"/>
  <c r="W48" i="21"/>
  <c r="G48" i="21"/>
  <c r="V48" i="21"/>
  <c r="F48" i="21"/>
  <c r="O48" i="21"/>
  <c r="N48" i="21"/>
  <c r="X82" i="19"/>
  <c r="T82" i="19"/>
  <c r="P82" i="19"/>
  <c r="L82" i="19"/>
  <c r="H82" i="19"/>
  <c r="D82" i="19"/>
  <c r="V82" i="19"/>
  <c r="R82" i="19"/>
  <c r="N82" i="19"/>
  <c r="J82" i="19"/>
  <c r="F82" i="19"/>
  <c r="B82" i="19"/>
  <c r="Y82" i="19"/>
  <c r="Q82" i="19"/>
  <c r="I82" i="19"/>
  <c r="W82" i="19"/>
  <c r="O82" i="19"/>
  <c r="G82" i="19"/>
  <c r="U82" i="19"/>
  <c r="M82" i="19"/>
  <c r="E82" i="19"/>
  <c r="S82" i="19"/>
  <c r="K82" i="19"/>
  <c r="C82" i="19"/>
  <c r="W208" i="28"/>
  <c r="S208" i="28"/>
  <c r="O208" i="28"/>
  <c r="K208" i="28"/>
  <c r="G208" i="28"/>
  <c r="C208" i="28"/>
  <c r="V208" i="28"/>
  <c r="R208" i="28"/>
  <c r="N208" i="28"/>
  <c r="J208" i="28"/>
  <c r="F208" i="28"/>
  <c r="B208" i="28"/>
  <c r="U208" i="28"/>
  <c r="M208" i="28"/>
  <c r="E208" i="28"/>
  <c r="Q208" i="28"/>
  <c r="P208" i="28"/>
  <c r="T208" i="28"/>
  <c r="L208" i="28"/>
  <c r="D208" i="28"/>
  <c r="Y208" i="28"/>
  <c r="I208" i="28"/>
  <c r="X208" i="28"/>
  <c r="H208" i="28"/>
  <c r="V114" i="25"/>
  <c r="R114" i="25"/>
  <c r="N114" i="25"/>
  <c r="J114" i="25"/>
  <c r="F114" i="25"/>
  <c r="B114" i="25"/>
  <c r="Y114" i="25"/>
  <c r="U114" i="25"/>
  <c r="Q114" i="25"/>
  <c r="M114" i="25"/>
  <c r="I114" i="25"/>
  <c r="E114" i="25"/>
  <c r="X114" i="25"/>
  <c r="P114" i="25"/>
  <c r="H114" i="25"/>
  <c r="W114" i="25"/>
  <c r="O114" i="25"/>
  <c r="G114" i="25"/>
  <c r="L114" i="25"/>
  <c r="K114" i="25"/>
  <c r="T114" i="25"/>
  <c r="S114" i="25"/>
  <c r="D114" i="25"/>
  <c r="C114" i="25"/>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Y80" i="21"/>
  <c r="U80" i="21"/>
  <c r="Q80" i="21"/>
  <c r="M80" i="21"/>
  <c r="I80" i="21"/>
  <c r="E80" i="21"/>
  <c r="X80" i="21"/>
  <c r="T80" i="21"/>
  <c r="P80" i="21"/>
  <c r="L80" i="21"/>
  <c r="H80" i="21"/>
  <c r="D80" i="21"/>
  <c r="S80" i="21"/>
  <c r="K80" i="21"/>
  <c r="C80" i="21"/>
  <c r="R80" i="21"/>
  <c r="J80" i="21"/>
  <c r="B80" i="21"/>
  <c r="W80" i="21"/>
  <c r="G80" i="21"/>
  <c r="V80" i="21"/>
  <c r="F80" i="21"/>
  <c r="N80" i="21"/>
  <c r="O80" i="21"/>
  <c r="X50" i="19"/>
  <c r="T50" i="19"/>
  <c r="P50" i="19"/>
  <c r="L50" i="19"/>
  <c r="H50" i="19"/>
  <c r="D50" i="19"/>
  <c r="V50" i="19"/>
  <c r="R50" i="19"/>
  <c r="N50" i="19"/>
  <c r="J50" i="19"/>
  <c r="F50" i="19"/>
  <c r="B50" i="19"/>
  <c r="Y50" i="19"/>
  <c r="Q50" i="19"/>
  <c r="I50" i="19"/>
  <c r="O50" i="19"/>
  <c r="U50" i="19"/>
  <c r="M50" i="19"/>
  <c r="E50" i="19"/>
  <c r="S50" i="19"/>
  <c r="K50" i="19"/>
  <c r="C50" i="19"/>
  <c r="W50" i="19"/>
  <c r="G50" i="19"/>
  <c r="V177" i="28"/>
  <c r="R177" i="28"/>
  <c r="N177" i="28"/>
  <c r="J177" i="28"/>
  <c r="F177" i="28"/>
  <c r="B177" i="28"/>
  <c r="U177" i="28"/>
  <c r="P177" i="28"/>
  <c r="K177" i="28"/>
  <c r="E177" i="28"/>
  <c r="Y177" i="28"/>
  <c r="T177" i="28"/>
  <c r="O177" i="28"/>
  <c r="I177" i="28"/>
  <c r="D177" i="28"/>
  <c r="S177" i="28"/>
  <c r="H177" i="28"/>
  <c r="Q177" i="28"/>
  <c r="G177" i="28"/>
  <c r="M177" i="28"/>
  <c r="X177" i="28"/>
  <c r="C177" i="28"/>
  <c r="L177" i="28"/>
  <c r="W177" i="28"/>
  <c r="W82" i="28"/>
  <c r="S82" i="28"/>
  <c r="O82" i="28"/>
  <c r="K82" i="28"/>
  <c r="G82" i="28"/>
  <c r="C82" i="28"/>
  <c r="V82" i="28"/>
  <c r="R82" i="28"/>
  <c r="N82" i="28"/>
  <c r="J82" i="28"/>
  <c r="F82" i="28"/>
  <c r="B82" i="28"/>
  <c r="Y82" i="28"/>
  <c r="Q82" i="28"/>
  <c r="I82" i="28"/>
  <c r="X82" i="28"/>
  <c r="P82" i="28"/>
  <c r="H82" i="28"/>
  <c r="M82" i="28"/>
  <c r="E82" i="28"/>
  <c r="D82" i="28"/>
  <c r="L82" i="28"/>
  <c r="U82" i="28"/>
  <c r="T82" i="28"/>
  <c r="X17" i="19"/>
  <c r="T17" i="19"/>
  <c r="P17" i="19"/>
  <c r="L17" i="19"/>
  <c r="H17" i="19"/>
  <c r="D17" i="19"/>
  <c r="V17" i="19"/>
  <c r="R17" i="19"/>
  <c r="N17" i="19"/>
  <c r="J17" i="19"/>
  <c r="F17" i="19"/>
  <c r="B17" i="19"/>
  <c r="Y17" i="19"/>
  <c r="Q17" i="19"/>
  <c r="I17" i="19"/>
  <c r="U17" i="19"/>
  <c r="M17" i="19"/>
  <c r="E17" i="19"/>
  <c r="S17" i="19"/>
  <c r="K17" i="19"/>
  <c r="C17" i="19"/>
  <c r="G17" i="19"/>
  <c r="W17" i="19"/>
  <c r="O17" i="19"/>
  <c r="V49" i="25"/>
  <c r="R49" i="25"/>
  <c r="N49" i="25"/>
  <c r="J49" i="25"/>
  <c r="F49" i="25"/>
  <c r="B49" i="25"/>
  <c r="Y49" i="25"/>
  <c r="U49" i="25"/>
  <c r="Q49" i="25"/>
  <c r="M49" i="25"/>
  <c r="I49" i="25"/>
  <c r="E49" i="25"/>
  <c r="X49" i="25"/>
  <c r="P49" i="25"/>
  <c r="H49" i="25"/>
  <c r="W49" i="25"/>
  <c r="O49" i="25"/>
  <c r="G49" i="25"/>
  <c r="T49" i="25"/>
  <c r="D49" i="25"/>
  <c r="S49" i="25"/>
  <c r="C49" i="25"/>
  <c r="L49" i="25"/>
  <c r="K49" i="25"/>
  <c r="Y18" i="21"/>
  <c r="U18" i="21"/>
  <c r="Q18" i="21"/>
  <c r="M18" i="21"/>
  <c r="I18" i="21"/>
  <c r="E18" i="21"/>
  <c r="X18" i="21"/>
  <c r="T18" i="21"/>
  <c r="P18" i="21"/>
  <c r="L18" i="21"/>
  <c r="H18" i="21"/>
  <c r="D18" i="21"/>
  <c r="S18" i="21"/>
  <c r="K18" i="21"/>
  <c r="C18" i="21"/>
  <c r="R18" i="21"/>
  <c r="J18" i="21"/>
  <c r="B18" i="21"/>
  <c r="W18" i="21"/>
  <c r="G18" i="21"/>
  <c r="V18" i="21"/>
  <c r="F18" i="21"/>
  <c r="O18" i="21"/>
  <c r="N18" i="21"/>
  <c r="W50" i="28"/>
  <c r="S50" i="28"/>
  <c r="O50" i="28"/>
  <c r="K50" i="28"/>
  <c r="G50" i="28"/>
  <c r="C50" i="28"/>
  <c r="V50" i="28"/>
  <c r="R50" i="28"/>
  <c r="N50" i="28"/>
  <c r="J50" i="28"/>
  <c r="F50" i="28"/>
  <c r="B50" i="28"/>
  <c r="Y50" i="28"/>
  <c r="Q50" i="28"/>
  <c r="I50" i="28"/>
  <c r="X50" i="28"/>
  <c r="P50" i="28"/>
  <c r="H50" i="28"/>
  <c r="M50" i="28"/>
  <c r="E50" i="28"/>
  <c r="T50" i="28"/>
  <c r="L50" i="28"/>
  <c r="U50" i="28"/>
  <c r="D50" i="28"/>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A176" i="21"/>
  <c r="A208" i="21" s="1"/>
  <c r="A115" i="25"/>
  <c r="A243" i="28"/>
  <c r="A209" i="28"/>
  <c r="A115" i="28"/>
  <c r="A51" i="28"/>
  <c r="A19" i="28"/>
  <c r="A178" i="28"/>
  <c r="A83" i="28"/>
  <c r="A147" i="28"/>
  <c r="A83" i="19"/>
  <c r="A51" i="19"/>
  <c r="A49" i="21"/>
  <c r="A115" i="19"/>
  <c r="A17" i="25"/>
  <c r="A81" i="21"/>
  <c r="A19" i="21"/>
  <c r="A145" i="21"/>
  <c r="A18" i="19"/>
  <c r="A113" i="21"/>
  <c r="A50" i="25"/>
  <c r="A83" i="25"/>
  <c r="V50" i="25" l="1"/>
  <c r="R50" i="25"/>
  <c r="N50" i="25"/>
  <c r="J50" i="25"/>
  <c r="F50" i="25"/>
  <c r="B50" i="25"/>
  <c r="Y50" i="25"/>
  <c r="U50" i="25"/>
  <c r="Q50" i="25"/>
  <c r="M50" i="25"/>
  <c r="I50" i="25"/>
  <c r="E50" i="25"/>
  <c r="X50" i="25"/>
  <c r="P50" i="25"/>
  <c r="H50" i="25"/>
  <c r="W50" i="25"/>
  <c r="O50" i="25"/>
  <c r="G50" i="25"/>
  <c r="L50" i="25"/>
  <c r="K50" i="25"/>
  <c r="T50" i="25"/>
  <c r="S50" i="25"/>
  <c r="D50" i="25"/>
  <c r="C50" i="25"/>
  <c r="Y19" i="21"/>
  <c r="U19" i="21"/>
  <c r="Q19" i="21"/>
  <c r="M19" i="21"/>
  <c r="I19" i="21"/>
  <c r="E19" i="21"/>
  <c r="X19" i="21"/>
  <c r="T19" i="21"/>
  <c r="P19" i="21"/>
  <c r="L19" i="21"/>
  <c r="H19" i="21"/>
  <c r="D19" i="21"/>
  <c r="S19" i="21"/>
  <c r="K19" i="21"/>
  <c r="C19" i="21"/>
  <c r="R19" i="21"/>
  <c r="J19" i="21"/>
  <c r="B19" i="21"/>
  <c r="O19" i="21"/>
  <c r="N19" i="21"/>
  <c r="W19" i="21"/>
  <c r="G19" i="21"/>
  <c r="V19" i="21"/>
  <c r="F19" i="21"/>
  <c r="Y49" i="21"/>
  <c r="U49" i="21"/>
  <c r="Q49" i="21"/>
  <c r="M49" i="21"/>
  <c r="I49" i="21"/>
  <c r="E49" i="21"/>
  <c r="X49" i="21"/>
  <c r="T49" i="21"/>
  <c r="P49" i="21"/>
  <c r="L49" i="21"/>
  <c r="H49" i="21"/>
  <c r="D49" i="21"/>
  <c r="S49" i="21"/>
  <c r="K49" i="21"/>
  <c r="C49" i="21"/>
  <c r="R49" i="21"/>
  <c r="J49" i="21"/>
  <c r="B49" i="21"/>
  <c r="O49" i="21"/>
  <c r="N49" i="21"/>
  <c r="W49" i="21"/>
  <c r="G49" i="21"/>
  <c r="F49" i="21"/>
  <c r="V49" i="21"/>
  <c r="W83" i="28"/>
  <c r="S83" i="28"/>
  <c r="O83" i="28"/>
  <c r="K83" i="28"/>
  <c r="G83" i="28"/>
  <c r="C83" i="28"/>
  <c r="V83" i="28"/>
  <c r="R83" i="28"/>
  <c r="N83" i="28"/>
  <c r="J83" i="28"/>
  <c r="F83" i="28"/>
  <c r="B83" i="28"/>
  <c r="Y83" i="28"/>
  <c r="Q83" i="28"/>
  <c r="I83" i="28"/>
  <c r="X83" i="28"/>
  <c r="P83" i="28"/>
  <c r="H83" i="28"/>
  <c r="U83" i="28"/>
  <c r="E83" i="28"/>
  <c r="M83" i="28"/>
  <c r="L83" i="28"/>
  <c r="T83" i="28"/>
  <c r="D83" i="28"/>
  <c r="Y115" i="28"/>
  <c r="U115" i="28"/>
  <c r="Q115" i="28"/>
  <c r="M115" i="28"/>
  <c r="I115" i="28"/>
  <c r="E115" i="28"/>
  <c r="X115" i="28"/>
  <c r="T115" i="28"/>
  <c r="P115" i="28"/>
  <c r="L115" i="28"/>
  <c r="H115" i="28"/>
  <c r="D115" i="28"/>
  <c r="S115" i="28"/>
  <c r="K115" i="28"/>
  <c r="C115" i="28"/>
  <c r="R115" i="28"/>
  <c r="J115" i="28"/>
  <c r="B115" i="28"/>
  <c r="O115" i="28"/>
  <c r="N115" i="28"/>
  <c r="G115" i="28"/>
  <c r="W115" i="28"/>
  <c r="V115" i="28"/>
  <c r="F115" i="28"/>
  <c r="W208" i="21"/>
  <c r="S208" i="21"/>
  <c r="O208" i="21"/>
  <c r="K208" i="21"/>
  <c r="G208" i="21"/>
  <c r="C208" i="21"/>
  <c r="U208" i="21"/>
  <c r="M208" i="21"/>
  <c r="E208" i="21"/>
  <c r="V208" i="21"/>
  <c r="R208" i="21"/>
  <c r="N208" i="21"/>
  <c r="J208" i="21"/>
  <c r="F208" i="21"/>
  <c r="B208" i="21"/>
  <c r="Y208" i="21"/>
  <c r="Q208" i="21"/>
  <c r="I208" i="21"/>
  <c r="L208" i="21"/>
  <c r="D208" i="21"/>
  <c r="P208" i="21"/>
  <c r="X208" i="21"/>
  <c r="H208" i="21"/>
  <c r="T208"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3" i="19"/>
  <c r="T83" i="19"/>
  <c r="P83" i="19"/>
  <c r="L83" i="19"/>
  <c r="H83" i="19"/>
  <c r="D83" i="19"/>
  <c r="V83" i="19"/>
  <c r="R83" i="19"/>
  <c r="N83" i="19"/>
  <c r="J83" i="19"/>
  <c r="F83" i="19"/>
  <c r="B83" i="19"/>
  <c r="Y83" i="19"/>
  <c r="Q83" i="19"/>
  <c r="I83" i="19"/>
  <c r="W83" i="19"/>
  <c r="O83" i="19"/>
  <c r="G83" i="19"/>
  <c r="U83" i="19"/>
  <c r="M83" i="19"/>
  <c r="E83" i="19"/>
  <c r="S83" i="19"/>
  <c r="K83" i="19"/>
  <c r="C83" i="19"/>
  <c r="W19" i="28"/>
  <c r="S19" i="28"/>
  <c r="O19" i="28"/>
  <c r="K19" i="28"/>
  <c r="G19" i="28"/>
  <c r="C19" i="28"/>
  <c r="V19" i="28"/>
  <c r="R19" i="28"/>
  <c r="N19" i="28"/>
  <c r="J19" i="28"/>
  <c r="F19" i="28"/>
  <c r="B19" i="28"/>
  <c r="Y19" i="28"/>
  <c r="Q19" i="28"/>
  <c r="I19" i="28"/>
  <c r="X19" i="28"/>
  <c r="P19" i="28"/>
  <c r="H19" i="28"/>
  <c r="U19" i="28"/>
  <c r="E19" i="28"/>
  <c r="T19" i="28"/>
  <c r="D19" i="28"/>
  <c r="M19" i="28"/>
  <c r="L19" i="28"/>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13" i="21"/>
  <c r="U113" i="21"/>
  <c r="Q113" i="21"/>
  <c r="M113" i="21"/>
  <c r="I113" i="21"/>
  <c r="E113" i="21"/>
  <c r="X113" i="21"/>
  <c r="T113" i="21"/>
  <c r="P113" i="21"/>
  <c r="L113" i="21"/>
  <c r="H113" i="21"/>
  <c r="D113" i="21"/>
  <c r="S113" i="21"/>
  <c r="K113" i="21"/>
  <c r="C113" i="21"/>
  <c r="R113" i="21"/>
  <c r="J113" i="21"/>
  <c r="B113" i="21"/>
  <c r="O113" i="21"/>
  <c r="N113" i="21"/>
  <c r="W113" i="21"/>
  <c r="G113" i="21"/>
  <c r="V113" i="21"/>
  <c r="F113" i="21"/>
  <c r="Y81" i="21"/>
  <c r="U81" i="21"/>
  <c r="Q81" i="21"/>
  <c r="M81" i="21"/>
  <c r="I81" i="21"/>
  <c r="E81" i="21"/>
  <c r="X81" i="21"/>
  <c r="T81" i="21"/>
  <c r="P81" i="21"/>
  <c r="L81" i="21"/>
  <c r="H81" i="21"/>
  <c r="D81" i="21"/>
  <c r="S81" i="21"/>
  <c r="K81" i="21"/>
  <c r="C81" i="21"/>
  <c r="R81" i="21"/>
  <c r="J81" i="21"/>
  <c r="B81" i="21"/>
  <c r="O81" i="21"/>
  <c r="N81" i="21"/>
  <c r="G81" i="21"/>
  <c r="W81" i="21"/>
  <c r="F81" i="21"/>
  <c r="V81" i="21"/>
  <c r="X51" i="19"/>
  <c r="T51" i="19"/>
  <c r="P51" i="19"/>
  <c r="L51" i="19"/>
  <c r="H51" i="19"/>
  <c r="D51" i="19"/>
  <c r="V51" i="19"/>
  <c r="R51" i="19"/>
  <c r="N51" i="19"/>
  <c r="J51" i="19"/>
  <c r="F51" i="19"/>
  <c r="B51" i="19"/>
  <c r="Y51" i="19"/>
  <c r="Q51" i="19"/>
  <c r="I51" i="19"/>
  <c r="G51" i="19"/>
  <c r="U51" i="19"/>
  <c r="M51" i="19"/>
  <c r="E51" i="19"/>
  <c r="S51" i="19"/>
  <c r="K51" i="19"/>
  <c r="C51" i="19"/>
  <c r="W51" i="19"/>
  <c r="O51" i="19"/>
  <c r="V178" i="28"/>
  <c r="R178" i="28"/>
  <c r="N178" i="28"/>
  <c r="J178" i="28"/>
  <c r="F178" i="28"/>
  <c r="B178" i="28"/>
  <c r="X178" i="28"/>
  <c r="S178" i="28"/>
  <c r="M178" i="28"/>
  <c r="H178" i="28"/>
  <c r="C178" i="28"/>
  <c r="W178" i="28"/>
  <c r="Q178" i="28"/>
  <c r="L178" i="28"/>
  <c r="G178" i="28"/>
  <c r="P178" i="28"/>
  <c r="E178" i="28"/>
  <c r="Y178" i="28"/>
  <c r="O178" i="28"/>
  <c r="D178" i="28"/>
  <c r="K178" i="28"/>
  <c r="U178" i="28"/>
  <c r="I178" i="28"/>
  <c r="T178" i="28"/>
  <c r="W209" i="28"/>
  <c r="S209" i="28"/>
  <c r="O209" i="28"/>
  <c r="K209" i="28"/>
  <c r="G209" i="28"/>
  <c r="C209" i="28"/>
  <c r="V209" i="28"/>
  <c r="R209" i="28"/>
  <c r="N209" i="28"/>
  <c r="J209" i="28"/>
  <c r="F209" i="28"/>
  <c r="B209" i="28"/>
  <c r="U209" i="28"/>
  <c r="M209" i="28"/>
  <c r="E209" i="28"/>
  <c r="Y209" i="28"/>
  <c r="I209" i="28"/>
  <c r="X209" i="28"/>
  <c r="H209" i="28"/>
  <c r="T209" i="28"/>
  <c r="L209" i="28"/>
  <c r="D209" i="28"/>
  <c r="Q209" i="28"/>
  <c r="P209" i="28"/>
  <c r="V176" i="21"/>
  <c r="R176" i="21"/>
  <c r="N176" i="21"/>
  <c r="J176" i="21"/>
  <c r="F176" i="21"/>
  <c r="B176" i="21"/>
  <c r="X176" i="21"/>
  <c r="T176" i="21"/>
  <c r="P176" i="21"/>
  <c r="L176" i="21"/>
  <c r="H176" i="21"/>
  <c r="D176" i="21"/>
  <c r="U176" i="21"/>
  <c r="M176" i="21"/>
  <c r="E176" i="21"/>
  <c r="Y176" i="21"/>
  <c r="Q176" i="21"/>
  <c r="I176" i="21"/>
  <c r="S176" i="21"/>
  <c r="C176" i="21"/>
  <c r="O176" i="21"/>
  <c r="K176" i="21"/>
  <c r="W176" i="21"/>
  <c r="G176" i="21"/>
  <c r="V83" i="25"/>
  <c r="R83" i="25"/>
  <c r="N83" i="25"/>
  <c r="J83" i="25"/>
  <c r="F83" i="25"/>
  <c r="B83" i="25"/>
  <c r="Y83" i="25"/>
  <c r="U83" i="25"/>
  <c r="Q83" i="25"/>
  <c r="M83" i="25"/>
  <c r="I83" i="25"/>
  <c r="E83" i="25"/>
  <c r="X83" i="25"/>
  <c r="P83" i="25"/>
  <c r="H83" i="25"/>
  <c r="W83" i="25"/>
  <c r="O83" i="25"/>
  <c r="G83" i="25"/>
  <c r="T83" i="25"/>
  <c r="D83" i="25"/>
  <c r="S83" i="25"/>
  <c r="C83" i="25"/>
  <c r="L83" i="25"/>
  <c r="K83" i="25"/>
  <c r="W145" i="21"/>
  <c r="S145" i="21"/>
  <c r="O145" i="21"/>
  <c r="K145" i="21"/>
  <c r="G145" i="21"/>
  <c r="C145" i="21"/>
  <c r="V145" i="21"/>
  <c r="R145" i="21"/>
  <c r="N145" i="21"/>
  <c r="J145" i="21"/>
  <c r="F145" i="21"/>
  <c r="B145" i="21"/>
  <c r="Y145" i="21"/>
  <c r="Q145" i="21"/>
  <c r="I145" i="21"/>
  <c r="U145" i="21"/>
  <c r="M145" i="21"/>
  <c r="E145" i="21"/>
  <c r="X145" i="21"/>
  <c r="H145" i="21"/>
  <c r="P145" i="21"/>
  <c r="L145" i="21"/>
  <c r="D145" i="21"/>
  <c r="T145" i="21"/>
  <c r="V115" i="19"/>
  <c r="R115" i="19"/>
  <c r="N115" i="19"/>
  <c r="J115" i="19"/>
  <c r="F115" i="19"/>
  <c r="B115" i="19"/>
  <c r="X115" i="19"/>
  <c r="T115" i="19"/>
  <c r="P115" i="19"/>
  <c r="L115" i="19"/>
  <c r="H115" i="19"/>
  <c r="D115" i="19"/>
  <c r="Y115" i="19"/>
  <c r="Q115" i="19"/>
  <c r="I115" i="19"/>
  <c r="U115" i="19"/>
  <c r="M115" i="19"/>
  <c r="E115" i="19"/>
  <c r="K115" i="19"/>
  <c r="W115" i="19"/>
  <c r="G115" i="19"/>
  <c r="S115" i="19"/>
  <c r="C115" i="19"/>
  <c r="O115" i="19"/>
  <c r="Y147" i="28"/>
  <c r="U147" i="28"/>
  <c r="Q147" i="28"/>
  <c r="M147" i="28"/>
  <c r="I147" i="28"/>
  <c r="E147" i="28"/>
  <c r="W147" i="28"/>
  <c r="S147" i="28"/>
  <c r="O147" i="28"/>
  <c r="K147" i="28"/>
  <c r="G147" i="28"/>
  <c r="C147" i="28"/>
  <c r="T147" i="28"/>
  <c r="L147" i="28"/>
  <c r="D147" i="28"/>
  <c r="R147" i="28"/>
  <c r="J147" i="28"/>
  <c r="B147" i="28"/>
  <c r="X147" i="28"/>
  <c r="H147" i="28"/>
  <c r="P147" i="28"/>
  <c r="F147" i="28"/>
  <c r="V147" i="28"/>
  <c r="N147" i="28"/>
  <c r="W51" i="28"/>
  <c r="S51" i="28"/>
  <c r="O51" i="28"/>
  <c r="K51" i="28"/>
  <c r="G51" i="28"/>
  <c r="C51" i="28"/>
  <c r="V51" i="28"/>
  <c r="R51" i="28"/>
  <c r="N51" i="28"/>
  <c r="J51" i="28"/>
  <c r="F51" i="28"/>
  <c r="B51" i="28"/>
  <c r="Y51" i="28"/>
  <c r="Q51" i="28"/>
  <c r="I51" i="28"/>
  <c r="X51" i="28"/>
  <c r="P51" i="28"/>
  <c r="H51" i="28"/>
  <c r="U51" i="28"/>
  <c r="E51" i="28"/>
  <c r="M51" i="28"/>
  <c r="T51" i="28"/>
  <c r="D51" i="28"/>
  <c r="L51" i="28"/>
  <c r="V115" i="25"/>
  <c r="R115" i="25"/>
  <c r="N115" i="25"/>
  <c r="J115" i="25"/>
  <c r="F115" i="25"/>
  <c r="B115" i="25"/>
  <c r="Y115" i="25"/>
  <c r="U115" i="25"/>
  <c r="Q115" i="25"/>
  <c r="M115" i="25"/>
  <c r="I115" i="25"/>
  <c r="E115" i="25"/>
  <c r="X115" i="25"/>
  <c r="P115" i="25"/>
  <c r="H115" i="25"/>
  <c r="W115" i="25"/>
  <c r="O115" i="25"/>
  <c r="G115" i="25"/>
  <c r="T115" i="25"/>
  <c r="D115" i="25"/>
  <c r="S115" i="25"/>
  <c r="C115" i="25"/>
  <c r="L115" i="25"/>
  <c r="K115" i="25"/>
  <c r="A116" i="25"/>
  <c r="A179" i="28"/>
  <c r="A20" i="28"/>
  <c r="A52" i="28"/>
  <c r="A116" i="28"/>
  <c r="A279" i="28"/>
  <c r="A244" i="28"/>
  <c r="A148" i="28"/>
  <c r="A84" i="28"/>
  <c r="A210" i="28"/>
  <c r="A243" i="21"/>
  <c r="A209" i="21"/>
  <c r="A177" i="21"/>
  <c r="A84" i="19"/>
  <c r="A52" i="19"/>
  <c r="A82" i="21"/>
  <c r="A51" i="25"/>
  <c r="A18" i="25"/>
  <c r="A116" i="19"/>
  <c r="A114" i="21"/>
  <c r="A50" i="21"/>
  <c r="A84" i="25"/>
  <c r="A19" i="19"/>
  <c r="A20" i="21"/>
  <c r="A146" i="21"/>
  <c r="Y20" i="21" l="1"/>
  <c r="U20" i="21"/>
  <c r="Q20" i="21"/>
  <c r="M20" i="21"/>
  <c r="I20" i="21"/>
  <c r="E20" i="21"/>
  <c r="X20" i="21"/>
  <c r="T20" i="21"/>
  <c r="P20" i="21"/>
  <c r="L20" i="21"/>
  <c r="H20" i="21"/>
  <c r="D20" i="21"/>
  <c r="S20" i="21"/>
  <c r="K20" i="21"/>
  <c r="C20" i="21"/>
  <c r="R20" i="21"/>
  <c r="J20" i="21"/>
  <c r="B20" i="21"/>
  <c r="W20" i="21"/>
  <c r="G20" i="21"/>
  <c r="V20" i="21"/>
  <c r="F20" i="21"/>
  <c r="O20" i="21"/>
  <c r="N20" i="21"/>
  <c r="Y114" i="21"/>
  <c r="U114" i="21"/>
  <c r="Q114" i="21"/>
  <c r="M114" i="21"/>
  <c r="I114" i="21"/>
  <c r="E114" i="21"/>
  <c r="X114" i="21"/>
  <c r="T114" i="21"/>
  <c r="P114" i="21"/>
  <c r="L114" i="21"/>
  <c r="H114" i="21"/>
  <c r="D114" i="21"/>
  <c r="S114" i="21"/>
  <c r="K114" i="21"/>
  <c r="C114" i="21"/>
  <c r="R114" i="21"/>
  <c r="J114" i="21"/>
  <c r="B114" i="21"/>
  <c r="W114" i="21"/>
  <c r="G114" i="21"/>
  <c r="V114" i="21"/>
  <c r="F114" i="21"/>
  <c r="N114" i="21"/>
  <c r="O114" i="21"/>
  <c r="Y82" i="21"/>
  <c r="U82" i="21"/>
  <c r="Q82" i="21"/>
  <c r="M82" i="21"/>
  <c r="I82" i="21"/>
  <c r="E82" i="21"/>
  <c r="X82" i="21"/>
  <c r="T82" i="21"/>
  <c r="P82" i="21"/>
  <c r="L82" i="21"/>
  <c r="H82" i="21"/>
  <c r="D82" i="21"/>
  <c r="S82" i="21"/>
  <c r="K82" i="21"/>
  <c r="C82" i="21"/>
  <c r="R82" i="21"/>
  <c r="J82" i="21"/>
  <c r="B82" i="21"/>
  <c r="W82" i="21"/>
  <c r="G82" i="21"/>
  <c r="V82" i="21"/>
  <c r="F82" i="21"/>
  <c r="O82" i="21"/>
  <c r="N82" i="21"/>
  <c r="W209" i="21"/>
  <c r="S209" i="21"/>
  <c r="O209" i="21"/>
  <c r="K209" i="21"/>
  <c r="G209" i="21"/>
  <c r="C209" i="21"/>
  <c r="U209" i="21"/>
  <c r="M209" i="21"/>
  <c r="E209" i="21"/>
  <c r="V209" i="21"/>
  <c r="R209" i="21"/>
  <c r="N209" i="21"/>
  <c r="J209" i="21"/>
  <c r="F209" i="21"/>
  <c r="B209" i="21"/>
  <c r="Y209" i="21"/>
  <c r="Q209" i="21"/>
  <c r="I209" i="21"/>
  <c r="T209" i="21"/>
  <c r="D209" i="21"/>
  <c r="X209" i="21"/>
  <c r="P209" i="21"/>
  <c r="L209" i="21"/>
  <c r="H209" i="21"/>
  <c r="Y148" i="28"/>
  <c r="U148" i="28"/>
  <c r="Q148" i="28"/>
  <c r="M148" i="28"/>
  <c r="I148" i="28"/>
  <c r="E148" i="28"/>
  <c r="W148" i="28"/>
  <c r="S148" i="28"/>
  <c r="O148" i="28"/>
  <c r="K148" i="28"/>
  <c r="G148" i="28"/>
  <c r="C148" i="28"/>
  <c r="T148" i="28"/>
  <c r="L148" i="28"/>
  <c r="D148" i="28"/>
  <c r="R148" i="28"/>
  <c r="J148" i="28"/>
  <c r="B148" i="28"/>
  <c r="P148" i="28"/>
  <c r="X148" i="28"/>
  <c r="H148" i="28"/>
  <c r="N148" i="28"/>
  <c r="V148" i="28"/>
  <c r="F148" i="28"/>
  <c r="W52" i="28"/>
  <c r="S52" i="28"/>
  <c r="O52" i="28"/>
  <c r="K52" i="28"/>
  <c r="G52" i="28"/>
  <c r="C52" i="28"/>
  <c r="V52" i="28"/>
  <c r="R52" i="28"/>
  <c r="N52" i="28"/>
  <c r="J52" i="28"/>
  <c r="F52" i="28"/>
  <c r="B52" i="28"/>
  <c r="Y52" i="28"/>
  <c r="Q52" i="28"/>
  <c r="I52" i="28"/>
  <c r="X52" i="28"/>
  <c r="P52" i="28"/>
  <c r="H52" i="28"/>
  <c r="M52" i="28"/>
  <c r="U52" i="28"/>
  <c r="T52" i="28"/>
  <c r="D52" i="28"/>
  <c r="L52" i="28"/>
  <c r="E52" i="28"/>
  <c r="X19" i="19"/>
  <c r="T19" i="19"/>
  <c r="P19" i="19"/>
  <c r="L19" i="19"/>
  <c r="H19" i="19"/>
  <c r="D19" i="19"/>
  <c r="V19" i="19"/>
  <c r="R19" i="19"/>
  <c r="N19" i="19"/>
  <c r="J19" i="19"/>
  <c r="F19" i="19"/>
  <c r="B19" i="19"/>
  <c r="Y19" i="19"/>
  <c r="Q19" i="19"/>
  <c r="I19" i="19"/>
  <c r="U19" i="19"/>
  <c r="M19" i="19"/>
  <c r="E19" i="19"/>
  <c r="S19" i="19"/>
  <c r="K19" i="19"/>
  <c r="C19" i="19"/>
  <c r="W19" i="19"/>
  <c r="O19" i="19"/>
  <c r="G19" i="19"/>
  <c r="V116" i="19"/>
  <c r="R116" i="19"/>
  <c r="N116" i="19"/>
  <c r="J116" i="19"/>
  <c r="F116" i="19"/>
  <c r="B116" i="19"/>
  <c r="X116" i="19"/>
  <c r="T116" i="19"/>
  <c r="P116" i="19"/>
  <c r="L116" i="19"/>
  <c r="H116" i="19"/>
  <c r="D116" i="19"/>
  <c r="Y116" i="19"/>
  <c r="Q116" i="19"/>
  <c r="I116" i="19"/>
  <c r="U116" i="19"/>
  <c r="M116" i="19"/>
  <c r="E116" i="19"/>
  <c r="S116" i="19"/>
  <c r="C116" i="19"/>
  <c r="O116" i="19"/>
  <c r="K116" i="19"/>
  <c r="W116" i="19"/>
  <c r="G116" i="19"/>
  <c r="X52" i="19"/>
  <c r="T52" i="19"/>
  <c r="P52" i="19"/>
  <c r="L52" i="19"/>
  <c r="H52" i="19"/>
  <c r="D52" i="19"/>
  <c r="V52" i="19"/>
  <c r="R52" i="19"/>
  <c r="N52" i="19"/>
  <c r="J52" i="19"/>
  <c r="F52" i="19"/>
  <c r="B52" i="19"/>
  <c r="Y52" i="19"/>
  <c r="Q52" i="19"/>
  <c r="I52" i="19"/>
  <c r="W52" i="19"/>
  <c r="G52" i="19"/>
  <c r="U52" i="19"/>
  <c r="M52" i="19"/>
  <c r="E52" i="19"/>
  <c r="S52" i="19"/>
  <c r="K52" i="19"/>
  <c r="C52" i="19"/>
  <c r="O52" i="19"/>
  <c r="W243" i="21"/>
  <c r="S243" i="21"/>
  <c r="O243" i="21"/>
  <c r="K243" i="21"/>
  <c r="G243" i="21"/>
  <c r="C243" i="21"/>
  <c r="V243" i="21"/>
  <c r="R243" i="21"/>
  <c r="N243" i="21"/>
  <c r="J243" i="21"/>
  <c r="F243" i="21"/>
  <c r="B243" i="21"/>
  <c r="U243" i="21"/>
  <c r="M243" i="21"/>
  <c r="E243" i="21"/>
  <c r="Q243" i="21"/>
  <c r="T243" i="21"/>
  <c r="L243" i="21"/>
  <c r="D243" i="21"/>
  <c r="Y243" i="21"/>
  <c r="I243" i="21"/>
  <c r="X243" i="21"/>
  <c r="P243" i="21"/>
  <c r="H243"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W20" i="28"/>
  <c r="S20" i="28"/>
  <c r="O20" i="28"/>
  <c r="K20" i="28"/>
  <c r="G20" i="28"/>
  <c r="C20" i="28"/>
  <c r="V20" i="28"/>
  <c r="R20" i="28"/>
  <c r="N20" i="28"/>
  <c r="J20" i="28"/>
  <c r="F20" i="28"/>
  <c r="B20" i="28"/>
  <c r="Y20" i="28"/>
  <c r="Q20" i="28"/>
  <c r="I20" i="28"/>
  <c r="X20" i="28"/>
  <c r="P20" i="28"/>
  <c r="H20" i="28"/>
  <c r="M20" i="28"/>
  <c r="E20" i="28"/>
  <c r="D20" i="28"/>
  <c r="L20" i="28"/>
  <c r="U20" i="28"/>
  <c r="T20" i="28"/>
  <c r="W146" i="21"/>
  <c r="S146" i="21"/>
  <c r="O146" i="21"/>
  <c r="K146" i="21"/>
  <c r="G146" i="21"/>
  <c r="C146" i="21"/>
  <c r="V146" i="21"/>
  <c r="R146" i="21"/>
  <c r="N146" i="21"/>
  <c r="J146" i="21"/>
  <c r="F146" i="21"/>
  <c r="B146" i="21"/>
  <c r="Y146" i="21"/>
  <c r="Q146" i="21"/>
  <c r="I146" i="21"/>
  <c r="U146" i="21"/>
  <c r="M146" i="21"/>
  <c r="E146" i="21"/>
  <c r="P146" i="21"/>
  <c r="X146" i="21"/>
  <c r="H146" i="21"/>
  <c r="T146" i="21"/>
  <c r="L146" i="21"/>
  <c r="D146" i="21"/>
  <c r="Y50" i="21"/>
  <c r="U50" i="21"/>
  <c r="Q50" i="21"/>
  <c r="M50" i="21"/>
  <c r="I50" i="21"/>
  <c r="E50" i="21"/>
  <c r="X50" i="21"/>
  <c r="T50" i="21"/>
  <c r="P50" i="21"/>
  <c r="L50" i="21"/>
  <c r="H50" i="21"/>
  <c r="D50" i="21"/>
  <c r="S50" i="21"/>
  <c r="K50" i="21"/>
  <c r="C50" i="21"/>
  <c r="R50" i="21"/>
  <c r="J50" i="21"/>
  <c r="B50" i="21"/>
  <c r="W50" i="21"/>
  <c r="G50" i="21"/>
  <c r="V50" i="21"/>
  <c r="F50" i="21"/>
  <c r="O50" i="21"/>
  <c r="N50" i="21"/>
  <c r="V51" i="25"/>
  <c r="R51" i="25"/>
  <c r="N51" i="25"/>
  <c r="J51" i="25"/>
  <c r="F51" i="25"/>
  <c r="B51" i="25"/>
  <c r="Y51" i="25"/>
  <c r="U51" i="25"/>
  <c r="Q51" i="25"/>
  <c r="M51" i="25"/>
  <c r="I51" i="25"/>
  <c r="E51" i="25"/>
  <c r="X51" i="25"/>
  <c r="P51" i="25"/>
  <c r="H51" i="25"/>
  <c r="W51" i="25"/>
  <c r="O51" i="25"/>
  <c r="G51" i="25"/>
  <c r="T51" i="25"/>
  <c r="D51" i="25"/>
  <c r="S51" i="25"/>
  <c r="C51" i="25"/>
  <c r="L51" i="25"/>
  <c r="K51" i="25"/>
  <c r="V177" i="21"/>
  <c r="R177" i="21"/>
  <c r="N177" i="21"/>
  <c r="J177" i="21"/>
  <c r="F177" i="21"/>
  <c r="B177" i="21"/>
  <c r="X177" i="21"/>
  <c r="T177" i="21"/>
  <c r="P177" i="21"/>
  <c r="L177" i="21"/>
  <c r="H177" i="21"/>
  <c r="D177" i="21"/>
  <c r="U177" i="21"/>
  <c r="M177" i="21"/>
  <c r="E177" i="21"/>
  <c r="Y177" i="21"/>
  <c r="Q177" i="21"/>
  <c r="I177" i="21"/>
  <c r="K177" i="21"/>
  <c r="W177" i="21"/>
  <c r="G177" i="21"/>
  <c r="C177" i="21"/>
  <c r="S177" i="21"/>
  <c r="O177" i="21"/>
  <c r="W84" i="28"/>
  <c r="S84" i="28"/>
  <c r="O84" i="28"/>
  <c r="K84" i="28"/>
  <c r="G84" i="28"/>
  <c r="C84" i="28"/>
  <c r="V84" i="28"/>
  <c r="R84" i="28"/>
  <c r="N84" i="28"/>
  <c r="J84" i="28"/>
  <c r="F84" i="28"/>
  <c r="B84" i="28"/>
  <c r="Y84" i="28"/>
  <c r="Q84" i="28"/>
  <c r="I84" i="28"/>
  <c r="X84" i="28"/>
  <c r="P84" i="28"/>
  <c r="H84" i="28"/>
  <c r="M84" i="28"/>
  <c r="U84" i="28"/>
  <c r="T84" i="28"/>
  <c r="L84" i="28"/>
  <c r="E84" i="28"/>
  <c r="D84" i="28"/>
  <c r="Y116" i="28"/>
  <c r="U116" i="28"/>
  <c r="Q116" i="28"/>
  <c r="M116" i="28"/>
  <c r="I116" i="28"/>
  <c r="E116" i="28"/>
  <c r="X116" i="28"/>
  <c r="T116" i="28"/>
  <c r="P116" i="28"/>
  <c r="L116" i="28"/>
  <c r="H116" i="28"/>
  <c r="D116" i="28"/>
  <c r="S116" i="28"/>
  <c r="K116" i="28"/>
  <c r="C116" i="28"/>
  <c r="R116" i="28"/>
  <c r="J116" i="28"/>
  <c r="B116" i="28"/>
  <c r="W116" i="28"/>
  <c r="G116" i="28"/>
  <c r="V116" i="28"/>
  <c r="F116" i="28"/>
  <c r="O116" i="28"/>
  <c r="N116" i="28"/>
  <c r="V116" i="25"/>
  <c r="R116" i="25"/>
  <c r="N116" i="25"/>
  <c r="J116" i="25"/>
  <c r="F116" i="25"/>
  <c r="B116" i="25"/>
  <c r="Y116" i="25"/>
  <c r="U116" i="25"/>
  <c r="Q116" i="25"/>
  <c r="M116" i="25"/>
  <c r="I116" i="25"/>
  <c r="E116" i="25"/>
  <c r="X116" i="25"/>
  <c r="P116" i="25"/>
  <c r="H116" i="25"/>
  <c r="W116" i="25"/>
  <c r="O116" i="25"/>
  <c r="G116" i="25"/>
  <c r="L116" i="25"/>
  <c r="K116" i="25"/>
  <c r="D116" i="25"/>
  <c r="C116" i="25"/>
  <c r="T116" i="25"/>
  <c r="S116" i="25"/>
  <c r="V84" i="25"/>
  <c r="R84" i="25"/>
  <c r="N84" i="25"/>
  <c r="J84" i="25"/>
  <c r="F84" i="25"/>
  <c r="B84" i="25"/>
  <c r="Y84" i="25"/>
  <c r="U84" i="25"/>
  <c r="Q84" i="25"/>
  <c r="M84" i="25"/>
  <c r="I84" i="25"/>
  <c r="E84" i="25"/>
  <c r="X84" i="25"/>
  <c r="P84" i="25"/>
  <c r="H84" i="25"/>
  <c r="W84" i="25"/>
  <c r="O84" i="25"/>
  <c r="G84" i="25"/>
  <c r="L84" i="25"/>
  <c r="K84" i="25"/>
  <c r="T84" i="25"/>
  <c r="S84" i="25"/>
  <c r="D84" i="25"/>
  <c r="C84" i="25"/>
  <c r="Y18" i="25"/>
  <c r="U18" i="25"/>
  <c r="Q18" i="25"/>
  <c r="M18" i="25"/>
  <c r="I18" i="25"/>
  <c r="E18" i="25"/>
  <c r="X18" i="25"/>
  <c r="T18" i="25"/>
  <c r="P18" i="25"/>
  <c r="L18" i="25"/>
  <c r="H18" i="25"/>
  <c r="D18" i="25"/>
  <c r="S18" i="25"/>
  <c r="K18" i="25"/>
  <c r="C18" i="25"/>
  <c r="R18" i="25"/>
  <c r="J18" i="25"/>
  <c r="B18" i="25"/>
  <c r="W18" i="25"/>
  <c r="G18" i="25"/>
  <c r="V18" i="25"/>
  <c r="F18" i="25"/>
  <c r="O18" i="25"/>
  <c r="N18" i="25"/>
  <c r="X84" i="19"/>
  <c r="T84" i="19"/>
  <c r="P84" i="19"/>
  <c r="L84" i="19"/>
  <c r="H84" i="19"/>
  <c r="D84" i="19"/>
  <c r="V84" i="19"/>
  <c r="R84" i="19"/>
  <c r="N84" i="19"/>
  <c r="J84" i="19"/>
  <c r="F84" i="19"/>
  <c r="B84" i="19"/>
  <c r="Y84" i="19"/>
  <c r="Q84" i="19"/>
  <c r="I84" i="19"/>
  <c r="W84" i="19"/>
  <c r="O84" i="19"/>
  <c r="G84" i="19"/>
  <c r="U84" i="19"/>
  <c r="M84" i="19"/>
  <c r="E84" i="19"/>
  <c r="S84" i="19"/>
  <c r="K84" i="19"/>
  <c r="C84" i="19"/>
  <c r="W210" i="28"/>
  <c r="S210" i="28"/>
  <c r="O210" i="28"/>
  <c r="K210" i="28"/>
  <c r="G210" i="28"/>
  <c r="C210" i="28"/>
  <c r="V210" i="28"/>
  <c r="R210" i="28"/>
  <c r="N210" i="28"/>
  <c r="J210" i="28"/>
  <c r="F210" i="28"/>
  <c r="B210" i="28"/>
  <c r="U210" i="28"/>
  <c r="M210" i="28"/>
  <c r="E210" i="28"/>
  <c r="Q210" i="28"/>
  <c r="X210" i="28"/>
  <c r="T210" i="28"/>
  <c r="L210" i="28"/>
  <c r="D210" i="28"/>
  <c r="Y210" i="28"/>
  <c r="I210" i="28"/>
  <c r="P210" i="28"/>
  <c r="H210"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V179" i="28"/>
  <c r="R179" i="28"/>
  <c r="N179" i="28"/>
  <c r="J179" i="28"/>
  <c r="F179" i="28"/>
  <c r="B179" i="28"/>
  <c r="U179" i="28"/>
  <c r="P179" i="28"/>
  <c r="K179" i="28"/>
  <c r="E179" i="28"/>
  <c r="Y179" i="28"/>
  <c r="T179" i="28"/>
  <c r="O179" i="28"/>
  <c r="I179" i="28"/>
  <c r="D179" i="28"/>
  <c r="X179" i="28"/>
  <c r="M179" i="28"/>
  <c r="C179" i="28"/>
  <c r="W179" i="28"/>
  <c r="L179" i="28"/>
  <c r="H179" i="28"/>
  <c r="S179" i="28"/>
  <c r="G179" i="28"/>
  <c r="Q179" i="28"/>
  <c r="A279" i="21"/>
  <c r="A117" i="25"/>
  <c r="A211" i="28"/>
  <c r="A85" i="28"/>
  <c r="A245" i="28"/>
  <c r="A117" i="28"/>
  <c r="A53" i="28"/>
  <c r="A149" i="28"/>
  <c r="A280" i="28"/>
  <c r="A314" i="28"/>
  <c r="A21" i="28"/>
  <c r="A180" i="28"/>
  <c r="A210" i="21"/>
  <c r="A244" i="21"/>
  <c r="A178" i="21"/>
  <c r="A85" i="19"/>
  <c r="A53" i="19"/>
  <c r="A147" i="21"/>
  <c r="A20" i="19"/>
  <c r="A85" i="25"/>
  <c r="A117" i="19"/>
  <c r="A51" i="21"/>
  <c r="A19" i="25"/>
  <c r="A83" i="21"/>
  <c r="A115" i="21"/>
  <c r="A52" i="25"/>
  <c r="A21" i="21"/>
  <c r="V52" i="25" l="1"/>
  <c r="R52" i="25"/>
  <c r="N52" i="25"/>
  <c r="J52" i="25"/>
  <c r="F52" i="25"/>
  <c r="B52" i="25"/>
  <c r="Y52" i="25"/>
  <c r="U52" i="25"/>
  <c r="Q52" i="25"/>
  <c r="M52" i="25"/>
  <c r="I52" i="25"/>
  <c r="E52" i="25"/>
  <c r="X52" i="25"/>
  <c r="P52" i="25"/>
  <c r="H52" i="25"/>
  <c r="W52" i="25"/>
  <c r="O52" i="25"/>
  <c r="G52" i="25"/>
  <c r="L52" i="25"/>
  <c r="K52" i="25"/>
  <c r="D52" i="25"/>
  <c r="C52" i="25"/>
  <c r="S52" i="25"/>
  <c r="T52" i="25"/>
  <c r="Y51" i="21"/>
  <c r="U51" i="21"/>
  <c r="Q51" i="21"/>
  <c r="M51" i="21"/>
  <c r="I51" i="21"/>
  <c r="E51" i="21"/>
  <c r="X51" i="21"/>
  <c r="T51" i="21"/>
  <c r="P51" i="21"/>
  <c r="L51" i="21"/>
  <c r="H51" i="21"/>
  <c r="D51" i="21"/>
  <c r="S51" i="21"/>
  <c r="K51" i="21"/>
  <c r="C51" i="21"/>
  <c r="R51" i="21"/>
  <c r="J51" i="21"/>
  <c r="B51" i="21"/>
  <c r="O51" i="21"/>
  <c r="N51" i="21"/>
  <c r="G51" i="21"/>
  <c r="W51" i="21"/>
  <c r="V51" i="21"/>
  <c r="F51" i="21"/>
  <c r="W147" i="21"/>
  <c r="S147" i="21"/>
  <c r="O147" i="21"/>
  <c r="K147" i="21"/>
  <c r="G147" i="21"/>
  <c r="C147" i="21"/>
  <c r="V147" i="21"/>
  <c r="R147" i="21"/>
  <c r="N147" i="21"/>
  <c r="J147" i="21"/>
  <c r="F147" i="21"/>
  <c r="B147" i="21"/>
  <c r="Y147" i="21"/>
  <c r="Q147" i="21"/>
  <c r="I147" i="21"/>
  <c r="U147" i="21"/>
  <c r="M147" i="21"/>
  <c r="E147" i="21"/>
  <c r="X147" i="21"/>
  <c r="H147" i="21"/>
  <c r="P147" i="21"/>
  <c r="T147" i="21"/>
  <c r="L147" i="21"/>
  <c r="D147" i="21"/>
  <c r="W244" i="21"/>
  <c r="S244" i="21"/>
  <c r="O244" i="21"/>
  <c r="K244" i="21"/>
  <c r="G244" i="21"/>
  <c r="C244" i="21"/>
  <c r="V244" i="21"/>
  <c r="R244" i="21"/>
  <c r="N244" i="21"/>
  <c r="J244" i="21"/>
  <c r="F244" i="21"/>
  <c r="B244" i="21"/>
  <c r="U244" i="21"/>
  <c r="M244" i="21"/>
  <c r="E244" i="21"/>
  <c r="Y244" i="21"/>
  <c r="I244" i="21"/>
  <c r="T244" i="21"/>
  <c r="L244" i="21"/>
  <c r="D244" i="21"/>
  <c r="Q244" i="21"/>
  <c r="H244" i="21"/>
  <c r="X244" i="21"/>
  <c r="P244" i="21"/>
  <c r="W314" i="28"/>
  <c r="S314" i="28"/>
  <c r="O314" i="28"/>
  <c r="K314" i="28"/>
  <c r="G314" i="28"/>
  <c r="C314" i="28"/>
  <c r="V314" i="28"/>
  <c r="R314" i="28"/>
  <c r="N314" i="28"/>
  <c r="J314" i="28"/>
  <c r="F314" i="28"/>
  <c r="B314" i="28"/>
  <c r="U314" i="28"/>
  <c r="M314" i="28"/>
  <c r="E314" i="28"/>
  <c r="Q314" i="28"/>
  <c r="P314" i="28"/>
  <c r="T314" i="28"/>
  <c r="L314" i="28"/>
  <c r="D314" i="28"/>
  <c r="Y314" i="28"/>
  <c r="I314" i="28"/>
  <c r="X314" i="28"/>
  <c r="H314" i="28"/>
  <c r="Y117" i="28"/>
  <c r="U117" i="28"/>
  <c r="Q117" i="28"/>
  <c r="M117" i="28"/>
  <c r="I117" i="28"/>
  <c r="E117" i="28"/>
  <c r="X117" i="28"/>
  <c r="T117" i="28"/>
  <c r="P117" i="28"/>
  <c r="L117" i="28"/>
  <c r="H117" i="28"/>
  <c r="D117" i="28"/>
  <c r="S117" i="28"/>
  <c r="K117" i="28"/>
  <c r="C117" i="28"/>
  <c r="R117" i="28"/>
  <c r="J117" i="28"/>
  <c r="B117" i="28"/>
  <c r="O117" i="28"/>
  <c r="N117" i="28"/>
  <c r="W117" i="28"/>
  <c r="V117" i="28"/>
  <c r="G117" i="28"/>
  <c r="F117" i="28"/>
  <c r="V117" i="25"/>
  <c r="R117" i="25"/>
  <c r="N117" i="25"/>
  <c r="J117" i="25"/>
  <c r="F117" i="25"/>
  <c r="B117" i="25"/>
  <c r="Y117" i="25"/>
  <c r="U117" i="25"/>
  <c r="Q117" i="25"/>
  <c r="M117" i="25"/>
  <c r="I117" i="25"/>
  <c r="E117" i="25"/>
  <c r="X117" i="25"/>
  <c r="P117" i="25"/>
  <c r="H117" i="25"/>
  <c r="W117" i="25"/>
  <c r="O117" i="25"/>
  <c r="G117" i="25"/>
  <c r="T117" i="25"/>
  <c r="D117" i="25"/>
  <c r="S117" i="25"/>
  <c r="C117" i="25"/>
  <c r="L117" i="25"/>
  <c r="K117" i="25"/>
  <c r="Y115" i="21"/>
  <c r="U115" i="21"/>
  <c r="Q115" i="21"/>
  <c r="M115" i="21"/>
  <c r="I115" i="21"/>
  <c r="E115" i="21"/>
  <c r="X115" i="21"/>
  <c r="T115" i="21"/>
  <c r="P115" i="21"/>
  <c r="L115" i="21"/>
  <c r="H115" i="21"/>
  <c r="D115" i="21"/>
  <c r="S115" i="21"/>
  <c r="K115" i="21"/>
  <c r="C115" i="21"/>
  <c r="R115" i="21"/>
  <c r="J115" i="21"/>
  <c r="B115" i="21"/>
  <c r="O115" i="21"/>
  <c r="N115" i="21"/>
  <c r="G115" i="21"/>
  <c r="W115" i="21"/>
  <c r="F115" i="21"/>
  <c r="V115" i="21"/>
  <c r="V117" i="19"/>
  <c r="R117" i="19"/>
  <c r="N117" i="19"/>
  <c r="J117" i="19"/>
  <c r="F117" i="19"/>
  <c r="B117" i="19"/>
  <c r="X117" i="19"/>
  <c r="T117" i="19"/>
  <c r="P117" i="19"/>
  <c r="L117" i="19"/>
  <c r="H117" i="19"/>
  <c r="D117" i="19"/>
  <c r="Y117" i="19"/>
  <c r="Q117" i="19"/>
  <c r="I117" i="19"/>
  <c r="U117" i="19"/>
  <c r="M117" i="19"/>
  <c r="E117" i="19"/>
  <c r="K117" i="19"/>
  <c r="W117" i="19"/>
  <c r="G117" i="19"/>
  <c r="S117" i="19"/>
  <c r="C117" i="19"/>
  <c r="O117" i="19"/>
  <c r="X53" i="19"/>
  <c r="T53" i="19"/>
  <c r="P53" i="19"/>
  <c r="L53" i="19"/>
  <c r="H53" i="19"/>
  <c r="D53" i="19"/>
  <c r="V53" i="19"/>
  <c r="R53" i="19"/>
  <c r="N53" i="19"/>
  <c r="J53" i="19"/>
  <c r="F53" i="19"/>
  <c r="B53" i="19"/>
  <c r="Y53" i="19"/>
  <c r="Q53" i="19"/>
  <c r="I53" i="19"/>
  <c r="O53" i="19"/>
  <c r="U53" i="19"/>
  <c r="M53" i="19"/>
  <c r="E53" i="19"/>
  <c r="S53" i="19"/>
  <c r="K53" i="19"/>
  <c r="C53" i="19"/>
  <c r="W53" i="19"/>
  <c r="G53" i="19"/>
  <c r="W210" i="21"/>
  <c r="S210" i="21"/>
  <c r="O210" i="21"/>
  <c r="K210" i="21"/>
  <c r="G210" i="21"/>
  <c r="C210" i="21"/>
  <c r="Y210" i="21"/>
  <c r="M210" i="21"/>
  <c r="E210" i="21"/>
  <c r="V210" i="21"/>
  <c r="R210" i="21"/>
  <c r="N210" i="21"/>
  <c r="J210" i="21"/>
  <c r="F210" i="21"/>
  <c r="B210" i="21"/>
  <c r="U210" i="21"/>
  <c r="Q210" i="21"/>
  <c r="I210" i="21"/>
  <c r="L210" i="21"/>
  <c r="D210" i="21"/>
  <c r="P210" i="21"/>
  <c r="X210" i="21"/>
  <c r="H210" i="21"/>
  <c r="T210" i="21"/>
  <c r="W280" i="28"/>
  <c r="S280" i="28"/>
  <c r="O280" i="28"/>
  <c r="K280" i="28"/>
  <c r="G280" i="28"/>
  <c r="C280" i="28"/>
  <c r="V280" i="28"/>
  <c r="R280" i="28"/>
  <c r="N280" i="28"/>
  <c r="J280" i="28"/>
  <c r="F280" i="28"/>
  <c r="B280" i="28"/>
  <c r="U280" i="28"/>
  <c r="M280" i="28"/>
  <c r="E280" i="28"/>
  <c r="Y280" i="28"/>
  <c r="I280" i="28"/>
  <c r="X280" i="28"/>
  <c r="H280" i="28"/>
  <c r="T280" i="28"/>
  <c r="L280" i="28"/>
  <c r="D280" i="28"/>
  <c r="Q280" i="28"/>
  <c r="P280"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279" i="21"/>
  <c r="S279" i="21"/>
  <c r="O279" i="21"/>
  <c r="K279" i="21"/>
  <c r="G279" i="21"/>
  <c r="C279" i="21"/>
  <c r="V279" i="21"/>
  <c r="R279" i="21"/>
  <c r="N279" i="21"/>
  <c r="J279" i="21"/>
  <c r="F279" i="21"/>
  <c r="B279" i="21"/>
  <c r="U279" i="21"/>
  <c r="M279" i="21"/>
  <c r="E279" i="21"/>
  <c r="Y279" i="21"/>
  <c r="I279" i="21"/>
  <c r="T279" i="21"/>
  <c r="L279" i="21"/>
  <c r="D279" i="21"/>
  <c r="Q279" i="21"/>
  <c r="X279" i="21"/>
  <c r="P279" i="21"/>
  <c r="H279" i="21"/>
  <c r="Y83" i="21"/>
  <c r="U83" i="21"/>
  <c r="Q83" i="21"/>
  <c r="M83" i="21"/>
  <c r="I83" i="21"/>
  <c r="E83" i="21"/>
  <c r="X83" i="21"/>
  <c r="T83" i="21"/>
  <c r="P83" i="21"/>
  <c r="L83" i="21"/>
  <c r="H83" i="21"/>
  <c r="D83" i="21"/>
  <c r="S83" i="21"/>
  <c r="K83" i="21"/>
  <c r="C83" i="21"/>
  <c r="R83" i="21"/>
  <c r="J83" i="21"/>
  <c r="B83" i="21"/>
  <c r="O83" i="21"/>
  <c r="N83" i="21"/>
  <c r="W83" i="21"/>
  <c r="F83" i="21"/>
  <c r="V83" i="21"/>
  <c r="G83" i="21"/>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V180" i="28"/>
  <c r="R180" i="28"/>
  <c r="N180" i="28"/>
  <c r="J180" i="28"/>
  <c r="F180" i="28"/>
  <c r="B180" i="28"/>
  <c r="X180" i="28"/>
  <c r="S180" i="28"/>
  <c r="M180" i="28"/>
  <c r="H180" i="28"/>
  <c r="C180" i="28"/>
  <c r="W180" i="28"/>
  <c r="Q180" i="28"/>
  <c r="L180" i="28"/>
  <c r="G180" i="28"/>
  <c r="U180" i="28"/>
  <c r="K180" i="28"/>
  <c r="T180" i="28"/>
  <c r="I180" i="28"/>
  <c r="E180" i="28"/>
  <c r="P180" i="28"/>
  <c r="Y180" i="28"/>
  <c r="D180" i="28"/>
  <c r="O180" i="28"/>
  <c r="Y149" i="28"/>
  <c r="U149" i="28"/>
  <c r="Q149" i="28"/>
  <c r="M149" i="28"/>
  <c r="I149" i="28"/>
  <c r="E149" i="28"/>
  <c r="W149" i="28"/>
  <c r="S149" i="28"/>
  <c r="O149" i="28"/>
  <c r="K149" i="28"/>
  <c r="G149" i="28"/>
  <c r="C149" i="28"/>
  <c r="T149" i="28"/>
  <c r="L149" i="28"/>
  <c r="D149" i="28"/>
  <c r="R149" i="28"/>
  <c r="J149" i="28"/>
  <c r="B149" i="28"/>
  <c r="X149" i="28"/>
  <c r="H149" i="28"/>
  <c r="P149" i="28"/>
  <c r="V149" i="28"/>
  <c r="F149" i="28"/>
  <c r="N149" i="28"/>
  <c r="W85" i="28"/>
  <c r="S85" i="28"/>
  <c r="O85" i="28"/>
  <c r="K85" i="28"/>
  <c r="G85" i="28"/>
  <c r="C85" i="28"/>
  <c r="V85" i="28"/>
  <c r="R85" i="28"/>
  <c r="N85" i="28"/>
  <c r="J85" i="28"/>
  <c r="F85" i="28"/>
  <c r="B85" i="28"/>
  <c r="Y85" i="28"/>
  <c r="Q85" i="28"/>
  <c r="I85" i="28"/>
  <c r="X85" i="28"/>
  <c r="P85" i="28"/>
  <c r="H85" i="28"/>
  <c r="U85" i="28"/>
  <c r="E85" i="28"/>
  <c r="T85" i="28"/>
  <c r="D85" i="28"/>
  <c r="M85" i="28"/>
  <c r="L85"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78" i="21"/>
  <c r="R178" i="21"/>
  <c r="N178" i="21"/>
  <c r="J178" i="21"/>
  <c r="F178" i="21"/>
  <c r="B178" i="21"/>
  <c r="X178" i="21"/>
  <c r="T178" i="21"/>
  <c r="P178" i="21"/>
  <c r="L178" i="21"/>
  <c r="H178" i="21"/>
  <c r="D178" i="21"/>
  <c r="U178" i="21"/>
  <c r="M178" i="21"/>
  <c r="E178" i="21"/>
  <c r="Y178" i="21"/>
  <c r="Q178" i="21"/>
  <c r="I178" i="21"/>
  <c r="S178" i="21"/>
  <c r="C178" i="21"/>
  <c r="O178" i="21"/>
  <c r="K178" i="21"/>
  <c r="G178" i="21"/>
  <c r="W178" i="21"/>
  <c r="W21" i="28"/>
  <c r="S21" i="28"/>
  <c r="O21" i="28"/>
  <c r="K21" i="28"/>
  <c r="G21" i="28"/>
  <c r="C21" i="28"/>
  <c r="V21" i="28"/>
  <c r="R21" i="28"/>
  <c r="N21" i="28"/>
  <c r="J21" i="28"/>
  <c r="F21" i="28"/>
  <c r="B21" i="28"/>
  <c r="Y21" i="28"/>
  <c r="Q21" i="28"/>
  <c r="I21" i="28"/>
  <c r="X21" i="28"/>
  <c r="P21" i="28"/>
  <c r="H21" i="28"/>
  <c r="U21" i="28"/>
  <c r="E21" i="28"/>
  <c r="M21" i="28"/>
  <c r="L21" i="28"/>
  <c r="T21" i="28"/>
  <c r="D21" i="28"/>
  <c r="W53" i="28"/>
  <c r="S53" i="28"/>
  <c r="O53" i="28"/>
  <c r="K53" i="28"/>
  <c r="G53" i="28"/>
  <c r="C53" i="28"/>
  <c r="V53" i="28"/>
  <c r="R53" i="28"/>
  <c r="N53" i="28"/>
  <c r="J53" i="28"/>
  <c r="F53" i="28"/>
  <c r="B53" i="28"/>
  <c r="Y53" i="28"/>
  <c r="Q53" i="28"/>
  <c r="I53" i="28"/>
  <c r="X53" i="28"/>
  <c r="P53" i="28"/>
  <c r="H53" i="28"/>
  <c r="U53" i="28"/>
  <c r="E53" i="28"/>
  <c r="T53" i="28"/>
  <c r="D53" i="28"/>
  <c r="M53" i="28"/>
  <c r="L53" i="28"/>
  <c r="W211" i="28"/>
  <c r="S211" i="28"/>
  <c r="O211" i="28"/>
  <c r="K211" i="28"/>
  <c r="G211" i="28"/>
  <c r="C211" i="28"/>
  <c r="V211" i="28"/>
  <c r="R211" i="28"/>
  <c r="N211" i="28"/>
  <c r="J211" i="28"/>
  <c r="F211" i="28"/>
  <c r="B211" i="28"/>
  <c r="U211" i="28"/>
  <c r="M211" i="28"/>
  <c r="E211" i="28"/>
  <c r="Q211" i="28"/>
  <c r="P211" i="28"/>
  <c r="T211" i="28"/>
  <c r="L211" i="28"/>
  <c r="D211" i="28"/>
  <c r="Y211" i="28"/>
  <c r="I211" i="28"/>
  <c r="X211" i="28"/>
  <c r="H211" i="28"/>
  <c r="A314" i="21"/>
  <c r="A280" i="21"/>
  <c r="A118" i="25"/>
  <c r="A181" i="28"/>
  <c r="A212" i="28"/>
  <c r="A54" i="28"/>
  <c r="A349" i="28"/>
  <c r="A315" i="28"/>
  <c r="A246" i="28"/>
  <c r="A86" i="28"/>
  <c r="A22" i="28"/>
  <c r="A281" i="28"/>
  <c r="A150" i="28"/>
  <c r="A118" i="28"/>
  <c r="A245" i="21"/>
  <c r="A211" i="21"/>
  <c r="A179" i="21"/>
  <c r="A86" i="19"/>
  <c r="A54" i="19"/>
  <c r="A52" i="21"/>
  <c r="A86" i="25"/>
  <c r="A53" i="25"/>
  <c r="A21" i="19"/>
  <c r="A22" i="21"/>
  <c r="A116" i="21"/>
  <c r="A84" i="21"/>
  <c r="A20" i="25"/>
  <c r="A118" i="19"/>
  <c r="A148" i="21"/>
  <c r="V118" i="19" l="1"/>
  <c r="R118" i="19"/>
  <c r="N118" i="19"/>
  <c r="J118" i="19"/>
  <c r="F118" i="19"/>
  <c r="B118" i="19"/>
  <c r="X118" i="19"/>
  <c r="T118" i="19"/>
  <c r="P118" i="19"/>
  <c r="L118" i="19"/>
  <c r="H118" i="19"/>
  <c r="D118" i="19"/>
  <c r="Y118" i="19"/>
  <c r="Q118" i="19"/>
  <c r="I118" i="19"/>
  <c r="U118" i="19"/>
  <c r="M118" i="19"/>
  <c r="E118" i="19"/>
  <c r="S118" i="19"/>
  <c r="C118" i="19"/>
  <c r="O118" i="19"/>
  <c r="K118" i="19"/>
  <c r="W118" i="19"/>
  <c r="G118" i="19"/>
  <c r="Y22" i="21"/>
  <c r="U22" i="21"/>
  <c r="Q22" i="21"/>
  <c r="M22" i="21"/>
  <c r="I22" i="21"/>
  <c r="E22" i="21"/>
  <c r="X22" i="21"/>
  <c r="T22" i="21"/>
  <c r="P22" i="21"/>
  <c r="L22" i="21"/>
  <c r="H22" i="21"/>
  <c r="D22" i="21"/>
  <c r="S22" i="21"/>
  <c r="K22" i="21"/>
  <c r="C22" i="21"/>
  <c r="R22" i="21"/>
  <c r="J22" i="21"/>
  <c r="B22" i="21"/>
  <c r="W22" i="21"/>
  <c r="G22" i="21"/>
  <c r="V22" i="21"/>
  <c r="F22" i="21"/>
  <c r="O22" i="21"/>
  <c r="N22" i="21"/>
  <c r="Y52" i="21"/>
  <c r="U52" i="21"/>
  <c r="Q52" i="21"/>
  <c r="M52" i="21"/>
  <c r="I52" i="21"/>
  <c r="E52" i="21"/>
  <c r="X52" i="21"/>
  <c r="T52" i="21"/>
  <c r="P52" i="21"/>
  <c r="L52" i="21"/>
  <c r="H52" i="21"/>
  <c r="D52" i="21"/>
  <c r="S52" i="21"/>
  <c r="K52" i="21"/>
  <c r="C52" i="21"/>
  <c r="R52" i="21"/>
  <c r="J52" i="21"/>
  <c r="B52" i="21"/>
  <c r="W52" i="21"/>
  <c r="G52" i="21"/>
  <c r="V52" i="21"/>
  <c r="F52" i="21"/>
  <c r="O52" i="21"/>
  <c r="N52" i="21"/>
  <c r="W211" i="21"/>
  <c r="S211" i="21"/>
  <c r="O211" i="21"/>
  <c r="K211" i="21"/>
  <c r="G211" i="21"/>
  <c r="C211" i="21"/>
  <c r="Y211" i="21"/>
  <c r="Q211" i="21"/>
  <c r="I211" i="21"/>
  <c r="V211" i="21"/>
  <c r="R211" i="21"/>
  <c r="N211" i="21"/>
  <c r="J211" i="21"/>
  <c r="F211" i="21"/>
  <c r="B211" i="21"/>
  <c r="U211" i="21"/>
  <c r="M211" i="21"/>
  <c r="E211" i="21"/>
  <c r="T211" i="21"/>
  <c r="D211" i="21"/>
  <c r="L211" i="21"/>
  <c r="X211" i="21"/>
  <c r="H211" i="21"/>
  <c r="P211" i="21"/>
  <c r="W281" i="28"/>
  <c r="S281" i="28"/>
  <c r="O281" i="28"/>
  <c r="K281" i="28"/>
  <c r="G281" i="28"/>
  <c r="C281" i="28"/>
  <c r="V281" i="28"/>
  <c r="R281" i="28"/>
  <c r="N281" i="28"/>
  <c r="J281" i="28"/>
  <c r="F281" i="28"/>
  <c r="B281" i="28"/>
  <c r="U281" i="28"/>
  <c r="M281" i="28"/>
  <c r="E281" i="28"/>
  <c r="Q281" i="28"/>
  <c r="P281" i="28"/>
  <c r="T281" i="28"/>
  <c r="L281" i="28"/>
  <c r="D281" i="28"/>
  <c r="Y281" i="28"/>
  <c r="I281" i="28"/>
  <c r="X281" i="28"/>
  <c r="H281" i="28"/>
  <c r="W315" i="28"/>
  <c r="S315" i="28"/>
  <c r="O315" i="28"/>
  <c r="K315" i="28"/>
  <c r="G315" i="28"/>
  <c r="C315" i="28"/>
  <c r="V315" i="28"/>
  <c r="R315" i="28"/>
  <c r="N315" i="28"/>
  <c r="J315" i="28"/>
  <c r="F315" i="28"/>
  <c r="B315" i="28"/>
  <c r="U315" i="28"/>
  <c r="M315" i="28"/>
  <c r="E315" i="28"/>
  <c r="Y315" i="28"/>
  <c r="I315" i="28"/>
  <c r="X315" i="28"/>
  <c r="H315" i="28"/>
  <c r="T315" i="28"/>
  <c r="L315" i="28"/>
  <c r="D315" i="28"/>
  <c r="Q315" i="28"/>
  <c r="P315" i="28"/>
  <c r="V181" i="28"/>
  <c r="R181" i="28"/>
  <c r="N181" i="28"/>
  <c r="J181" i="28"/>
  <c r="F181" i="28"/>
  <c r="B181" i="28"/>
  <c r="U181" i="28"/>
  <c r="P181" i="28"/>
  <c r="K181" i="28"/>
  <c r="E181" i="28"/>
  <c r="Y181" i="28"/>
  <c r="T181" i="28"/>
  <c r="O181" i="28"/>
  <c r="I181" i="28"/>
  <c r="D181" i="28"/>
  <c r="S181" i="28"/>
  <c r="H181" i="28"/>
  <c r="Q181" i="28"/>
  <c r="G181" i="28"/>
  <c r="X181" i="28"/>
  <c r="C181" i="28"/>
  <c r="M181" i="28"/>
  <c r="W181" i="28"/>
  <c r="L181"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4" i="19"/>
  <c r="T54" i="19"/>
  <c r="P54" i="19"/>
  <c r="L54" i="19"/>
  <c r="H54" i="19"/>
  <c r="D54" i="19"/>
  <c r="V54" i="19"/>
  <c r="R54" i="19"/>
  <c r="N54" i="19"/>
  <c r="J54" i="19"/>
  <c r="F54" i="19"/>
  <c r="B54" i="19"/>
  <c r="Y54" i="19"/>
  <c r="Q54" i="19"/>
  <c r="I54" i="19"/>
  <c r="W54" i="19"/>
  <c r="G54" i="19"/>
  <c r="U54" i="19"/>
  <c r="M54" i="19"/>
  <c r="E54" i="19"/>
  <c r="S54" i="19"/>
  <c r="K54" i="19"/>
  <c r="C54" i="19"/>
  <c r="O54" i="19"/>
  <c r="W245" i="21"/>
  <c r="S245" i="21"/>
  <c r="O245" i="21"/>
  <c r="K245" i="21"/>
  <c r="G245" i="21"/>
  <c r="C245" i="21"/>
  <c r="V245" i="21"/>
  <c r="R245" i="21"/>
  <c r="N245" i="21"/>
  <c r="J245" i="21"/>
  <c r="F245" i="21"/>
  <c r="B245" i="21"/>
  <c r="U245" i="21"/>
  <c r="M245" i="21"/>
  <c r="E245" i="21"/>
  <c r="Y245" i="21"/>
  <c r="I245" i="21"/>
  <c r="T245" i="21"/>
  <c r="L245" i="21"/>
  <c r="D245" i="21"/>
  <c r="Q245" i="21"/>
  <c r="P245" i="21"/>
  <c r="H245" i="21"/>
  <c r="X245" i="21"/>
  <c r="W22" i="28"/>
  <c r="S22" i="28"/>
  <c r="O22" i="28"/>
  <c r="K22" i="28"/>
  <c r="G22" i="28"/>
  <c r="C22" i="28"/>
  <c r="V22" i="28"/>
  <c r="R22" i="28"/>
  <c r="N22" i="28"/>
  <c r="J22" i="28"/>
  <c r="F22" i="28"/>
  <c r="B22" i="28"/>
  <c r="Y22" i="28"/>
  <c r="Q22" i="28"/>
  <c r="I22" i="28"/>
  <c r="X22" i="28"/>
  <c r="P22" i="28"/>
  <c r="H22" i="28"/>
  <c r="M22" i="28"/>
  <c r="U22" i="28"/>
  <c r="T22" i="28"/>
  <c r="L22" i="28"/>
  <c r="E22" i="28"/>
  <c r="D22" i="28"/>
  <c r="W349" i="28"/>
  <c r="S349" i="28"/>
  <c r="O349" i="28"/>
  <c r="K349" i="28"/>
  <c r="G349" i="28"/>
  <c r="C349" i="28"/>
  <c r="V349" i="28"/>
  <c r="R349" i="28"/>
  <c r="N349" i="28"/>
  <c r="J349" i="28"/>
  <c r="F349" i="28"/>
  <c r="B349" i="28"/>
  <c r="U349" i="28"/>
  <c r="M349" i="28"/>
  <c r="E349" i="28"/>
  <c r="Q349" i="28"/>
  <c r="P349" i="28"/>
  <c r="T349" i="28"/>
  <c r="L349" i="28"/>
  <c r="D349" i="28"/>
  <c r="Y349" i="28"/>
  <c r="I349" i="28"/>
  <c r="X349" i="28"/>
  <c r="H349" i="28"/>
  <c r="V118" i="25"/>
  <c r="R118" i="25"/>
  <c r="N118" i="25"/>
  <c r="J118" i="25"/>
  <c r="F118" i="25"/>
  <c r="B118" i="25"/>
  <c r="Y118" i="25"/>
  <c r="U118" i="25"/>
  <c r="Q118" i="25"/>
  <c r="M118" i="25"/>
  <c r="I118" i="25"/>
  <c r="E118" i="25"/>
  <c r="X118" i="25"/>
  <c r="P118" i="25"/>
  <c r="H118" i="25"/>
  <c r="W118" i="25"/>
  <c r="O118" i="25"/>
  <c r="G118" i="25"/>
  <c r="L118" i="25"/>
  <c r="K118" i="25"/>
  <c r="T118" i="25"/>
  <c r="S118" i="25"/>
  <c r="C118" i="25"/>
  <c r="D118" i="25"/>
  <c r="Y84" i="21"/>
  <c r="U84" i="21"/>
  <c r="Q84" i="21"/>
  <c r="M84" i="21"/>
  <c r="I84" i="21"/>
  <c r="E84" i="21"/>
  <c r="X84" i="21"/>
  <c r="T84" i="21"/>
  <c r="P84" i="21"/>
  <c r="L84" i="21"/>
  <c r="H84" i="21"/>
  <c r="D84" i="21"/>
  <c r="S84" i="21"/>
  <c r="K84" i="21"/>
  <c r="C84" i="21"/>
  <c r="R84" i="21"/>
  <c r="J84" i="21"/>
  <c r="B84" i="21"/>
  <c r="W84" i="21"/>
  <c r="G84" i="21"/>
  <c r="V84" i="21"/>
  <c r="F84" i="21"/>
  <c r="O84" i="21"/>
  <c r="N84" i="21"/>
  <c r="V53" i="25"/>
  <c r="R53" i="25"/>
  <c r="N53" i="25"/>
  <c r="J53" i="25"/>
  <c r="F53" i="25"/>
  <c r="B53" i="25"/>
  <c r="Y53" i="25"/>
  <c r="U53" i="25"/>
  <c r="Q53" i="25"/>
  <c r="M53" i="25"/>
  <c r="I53" i="25"/>
  <c r="E53" i="25"/>
  <c r="X53" i="25"/>
  <c r="P53" i="25"/>
  <c r="H53" i="25"/>
  <c r="W53" i="25"/>
  <c r="O53" i="25"/>
  <c r="G53" i="25"/>
  <c r="T53" i="25"/>
  <c r="D53" i="25"/>
  <c r="S53" i="25"/>
  <c r="C53" i="25"/>
  <c r="L53" i="25"/>
  <c r="K53" i="25"/>
  <c r="X86" i="19"/>
  <c r="T86" i="19"/>
  <c r="P86" i="19"/>
  <c r="L86" i="19"/>
  <c r="H86" i="19"/>
  <c r="D86" i="19"/>
  <c r="V86" i="19"/>
  <c r="R86" i="19"/>
  <c r="N86" i="19"/>
  <c r="J86" i="19"/>
  <c r="F86" i="19"/>
  <c r="B86" i="19"/>
  <c r="Y86" i="19"/>
  <c r="Q86" i="19"/>
  <c r="I86" i="19"/>
  <c r="W86" i="19"/>
  <c r="O86" i="19"/>
  <c r="G86" i="19"/>
  <c r="U86" i="19"/>
  <c r="M86" i="19"/>
  <c r="E86" i="19"/>
  <c r="S86" i="19"/>
  <c r="K86" i="19"/>
  <c r="C86" i="19"/>
  <c r="Y118" i="28"/>
  <c r="U118" i="28"/>
  <c r="Q118" i="28"/>
  <c r="M118" i="28"/>
  <c r="I118" i="28"/>
  <c r="E118" i="28"/>
  <c r="X118" i="28"/>
  <c r="T118" i="28"/>
  <c r="P118" i="28"/>
  <c r="L118" i="28"/>
  <c r="H118" i="28"/>
  <c r="D118" i="28"/>
  <c r="S118" i="28"/>
  <c r="K118" i="28"/>
  <c r="C118" i="28"/>
  <c r="R118" i="28"/>
  <c r="J118" i="28"/>
  <c r="B118" i="28"/>
  <c r="W118" i="28"/>
  <c r="G118" i="28"/>
  <c r="V118" i="28"/>
  <c r="F118" i="28"/>
  <c r="O118" i="28"/>
  <c r="N118" i="28"/>
  <c r="W86" i="28"/>
  <c r="S86" i="28"/>
  <c r="O86" i="28"/>
  <c r="K86" i="28"/>
  <c r="G86" i="28"/>
  <c r="C86" i="28"/>
  <c r="V86" i="28"/>
  <c r="R86" i="28"/>
  <c r="N86" i="28"/>
  <c r="J86" i="28"/>
  <c r="F86" i="28"/>
  <c r="B86" i="28"/>
  <c r="Y86" i="28"/>
  <c r="Q86" i="28"/>
  <c r="I86" i="28"/>
  <c r="X86" i="28"/>
  <c r="P86" i="28"/>
  <c r="H86" i="28"/>
  <c r="M86" i="28"/>
  <c r="E86" i="28"/>
  <c r="D86" i="28"/>
  <c r="L86" i="28"/>
  <c r="U86" i="28"/>
  <c r="T86" i="28"/>
  <c r="W54" i="28"/>
  <c r="S54" i="28"/>
  <c r="O54" i="28"/>
  <c r="K54" i="28"/>
  <c r="G54" i="28"/>
  <c r="C54" i="28"/>
  <c r="V54" i="28"/>
  <c r="R54" i="28"/>
  <c r="N54" i="28"/>
  <c r="J54" i="28"/>
  <c r="F54" i="28"/>
  <c r="B54" i="28"/>
  <c r="Y54" i="28"/>
  <c r="Q54" i="28"/>
  <c r="I54" i="28"/>
  <c r="X54" i="28"/>
  <c r="P54" i="28"/>
  <c r="H54" i="28"/>
  <c r="M54" i="28"/>
  <c r="U54" i="28"/>
  <c r="E54" i="28"/>
  <c r="T54" i="28"/>
  <c r="D54" i="28"/>
  <c r="L54" i="28"/>
  <c r="W280" i="21"/>
  <c r="S280" i="21"/>
  <c r="O280" i="21"/>
  <c r="K280" i="21"/>
  <c r="G280" i="21"/>
  <c r="C280" i="21"/>
  <c r="V280" i="21"/>
  <c r="R280" i="21"/>
  <c r="N280" i="21"/>
  <c r="J280" i="21"/>
  <c r="F280" i="21"/>
  <c r="B280" i="21"/>
  <c r="U280" i="21"/>
  <c r="M280" i="21"/>
  <c r="E280" i="21"/>
  <c r="Q280" i="21"/>
  <c r="T280" i="21"/>
  <c r="L280" i="21"/>
  <c r="D280" i="21"/>
  <c r="Y280" i="21"/>
  <c r="I280" i="21"/>
  <c r="X280" i="21"/>
  <c r="P280" i="21"/>
  <c r="H280" i="21"/>
  <c r="W148" i="21"/>
  <c r="S148" i="21"/>
  <c r="O148" i="21"/>
  <c r="K148" i="21"/>
  <c r="G148" i="21"/>
  <c r="C148" i="21"/>
  <c r="V148" i="21"/>
  <c r="R148" i="21"/>
  <c r="N148" i="21"/>
  <c r="J148" i="21"/>
  <c r="F148" i="21"/>
  <c r="B148" i="21"/>
  <c r="Y148" i="21"/>
  <c r="Q148" i="21"/>
  <c r="I148" i="21"/>
  <c r="U148" i="21"/>
  <c r="M148" i="21"/>
  <c r="E148" i="21"/>
  <c r="P148" i="21"/>
  <c r="X148" i="21"/>
  <c r="H148" i="21"/>
  <c r="D148" i="21"/>
  <c r="T148" i="21"/>
  <c r="L148" i="21"/>
  <c r="Y116" i="21"/>
  <c r="U116" i="21"/>
  <c r="Q116" i="21"/>
  <c r="M116" i="21"/>
  <c r="I116" i="21"/>
  <c r="E116" i="21"/>
  <c r="X116" i="21"/>
  <c r="T116" i="21"/>
  <c r="P116" i="21"/>
  <c r="L116" i="21"/>
  <c r="H116" i="21"/>
  <c r="D116" i="21"/>
  <c r="S116" i="21"/>
  <c r="K116" i="21"/>
  <c r="C116" i="21"/>
  <c r="R116" i="21"/>
  <c r="J116" i="21"/>
  <c r="B116" i="21"/>
  <c r="W116" i="21"/>
  <c r="G116" i="21"/>
  <c r="V116" i="21"/>
  <c r="F116" i="21"/>
  <c r="O116" i="21"/>
  <c r="N116" i="21"/>
  <c r="V86" i="25"/>
  <c r="R86" i="25"/>
  <c r="N86" i="25"/>
  <c r="J86" i="25"/>
  <c r="F86" i="25"/>
  <c r="B86" i="25"/>
  <c r="Y86" i="25"/>
  <c r="U86" i="25"/>
  <c r="Q86" i="25"/>
  <c r="M86" i="25"/>
  <c r="I86" i="25"/>
  <c r="E86" i="25"/>
  <c r="X86" i="25"/>
  <c r="P86" i="25"/>
  <c r="H86" i="25"/>
  <c r="W86" i="25"/>
  <c r="O86" i="25"/>
  <c r="G86" i="25"/>
  <c r="L86" i="25"/>
  <c r="K86" i="25"/>
  <c r="D86" i="25"/>
  <c r="C86" i="25"/>
  <c r="T86" i="25"/>
  <c r="S86" i="25"/>
  <c r="V179" i="21"/>
  <c r="R179" i="21"/>
  <c r="N179" i="21"/>
  <c r="J179" i="21"/>
  <c r="F179" i="21"/>
  <c r="B179" i="21"/>
  <c r="X179" i="21"/>
  <c r="T179" i="21"/>
  <c r="P179" i="21"/>
  <c r="L179" i="21"/>
  <c r="H179" i="21"/>
  <c r="D179" i="21"/>
  <c r="U179" i="21"/>
  <c r="M179" i="21"/>
  <c r="E179" i="21"/>
  <c r="Y179" i="21"/>
  <c r="Q179" i="21"/>
  <c r="I179" i="21"/>
  <c r="K179" i="21"/>
  <c r="W179" i="21"/>
  <c r="G179" i="21"/>
  <c r="S179" i="21"/>
  <c r="C179" i="21"/>
  <c r="O179" i="21"/>
  <c r="Y150" i="28"/>
  <c r="U150" i="28"/>
  <c r="Q150" i="28"/>
  <c r="M150" i="28"/>
  <c r="I150" i="28"/>
  <c r="E150" i="28"/>
  <c r="W150" i="28"/>
  <c r="S150" i="28"/>
  <c r="O150" i="28"/>
  <c r="K150" i="28"/>
  <c r="G150" i="28"/>
  <c r="C150" i="28"/>
  <c r="T150" i="28"/>
  <c r="L150" i="28"/>
  <c r="D150" i="28"/>
  <c r="R150" i="28"/>
  <c r="J150" i="28"/>
  <c r="B150" i="28"/>
  <c r="P150" i="28"/>
  <c r="X150" i="28"/>
  <c r="H150" i="28"/>
  <c r="N150" i="28"/>
  <c r="F150" i="28"/>
  <c r="V150"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V212" i="28"/>
  <c r="R212" i="28"/>
  <c r="N212" i="28"/>
  <c r="J212" i="28"/>
  <c r="F212" i="28"/>
  <c r="B212" i="28"/>
  <c r="U212" i="28"/>
  <c r="M212" i="28"/>
  <c r="E212" i="28"/>
  <c r="Y212" i="28"/>
  <c r="I212" i="28"/>
  <c r="X212" i="28"/>
  <c r="H212" i="28"/>
  <c r="T212" i="28"/>
  <c r="L212" i="28"/>
  <c r="D212" i="28"/>
  <c r="Q212" i="28"/>
  <c r="P212" i="28"/>
  <c r="W314" i="21"/>
  <c r="S314" i="21"/>
  <c r="O314" i="21"/>
  <c r="K314" i="21"/>
  <c r="G314" i="21"/>
  <c r="C314" i="21"/>
  <c r="V314" i="21"/>
  <c r="R314" i="21"/>
  <c r="N314" i="21"/>
  <c r="J314" i="21"/>
  <c r="F314" i="21"/>
  <c r="B314" i="21"/>
  <c r="U314" i="21"/>
  <c r="M314" i="21"/>
  <c r="E314" i="21"/>
  <c r="Q314" i="21"/>
  <c r="X314" i="21"/>
  <c r="T314" i="21"/>
  <c r="L314" i="21"/>
  <c r="D314" i="21"/>
  <c r="Y314" i="21"/>
  <c r="I314" i="21"/>
  <c r="P314" i="21"/>
  <c r="H314" i="21"/>
  <c r="A281" i="21"/>
  <c r="A349" i="21"/>
  <c r="A315" i="21"/>
  <c r="A119" i="25"/>
  <c r="A23" i="28"/>
  <c r="A247" i="28"/>
  <c r="A384" i="28"/>
  <c r="A350" i="28"/>
  <c r="A119" i="28"/>
  <c r="A282" i="28"/>
  <c r="A182" i="28"/>
  <c r="A151" i="28"/>
  <c r="A87" i="28"/>
  <c r="A213" i="28"/>
  <c r="A316" i="28"/>
  <c r="A55" i="28"/>
  <c r="A246" i="21"/>
  <c r="A212" i="21"/>
  <c r="A180" i="21"/>
  <c r="A87" i="19"/>
  <c r="A55" i="19"/>
  <c r="A22" i="19"/>
  <c r="A85" i="21"/>
  <c r="A53" i="21"/>
  <c r="A117" i="21"/>
  <c r="A149" i="21"/>
  <c r="A119" i="19"/>
  <c r="A21" i="25"/>
  <c r="A23" i="21"/>
  <c r="A54" i="25"/>
  <c r="A87" i="25"/>
  <c r="V54" i="25" l="1"/>
  <c r="R54" i="25"/>
  <c r="N54" i="25"/>
  <c r="J54" i="25"/>
  <c r="F54" i="25"/>
  <c r="B54" i="25"/>
  <c r="Y54" i="25"/>
  <c r="U54" i="25"/>
  <c r="Q54" i="25"/>
  <c r="M54" i="25"/>
  <c r="I54" i="25"/>
  <c r="E54" i="25"/>
  <c r="X54" i="25"/>
  <c r="P54" i="25"/>
  <c r="H54" i="25"/>
  <c r="W54" i="25"/>
  <c r="O54" i="25"/>
  <c r="G54" i="25"/>
  <c r="L54" i="25"/>
  <c r="K54" i="25"/>
  <c r="T54" i="25"/>
  <c r="S54" i="25"/>
  <c r="D54" i="25"/>
  <c r="C54" i="25"/>
  <c r="W149" i="21"/>
  <c r="S149" i="21"/>
  <c r="O149" i="21"/>
  <c r="K149" i="21"/>
  <c r="G149" i="21"/>
  <c r="C149" i="21"/>
  <c r="V149" i="21"/>
  <c r="R149" i="21"/>
  <c r="N149" i="21"/>
  <c r="J149" i="21"/>
  <c r="F149" i="21"/>
  <c r="B149" i="21"/>
  <c r="Y149" i="21"/>
  <c r="Q149" i="21"/>
  <c r="I149" i="21"/>
  <c r="U149" i="21"/>
  <c r="M149" i="21"/>
  <c r="E149" i="21"/>
  <c r="X149" i="21"/>
  <c r="H149" i="21"/>
  <c r="P149" i="21"/>
  <c r="L149" i="21"/>
  <c r="D149" i="21"/>
  <c r="T149" i="21"/>
  <c r="X22" i="19"/>
  <c r="T22" i="19"/>
  <c r="P22" i="19"/>
  <c r="L22" i="19"/>
  <c r="H22" i="19"/>
  <c r="D22" i="19"/>
  <c r="V22" i="19"/>
  <c r="R22" i="19"/>
  <c r="N22" i="19"/>
  <c r="J22" i="19"/>
  <c r="F22" i="19"/>
  <c r="B22" i="19"/>
  <c r="Y22" i="19"/>
  <c r="Q22" i="19"/>
  <c r="I22" i="19"/>
  <c r="U22" i="19"/>
  <c r="M22" i="19"/>
  <c r="E22" i="19"/>
  <c r="S22" i="19"/>
  <c r="K22" i="19"/>
  <c r="C22" i="19"/>
  <c r="W22" i="19"/>
  <c r="O22" i="19"/>
  <c r="G22" i="19"/>
  <c r="W212" i="21"/>
  <c r="S212" i="21"/>
  <c r="O212" i="21"/>
  <c r="K212" i="21"/>
  <c r="G212" i="21"/>
  <c r="C212" i="21"/>
  <c r="Y212" i="21"/>
  <c r="Q212" i="21"/>
  <c r="I212" i="21"/>
  <c r="V212" i="21"/>
  <c r="R212" i="21"/>
  <c r="N212" i="21"/>
  <c r="J212" i="21"/>
  <c r="F212" i="21"/>
  <c r="B212" i="21"/>
  <c r="U212" i="21"/>
  <c r="M212" i="21"/>
  <c r="E212" i="21"/>
  <c r="L212" i="21"/>
  <c r="T212" i="21"/>
  <c r="P212" i="21"/>
  <c r="X212" i="21"/>
  <c r="H212" i="21"/>
  <c r="D212" i="21"/>
  <c r="W213" i="28"/>
  <c r="S213" i="28"/>
  <c r="O213" i="28"/>
  <c r="K213" i="28"/>
  <c r="G213" i="28"/>
  <c r="C213" i="28"/>
  <c r="V213" i="28"/>
  <c r="R213" i="28"/>
  <c r="N213" i="28"/>
  <c r="J213" i="28"/>
  <c r="F213" i="28"/>
  <c r="B213" i="28"/>
  <c r="U213" i="28"/>
  <c r="M213" i="28"/>
  <c r="E213" i="28"/>
  <c r="Q213" i="28"/>
  <c r="P213" i="28"/>
  <c r="T213" i="28"/>
  <c r="L213" i="28"/>
  <c r="D213" i="28"/>
  <c r="Y213" i="28"/>
  <c r="I213" i="28"/>
  <c r="X213" i="28"/>
  <c r="H213" i="28"/>
  <c r="W282" i="28"/>
  <c r="S282" i="28"/>
  <c r="O282" i="28"/>
  <c r="K282" i="28"/>
  <c r="G282" i="28"/>
  <c r="C282" i="28"/>
  <c r="V282" i="28"/>
  <c r="R282" i="28"/>
  <c r="N282" i="28"/>
  <c r="J282" i="28"/>
  <c r="F282" i="28"/>
  <c r="B282" i="28"/>
  <c r="U282" i="28"/>
  <c r="M282" i="28"/>
  <c r="E282" i="28"/>
  <c r="Q282" i="28"/>
  <c r="X282" i="28"/>
  <c r="H282" i="28"/>
  <c r="T282" i="28"/>
  <c r="L282" i="28"/>
  <c r="D282" i="28"/>
  <c r="Y282" i="28"/>
  <c r="I282" i="28"/>
  <c r="P282"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49" i="21"/>
  <c r="S349" i="21"/>
  <c r="O349" i="21"/>
  <c r="K349" i="21"/>
  <c r="G349" i="21"/>
  <c r="C349" i="21"/>
  <c r="V349" i="21"/>
  <c r="R349" i="21"/>
  <c r="N349" i="21"/>
  <c r="J349" i="21"/>
  <c r="F349" i="21"/>
  <c r="B349" i="21"/>
  <c r="U349" i="21"/>
  <c r="M349" i="21"/>
  <c r="E349" i="21"/>
  <c r="Y349" i="21"/>
  <c r="I349" i="21"/>
  <c r="P349" i="21"/>
  <c r="T349" i="21"/>
  <c r="L349" i="21"/>
  <c r="D349" i="21"/>
  <c r="Q349" i="21"/>
  <c r="X349" i="21"/>
  <c r="H349" i="21"/>
  <c r="Y21" i="25"/>
  <c r="U21" i="25"/>
  <c r="Q21" i="25"/>
  <c r="M21" i="25"/>
  <c r="I21" i="25"/>
  <c r="E21" i="25"/>
  <c r="X21" i="25"/>
  <c r="T21" i="25"/>
  <c r="P21" i="25"/>
  <c r="L21" i="25"/>
  <c r="H21" i="25"/>
  <c r="D21" i="25"/>
  <c r="S21" i="25"/>
  <c r="K21" i="25"/>
  <c r="C21" i="25"/>
  <c r="R21" i="25"/>
  <c r="J21" i="25"/>
  <c r="B21" i="25"/>
  <c r="O21" i="25"/>
  <c r="N21" i="25"/>
  <c r="G21" i="25"/>
  <c r="F21" i="25"/>
  <c r="W21" i="25"/>
  <c r="V21" i="25"/>
  <c r="Y53" i="21"/>
  <c r="U53" i="21"/>
  <c r="Q53" i="21"/>
  <c r="M53" i="21"/>
  <c r="I53" i="21"/>
  <c r="E53" i="21"/>
  <c r="X53" i="21"/>
  <c r="T53" i="21"/>
  <c r="P53" i="21"/>
  <c r="L53" i="21"/>
  <c r="H53" i="21"/>
  <c r="D53" i="21"/>
  <c r="S53" i="21"/>
  <c r="K53" i="21"/>
  <c r="C53" i="21"/>
  <c r="R53" i="21"/>
  <c r="J53" i="21"/>
  <c r="B53" i="21"/>
  <c r="O53" i="21"/>
  <c r="N53" i="21"/>
  <c r="W53" i="21"/>
  <c r="V53" i="21"/>
  <c r="G53" i="21"/>
  <c r="F53" i="21"/>
  <c r="X87" i="19"/>
  <c r="T87" i="19"/>
  <c r="P87" i="19"/>
  <c r="L87" i="19"/>
  <c r="H87" i="19"/>
  <c r="D87" i="19"/>
  <c r="V87" i="19"/>
  <c r="R87" i="19"/>
  <c r="N87" i="19"/>
  <c r="J87" i="19"/>
  <c r="F87" i="19"/>
  <c r="B87" i="19"/>
  <c r="Y87" i="19"/>
  <c r="Q87" i="19"/>
  <c r="I87" i="19"/>
  <c r="W87" i="19"/>
  <c r="O87" i="19"/>
  <c r="G87" i="19"/>
  <c r="U87" i="19"/>
  <c r="M87" i="19"/>
  <c r="E87" i="19"/>
  <c r="S87" i="19"/>
  <c r="K87" i="19"/>
  <c r="C87" i="19"/>
  <c r="W55" i="28"/>
  <c r="S55" i="28"/>
  <c r="O55" i="28"/>
  <c r="K55" i="28"/>
  <c r="G55" i="28"/>
  <c r="C55" i="28"/>
  <c r="V55" i="28"/>
  <c r="R55" i="28"/>
  <c r="N55" i="28"/>
  <c r="J55" i="28"/>
  <c r="F55" i="28"/>
  <c r="B55" i="28"/>
  <c r="Y55" i="28"/>
  <c r="Q55" i="28"/>
  <c r="I55" i="28"/>
  <c r="X55" i="28"/>
  <c r="P55" i="28"/>
  <c r="H55" i="28"/>
  <c r="U55" i="28"/>
  <c r="E55" i="28"/>
  <c r="T55" i="28"/>
  <c r="D55" i="28"/>
  <c r="M55" i="28"/>
  <c r="L55" i="28"/>
  <c r="Y151" i="28"/>
  <c r="U151" i="28"/>
  <c r="Q151" i="28"/>
  <c r="M151" i="28"/>
  <c r="I151" i="28"/>
  <c r="E151" i="28"/>
  <c r="W151" i="28"/>
  <c r="S151" i="28"/>
  <c r="O151" i="28"/>
  <c r="K151" i="28"/>
  <c r="G151" i="28"/>
  <c r="C151" i="28"/>
  <c r="T151" i="28"/>
  <c r="L151" i="28"/>
  <c r="D151" i="28"/>
  <c r="R151" i="28"/>
  <c r="J151" i="28"/>
  <c r="B151" i="28"/>
  <c r="X151" i="28"/>
  <c r="H151" i="28"/>
  <c r="P151" i="28"/>
  <c r="F151" i="28"/>
  <c r="V151" i="28"/>
  <c r="N151" i="28"/>
  <c r="W350" i="28"/>
  <c r="S350" i="28"/>
  <c r="O350" i="28"/>
  <c r="K350" i="28"/>
  <c r="G350" i="28"/>
  <c r="C350" i="28"/>
  <c r="V350" i="28"/>
  <c r="R350" i="28"/>
  <c r="N350" i="28"/>
  <c r="J350" i="28"/>
  <c r="F350" i="28"/>
  <c r="B350" i="28"/>
  <c r="U350" i="28"/>
  <c r="M350" i="28"/>
  <c r="E350" i="28"/>
  <c r="Y350" i="28"/>
  <c r="I350" i="28"/>
  <c r="X350" i="28"/>
  <c r="H350" i="28"/>
  <c r="T350" i="28"/>
  <c r="L350" i="28"/>
  <c r="D350" i="28"/>
  <c r="Q350" i="28"/>
  <c r="P350" i="28"/>
  <c r="V119" i="25"/>
  <c r="R119" i="25"/>
  <c r="N119" i="25"/>
  <c r="J119" i="25"/>
  <c r="F119" i="25"/>
  <c r="B119" i="25"/>
  <c r="Y119" i="25"/>
  <c r="U119" i="25"/>
  <c r="Q119" i="25"/>
  <c r="M119" i="25"/>
  <c r="I119" i="25"/>
  <c r="E119" i="25"/>
  <c r="X119" i="25"/>
  <c r="P119" i="25"/>
  <c r="H119" i="25"/>
  <c r="W119" i="25"/>
  <c r="O119" i="25"/>
  <c r="G119" i="25"/>
  <c r="T119" i="25"/>
  <c r="D119" i="25"/>
  <c r="S119" i="25"/>
  <c r="C119" i="25"/>
  <c r="L119" i="25"/>
  <c r="K119" i="25"/>
  <c r="V87" i="25"/>
  <c r="R87" i="25"/>
  <c r="N87" i="25"/>
  <c r="J87" i="25"/>
  <c r="F87" i="25"/>
  <c r="B87" i="25"/>
  <c r="Y87" i="25"/>
  <c r="U87" i="25"/>
  <c r="Q87" i="25"/>
  <c r="M87" i="25"/>
  <c r="I87" i="25"/>
  <c r="E87" i="25"/>
  <c r="X87" i="25"/>
  <c r="P87" i="25"/>
  <c r="H87" i="25"/>
  <c r="W87" i="25"/>
  <c r="O87" i="25"/>
  <c r="G87" i="25"/>
  <c r="T87" i="25"/>
  <c r="D87" i="25"/>
  <c r="S87" i="25"/>
  <c r="C87" i="25"/>
  <c r="L87" i="25"/>
  <c r="K87" i="25"/>
  <c r="V119" i="19"/>
  <c r="R119" i="19"/>
  <c r="N119" i="19"/>
  <c r="J119" i="19"/>
  <c r="F119" i="19"/>
  <c r="B119" i="19"/>
  <c r="X119" i="19"/>
  <c r="T119" i="19"/>
  <c r="P119" i="19"/>
  <c r="L119" i="19"/>
  <c r="H119" i="19"/>
  <c r="D119" i="19"/>
  <c r="Y119" i="19"/>
  <c r="Q119" i="19"/>
  <c r="I119" i="19"/>
  <c r="U119" i="19"/>
  <c r="M119" i="19"/>
  <c r="E119" i="19"/>
  <c r="K119" i="19"/>
  <c r="W119" i="19"/>
  <c r="G119" i="19"/>
  <c r="S119" i="19"/>
  <c r="C119" i="19"/>
  <c r="O119" i="19"/>
  <c r="Y85" i="21"/>
  <c r="U85" i="21"/>
  <c r="Q85" i="21"/>
  <c r="M85" i="21"/>
  <c r="I85" i="21"/>
  <c r="E85" i="21"/>
  <c r="X85" i="21"/>
  <c r="T85" i="21"/>
  <c r="P85" i="21"/>
  <c r="L85" i="21"/>
  <c r="H85" i="21"/>
  <c r="D85" i="21"/>
  <c r="S85" i="21"/>
  <c r="K85" i="21"/>
  <c r="C85" i="21"/>
  <c r="R85" i="21"/>
  <c r="J85" i="21"/>
  <c r="B85" i="21"/>
  <c r="O85" i="21"/>
  <c r="N85" i="21"/>
  <c r="G85" i="21"/>
  <c r="V85" i="21"/>
  <c r="F85" i="21"/>
  <c r="W85" i="21"/>
  <c r="V180" i="21"/>
  <c r="R180" i="21"/>
  <c r="N180" i="21"/>
  <c r="J180" i="21"/>
  <c r="F180" i="21"/>
  <c r="B180" i="21"/>
  <c r="X180" i="21"/>
  <c r="T180" i="21"/>
  <c r="P180" i="21"/>
  <c r="L180" i="21"/>
  <c r="H180" i="21"/>
  <c r="D180" i="21"/>
  <c r="U180" i="21"/>
  <c r="M180" i="21"/>
  <c r="E180" i="21"/>
  <c r="Y180" i="21"/>
  <c r="Q180" i="21"/>
  <c r="I180" i="21"/>
  <c r="S180" i="21"/>
  <c r="C180" i="21"/>
  <c r="O180" i="21"/>
  <c r="K180" i="21"/>
  <c r="W180" i="21"/>
  <c r="G180" i="21"/>
  <c r="W316" i="28"/>
  <c r="S316" i="28"/>
  <c r="O316" i="28"/>
  <c r="K316" i="28"/>
  <c r="G316" i="28"/>
  <c r="C316" i="28"/>
  <c r="V316" i="28"/>
  <c r="R316" i="28"/>
  <c r="N316" i="28"/>
  <c r="J316" i="28"/>
  <c r="F316" i="28"/>
  <c r="B316" i="28"/>
  <c r="U316" i="28"/>
  <c r="M316" i="28"/>
  <c r="E316" i="28"/>
  <c r="Q316" i="28"/>
  <c r="X316" i="28"/>
  <c r="T316" i="28"/>
  <c r="L316" i="28"/>
  <c r="D316" i="28"/>
  <c r="Y316" i="28"/>
  <c r="I316" i="28"/>
  <c r="P316" i="28"/>
  <c r="H316" i="28"/>
  <c r="V182" i="28"/>
  <c r="R182" i="28"/>
  <c r="N182" i="28"/>
  <c r="J182" i="28"/>
  <c r="F182" i="28"/>
  <c r="B182" i="28"/>
  <c r="X182" i="28"/>
  <c r="S182" i="28"/>
  <c r="M182" i="28"/>
  <c r="H182" i="28"/>
  <c r="C182" i="28"/>
  <c r="W182" i="28"/>
  <c r="Q182" i="28"/>
  <c r="L182" i="28"/>
  <c r="G182" i="28"/>
  <c r="P182" i="28"/>
  <c r="E182" i="28"/>
  <c r="Y182" i="28"/>
  <c r="O182" i="28"/>
  <c r="D182" i="28"/>
  <c r="U182" i="28"/>
  <c r="K182" i="28"/>
  <c r="T182" i="28"/>
  <c r="I182" i="28"/>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W315" i="21"/>
  <c r="S315" i="21"/>
  <c r="O315" i="21"/>
  <c r="K315" i="21"/>
  <c r="G315" i="21"/>
  <c r="C315" i="21"/>
  <c r="V315" i="21"/>
  <c r="R315" i="21"/>
  <c r="N315" i="21"/>
  <c r="J315" i="21"/>
  <c r="F315" i="21"/>
  <c r="B315" i="21"/>
  <c r="U315" i="21"/>
  <c r="M315" i="21"/>
  <c r="E315" i="21"/>
  <c r="Y315" i="21"/>
  <c r="I315" i="21"/>
  <c r="P315" i="21"/>
  <c r="T315" i="21"/>
  <c r="L315" i="21"/>
  <c r="D315" i="21"/>
  <c r="Q315" i="21"/>
  <c r="X315" i="21"/>
  <c r="H315" i="21"/>
  <c r="Y23" i="21"/>
  <c r="U23" i="21"/>
  <c r="Q23" i="21"/>
  <c r="M23" i="21"/>
  <c r="I23" i="21"/>
  <c r="E23" i="21"/>
  <c r="X23" i="21"/>
  <c r="T23" i="21"/>
  <c r="P23" i="21"/>
  <c r="L23" i="21"/>
  <c r="H23" i="21"/>
  <c r="D23" i="21"/>
  <c r="S23" i="21"/>
  <c r="K23" i="21"/>
  <c r="C23" i="21"/>
  <c r="R23" i="21"/>
  <c r="J23" i="21"/>
  <c r="B23" i="21"/>
  <c r="O23" i="21"/>
  <c r="N23" i="21"/>
  <c r="W23" i="21"/>
  <c r="G23" i="21"/>
  <c r="V23" i="21"/>
  <c r="F23" i="21"/>
  <c r="Y117" i="21"/>
  <c r="U117" i="21"/>
  <c r="Q117" i="21"/>
  <c r="M117" i="21"/>
  <c r="I117" i="21"/>
  <c r="E117" i="21"/>
  <c r="X117" i="21"/>
  <c r="T117" i="21"/>
  <c r="P117" i="21"/>
  <c r="L117" i="21"/>
  <c r="H117" i="21"/>
  <c r="D117" i="21"/>
  <c r="S117" i="21"/>
  <c r="K117" i="21"/>
  <c r="C117" i="21"/>
  <c r="R117" i="21"/>
  <c r="J117" i="21"/>
  <c r="B117" i="21"/>
  <c r="O117" i="21"/>
  <c r="N117" i="21"/>
  <c r="W117" i="21"/>
  <c r="F117" i="21"/>
  <c r="V117" i="21"/>
  <c r="G117" i="21"/>
  <c r="X55" i="19"/>
  <c r="T55" i="19"/>
  <c r="P55" i="19"/>
  <c r="L55" i="19"/>
  <c r="H55" i="19"/>
  <c r="D55" i="19"/>
  <c r="V55" i="19"/>
  <c r="R55" i="19"/>
  <c r="N55" i="19"/>
  <c r="J55" i="19"/>
  <c r="F55" i="19"/>
  <c r="B55" i="19"/>
  <c r="Y55" i="19"/>
  <c r="Q55" i="19"/>
  <c r="I55" i="19"/>
  <c r="W55" i="19"/>
  <c r="G55" i="19"/>
  <c r="U55" i="19"/>
  <c r="M55" i="19"/>
  <c r="E55" i="19"/>
  <c r="S55" i="19"/>
  <c r="K55" i="19"/>
  <c r="C55" i="19"/>
  <c r="O55" i="19"/>
  <c r="W246" i="21"/>
  <c r="S246" i="21"/>
  <c r="O246" i="21"/>
  <c r="K246" i="21"/>
  <c r="G246" i="21"/>
  <c r="C246" i="21"/>
  <c r="V246" i="21"/>
  <c r="R246" i="21"/>
  <c r="N246" i="21"/>
  <c r="J246" i="21"/>
  <c r="F246" i="21"/>
  <c r="B246" i="21"/>
  <c r="U246" i="21"/>
  <c r="M246" i="21"/>
  <c r="E246" i="21"/>
  <c r="Q246" i="21"/>
  <c r="T246" i="21"/>
  <c r="L246" i="21"/>
  <c r="D246" i="21"/>
  <c r="Y246" i="21"/>
  <c r="I246" i="21"/>
  <c r="X246" i="21"/>
  <c r="P246" i="21"/>
  <c r="H246" i="21"/>
  <c r="W87" i="28"/>
  <c r="S87" i="28"/>
  <c r="O87" i="28"/>
  <c r="K87" i="28"/>
  <c r="G87" i="28"/>
  <c r="C87" i="28"/>
  <c r="V87" i="28"/>
  <c r="R87" i="28"/>
  <c r="N87" i="28"/>
  <c r="J87" i="28"/>
  <c r="F87" i="28"/>
  <c r="B87" i="28"/>
  <c r="Y87" i="28"/>
  <c r="Q87" i="28"/>
  <c r="I87" i="28"/>
  <c r="X87" i="28"/>
  <c r="P87" i="28"/>
  <c r="H87" i="28"/>
  <c r="U87" i="28"/>
  <c r="E87" i="28"/>
  <c r="M87" i="28"/>
  <c r="L87" i="28"/>
  <c r="T87" i="28"/>
  <c r="D87" i="28"/>
  <c r="Y119" i="28"/>
  <c r="U119" i="28"/>
  <c r="Q119" i="28"/>
  <c r="M119" i="28"/>
  <c r="I119" i="28"/>
  <c r="E119" i="28"/>
  <c r="X119" i="28"/>
  <c r="T119" i="28"/>
  <c r="P119" i="28"/>
  <c r="L119" i="28"/>
  <c r="H119" i="28"/>
  <c r="D119" i="28"/>
  <c r="S119" i="28"/>
  <c r="K119" i="28"/>
  <c r="C119" i="28"/>
  <c r="R119" i="28"/>
  <c r="J119" i="28"/>
  <c r="B119" i="28"/>
  <c r="O119" i="28"/>
  <c r="N119" i="28"/>
  <c r="G119" i="28"/>
  <c r="F119" i="28"/>
  <c r="W119" i="28"/>
  <c r="V119" i="28"/>
  <c r="W23" i="28"/>
  <c r="S23" i="28"/>
  <c r="O23" i="28"/>
  <c r="K23" i="28"/>
  <c r="G23" i="28"/>
  <c r="C23" i="28"/>
  <c r="V23" i="28"/>
  <c r="R23" i="28"/>
  <c r="N23" i="28"/>
  <c r="J23" i="28"/>
  <c r="F23" i="28"/>
  <c r="B23" i="28"/>
  <c r="Y23" i="28"/>
  <c r="Q23" i="28"/>
  <c r="I23" i="28"/>
  <c r="X23" i="28"/>
  <c r="P23" i="28"/>
  <c r="H23" i="28"/>
  <c r="U23" i="28"/>
  <c r="E23" i="28"/>
  <c r="T23" i="28"/>
  <c r="D23" i="28"/>
  <c r="M23" i="28"/>
  <c r="L23" i="28"/>
  <c r="W281" i="21"/>
  <c r="S281" i="21"/>
  <c r="O281" i="21"/>
  <c r="K281" i="21"/>
  <c r="G281" i="21"/>
  <c r="C281" i="21"/>
  <c r="V281" i="21"/>
  <c r="R281" i="21"/>
  <c r="N281" i="21"/>
  <c r="J281" i="21"/>
  <c r="F281" i="21"/>
  <c r="B281" i="21"/>
  <c r="U281" i="21"/>
  <c r="M281" i="21"/>
  <c r="E281" i="21"/>
  <c r="Y281" i="21"/>
  <c r="I281" i="21"/>
  <c r="T281" i="21"/>
  <c r="L281" i="21"/>
  <c r="D281" i="21"/>
  <c r="Q281" i="21"/>
  <c r="H281" i="21"/>
  <c r="X281" i="21"/>
  <c r="P281" i="21"/>
  <c r="A316" i="21"/>
  <c r="A282" i="21"/>
  <c r="A384" i="21"/>
  <c r="A350" i="21"/>
  <c r="A120" i="25"/>
  <c r="A56" i="28"/>
  <c r="A214" i="28"/>
  <c r="A152" i="28"/>
  <c r="A351" i="28"/>
  <c r="A248" i="28"/>
  <c r="A24" i="28"/>
  <c r="A385" i="28"/>
  <c r="A317" i="28"/>
  <c r="A88" i="28"/>
  <c r="A183" i="28"/>
  <c r="A283" i="28"/>
  <c r="A120" i="28"/>
  <c r="A213" i="21"/>
  <c r="A247" i="21"/>
  <c r="A181" i="21"/>
  <c r="A88" i="19"/>
  <c r="A56" i="19"/>
  <c r="A22" i="25"/>
  <c r="A88" i="25"/>
  <c r="A24" i="21"/>
  <c r="A86" i="21"/>
  <c r="A23" i="19"/>
  <c r="A150" i="21"/>
  <c r="A54" i="21"/>
  <c r="A55" i="25"/>
  <c r="A120" i="19"/>
  <c r="A118" i="21"/>
  <c r="Y118" i="21" l="1"/>
  <c r="U118" i="21"/>
  <c r="Q118" i="21"/>
  <c r="M118" i="21"/>
  <c r="I118" i="21"/>
  <c r="E118" i="21"/>
  <c r="X118" i="21"/>
  <c r="T118" i="21"/>
  <c r="P118" i="21"/>
  <c r="L118" i="21"/>
  <c r="H118" i="21"/>
  <c r="D118" i="21"/>
  <c r="S118" i="21"/>
  <c r="K118" i="21"/>
  <c r="C118" i="21"/>
  <c r="R118" i="21"/>
  <c r="J118" i="21"/>
  <c r="B118" i="21"/>
  <c r="W118" i="21"/>
  <c r="G118" i="21"/>
  <c r="V118" i="21"/>
  <c r="F118" i="21"/>
  <c r="O118" i="21"/>
  <c r="N118" i="21"/>
  <c r="W150" i="21"/>
  <c r="S150" i="21"/>
  <c r="O150" i="21"/>
  <c r="K150" i="21"/>
  <c r="G150" i="21"/>
  <c r="C150" i="21"/>
  <c r="V150" i="21"/>
  <c r="R150" i="21"/>
  <c r="N150" i="21"/>
  <c r="J150" i="21"/>
  <c r="F150" i="21"/>
  <c r="B150" i="21"/>
  <c r="Y150" i="21"/>
  <c r="Q150" i="21"/>
  <c r="I150" i="21"/>
  <c r="U150" i="21"/>
  <c r="M150" i="21"/>
  <c r="E150" i="21"/>
  <c r="P150" i="21"/>
  <c r="X150" i="21"/>
  <c r="H150" i="21"/>
  <c r="T150" i="21"/>
  <c r="L150" i="21"/>
  <c r="D150" i="21"/>
  <c r="V88" i="25"/>
  <c r="R88" i="25"/>
  <c r="N88" i="25"/>
  <c r="J88" i="25"/>
  <c r="F88" i="25"/>
  <c r="B88" i="25"/>
  <c r="Y88" i="25"/>
  <c r="U88" i="25"/>
  <c r="Q88" i="25"/>
  <c r="M88" i="25"/>
  <c r="I88" i="25"/>
  <c r="E88" i="25"/>
  <c r="X88" i="25"/>
  <c r="P88" i="25"/>
  <c r="H88" i="25"/>
  <c r="W88" i="25"/>
  <c r="O88" i="25"/>
  <c r="G88" i="25"/>
  <c r="L88" i="25"/>
  <c r="K88" i="25"/>
  <c r="T88" i="25"/>
  <c r="S88" i="25"/>
  <c r="D88" i="25"/>
  <c r="C88" i="25"/>
  <c r="V181" i="21"/>
  <c r="R181" i="21"/>
  <c r="N181" i="21"/>
  <c r="J181" i="21"/>
  <c r="F181" i="21"/>
  <c r="B181" i="21"/>
  <c r="X181" i="21"/>
  <c r="T181" i="21"/>
  <c r="P181" i="21"/>
  <c r="L181" i="21"/>
  <c r="H181" i="21"/>
  <c r="D181" i="21"/>
  <c r="U181" i="21"/>
  <c r="M181" i="21"/>
  <c r="E181" i="21"/>
  <c r="Y181" i="21"/>
  <c r="Q181" i="21"/>
  <c r="I181" i="21"/>
  <c r="K181" i="21"/>
  <c r="W181" i="21"/>
  <c r="G181" i="21"/>
  <c r="C181" i="21"/>
  <c r="S181" i="21"/>
  <c r="O181" i="21"/>
  <c r="W283" i="28"/>
  <c r="S283" i="28"/>
  <c r="O283" i="28"/>
  <c r="K283" i="28"/>
  <c r="G283" i="28"/>
  <c r="C283" i="28"/>
  <c r="V283" i="28"/>
  <c r="R283" i="28"/>
  <c r="N283" i="28"/>
  <c r="J283" i="28"/>
  <c r="F283" i="28"/>
  <c r="B283" i="28"/>
  <c r="U283" i="28"/>
  <c r="M283" i="28"/>
  <c r="E283" i="28"/>
  <c r="Y283" i="28"/>
  <c r="I283" i="28"/>
  <c r="P283" i="28"/>
  <c r="T283" i="28"/>
  <c r="L283" i="28"/>
  <c r="D283" i="28"/>
  <c r="Q283" i="28"/>
  <c r="X283" i="28"/>
  <c r="H283"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52" i="28"/>
  <c r="U152" i="28"/>
  <c r="Q152" i="28"/>
  <c r="M152" i="28"/>
  <c r="I152" i="28"/>
  <c r="E152" i="28"/>
  <c r="W152" i="28"/>
  <c r="S152" i="28"/>
  <c r="O152" i="28"/>
  <c r="K152" i="28"/>
  <c r="G152" i="28"/>
  <c r="C152" i="28"/>
  <c r="T152" i="28"/>
  <c r="L152" i="28"/>
  <c r="D152" i="28"/>
  <c r="R152" i="28"/>
  <c r="J152" i="28"/>
  <c r="B152" i="28"/>
  <c r="P152" i="28"/>
  <c r="X152" i="28"/>
  <c r="H152" i="28"/>
  <c r="N152" i="28"/>
  <c r="V152" i="28"/>
  <c r="F152" i="28"/>
  <c r="W350" i="21"/>
  <c r="S350" i="21"/>
  <c r="O350" i="21"/>
  <c r="K350" i="21"/>
  <c r="G350" i="21"/>
  <c r="C350" i="21"/>
  <c r="V350" i="21"/>
  <c r="R350" i="21"/>
  <c r="N350" i="21"/>
  <c r="J350" i="21"/>
  <c r="F350" i="21"/>
  <c r="B350" i="21"/>
  <c r="U350" i="21"/>
  <c r="M350" i="21"/>
  <c r="E350" i="21"/>
  <c r="Y350" i="21"/>
  <c r="P350" i="21"/>
  <c r="T350" i="21"/>
  <c r="L350" i="21"/>
  <c r="D350" i="21"/>
  <c r="Q350" i="21"/>
  <c r="I350" i="21"/>
  <c r="X350" i="21"/>
  <c r="H350" i="21"/>
  <c r="V120" i="19"/>
  <c r="R120" i="19"/>
  <c r="N120" i="19"/>
  <c r="J120" i="19"/>
  <c r="F120" i="19"/>
  <c r="B120" i="19"/>
  <c r="X120" i="19"/>
  <c r="T120" i="19"/>
  <c r="P120" i="19"/>
  <c r="L120" i="19"/>
  <c r="H120" i="19"/>
  <c r="D120" i="19"/>
  <c r="Y120" i="19"/>
  <c r="Q120" i="19"/>
  <c r="I120" i="19"/>
  <c r="U120" i="19"/>
  <c r="M120" i="19"/>
  <c r="E120" i="19"/>
  <c r="S120" i="19"/>
  <c r="C120" i="19"/>
  <c r="O120" i="19"/>
  <c r="K120" i="19"/>
  <c r="W120" i="19"/>
  <c r="G120"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47" i="21"/>
  <c r="S247" i="21"/>
  <c r="O247" i="21"/>
  <c r="K247" i="21"/>
  <c r="G247" i="21"/>
  <c r="C247" i="21"/>
  <c r="V247" i="21"/>
  <c r="R247" i="21"/>
  <c r="N247" i="21"/>
  <c r="J247" i="21"/>
  <c r="F247" i="21"/>
  <c r="B247" i="21"/>
  <c r="U247" i="21"/>
  <c r="M247" i="21"/>
  <c r="E247" i="21"/>
  <c r="Y247" i="21"/>
  <c r="I247" i="21"/>
  <c r="T247" i="21"/>
  <c r="L247" i="21"/>
  <c r="D247" i="21"/>
  <c r="Q247" i="21"/>
  <c r="H247" i="21"/>
  <c r="X247" i="21"/>
  <c r="P247" i="21"/>
  <c r="V183" i="28"/>
  <c r="R183" i="28"/>
  <c r="N183" i="28"/>
  <c r="J183" i="28"/>
  <c r="F183" i="28"/>
  <c r="B183" i="28"/>
  <c r="U183" i="28"/>
  <c r="P183" i="28"/>
  <c r="K183" i="28"/>
  <c r="E183" i="28"/>
  <c r="Y183" i="28"/>
  <c r="T183" i="28"/>
  <c r="O183" i="28"/>
  <c r="I183" i="28"/>
  <c r="D183" i="28"/>
  <c r="X183" i="28"/>
  <c r="M183" i="28"/>
  <c r="C183" i="28"/>
  <c r="W183" i="28"/>
  <c r="L183" i="28"/>
  <c r="S183" i="28"/>
  <c r="H183" i="28"/>
  <c r="Q183" i="28"/>
  <c r="G183" i="28"/>
  <c r="W24" i="28"/>
  <c r="S24" i="28"/>
  <c r="O24" i="28"/>
  <c r="K24" i="28"/>
  <c r="G24" i="28"/>
  <c r="C24" i="28"/>
  <c r="V24" i="28"/>
  <c r="R24" i="28"/>
  <c r="N24" i="28"/>
  <c r="J24" i="28"/>
  <c r="F24" i="28"/>
  <c r="B24" i="28"/>
  <c r="Y24" i="28"/>
  <c r="Q24" i="28"/>
  <c r="I24" i="28"/>
  <c r="X24" i="28"/>
  <c r="P24" i="28"/>
  <c r="H24" i="28"/>
  <c r="M24" i="28"/>
  <c r="E24" i="28"/>
  <c r="T24" i="28"/>
  <c r="L24" i="28"/>
  <c r="U24" i="28"/>
  <c r="D24" i="28"/>
  <c r="W214" i="28"/>
  <c r="S214" i="28"/>
  <c r="O214" i="28"/>
  <c r="K214" i="28"/>
  <c r="G214" i="28"/>
  <c r="C214" i="28"/>
  <c r="V214" i="28"/>
  <c r="R214" i="28"/>
  <c r="N214" i="28"/>
  <c r="J214" i="28"/>
  <c r="F214" i="28"/>
  <c r="B214" i="28"/>
  <c r="U214" i="28"/>
  <c r="M214" i="28"/>
  <c r="E214" i="28"/>
  <c r="Y214" i="28"/>
  <c r="I214" i="28"/>
  <c r="X214" i="28"/>
  <c r="H214" i="28"/>
  <c r="T214" i="28"/>
  <c r="L214" i="28"/>
  <c r="D214" i="28"/>
  <c r="Q214" i="28"/>
  <c r="P214" i="28"/>
  <c r="W384" i="21"/>
  <c r="S384" i="21"/>
  <c r="O384" i="21"/>
  <c r="K384" i="21"/>
  <c r="G384" i="21"/>
  <c r="C384" i="21"/>
  <c r="V384" i="21"/>
  <c r="R384" i="21"/>
  <c r="N384" i="21"/>
  <c r="J384" i="21"/>
  <c r="F384" i="21"/>
  <c r="B384" i="21"/>
  <c r="U384" i="21"/>
  <c r="M384" i="21"/>
  <c r="E384" i="21"/>
  <c r="Q384" i="21"/>
  <c r="P384" i="21"/>
  <c r="T384" i="21"/>
  <c r="L384" i="21"/>
  <c r="D384" i="21"/>
  <c r="Y384" i="21"/>
  <c r="I384" i="21"/>
  <c r="X384" i="21"/>
  <c r="H384" i="21"/>
  <c r="V55" i="25"/>
  <c r="R55" i="25"/>
  <c r="N55" i="25"/>
  <c r="J55" i="25"/>
  <c r="F55" i="25"/>
  <c r="B55" i="25"/>
  <c r="Y55" i="25"/>
  <c r="U55" i="25"/>
  <c r="Q55" i="25"/>
  <c r="M55" i="25"/>
  <c r="I55" i="25"/>
  <c r="E55" i="25"/>
  <c r="X55" i="25"/>
  <c r="P55" i="25"/>
  <c r="H55" i="25"/>
  <c r="W55" i="25"/>
  <c r="O55" i="25"/>
  <c r="G55" i="25"/>
  <c r="T55" i="25"/>
  <c r="D55" i="25"/>
  <c r="S55" i="25"/>
  <c r="C55" i="25"/>
  <c r="L55" i="25"/>
  <c r="K55" i="25"/>
  <c r="Y86" i="21"/>
  <c r="U86" i="21"/>
  <c r="Q86" i="21"/>
  <c r="M86" i="21"/>
  <c r="I86" i="21"/>
  <c r="E86" i="21"/>
  <c r="X86" i="21"/>
  <c r="T86" i="21"/>
  <c r="P86" i="21"/>
  <c r="L86" i="21"/>
  <c r="H86" i="21"/>
  <c r="D86" i="21"/>
  <c r="S86" i="21"/>
  <c r="K86" i="21"/>
  <c r="C86" i="21"/>
  <c r="R86" i="21"/>
  <c r="J86" i="21"/>
  <c r="B86" i="21"/>
  <c r="W86" i="21"/>
  <c r="G86" i="21"/>
  <c r="V86" i="21"/>
  <c r="F86" i="21"/>
  <c r="O86" i="21"/>
  <c r="N86" i="21"/>
  <c r="X56" i="19"/>
  <c r="T56" i="19"/>
  <c r="P56" i="19"/>
  <c r="L56" i="19"/>
  <c r="H56" i="19"/>
  <c r="D56" i="19"/>
  <c r="V56" i="19"/>
  <c r="R56" i="19"/>
  <c r="N56" i="19"/>
  <c r="J56" i="19"/>
  <c r="F56" i="19"/>
  <c r="B56" i="19"/>
  <c r="Y56" i="19"/>
  <c r="Q56" i="19"/>
  <c r="I56" i="19"/>
  <c r="W56" i="19"/>
  <c r="O56" i="19"/>
  <c r="G56" i="19"/>
  <c r="U56" i="19"/>
  <c r="M56" i="19"/>
  <c r="E56" i="19"/>
  <c r="S56" i="19"/>
  <c r="K56" i="19"/>
  <c r="C56" i="19"/>
  <c r="W213" i="21"/>
  <c r="S213" i="21"/>
  <c r="O213" i="21"/>
  <c r="K213" i="21"/>
  <c r="G213" i="21"/>
  <c r="C213" i="21"/>
  <c r="Y213" i="21"/>
  <c r="Q213" i="21"/>
  <c r="I213" i="21"/>
  <c r="V213" i="21"/>
  <c r="R213" i="21"/>
  <c r="N213" i="21"/>
  <c r="J213" i="21"/>
  <c r="F213" i="21"/>
  <c r="B213" i="21"/>
  <c r="U213" i="21"/>
  <c r="M213" i="21"/>
  <c r="E213" i="21"/>
  <c r="T213" i="21"/>
  <c r="D213" i="21"/>
  <c r="P213" i="21"/>
  <c r="L213" i="21"/>
  <c r="X213" i="21"/>
  <c r="H213" i="21"/>
  <c r="W88" i="28"/>
  <c r="S88" i="28"/>
  <c r="O88" i="28"/>
  <c r="K88" i="28"/>
  <c r="G88" i="28"/>
  <c r="C88" i="28"/>
  <c r="V88" i="28"/>
  <c r="R88" i="28"/>
  <c r="N88" i="28"/>
  <c r="J88" i="28"/>
  <c r="F88" i="28"/>
  <c r="B88" i="28"/>
  <c r="Y88" i="28"/>
  <c r="Q88" i="28"/>
  <c r="I88" i="28"/>
  <c r="X88" i="28"/>
  <c r="P88" i="28"/>
  <c r="H88" i="28"/>
  <c r="M88" i="28"/>
  <c r="U88" i="28"/>
  <c r="D88" i="28"/>
  <c r="L88" i="28"/>
  <c r="E88" i="28"/>
  <c r="T88"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56" i="28"/>
  <c r="S56" i="28"/>
  <c r="O56" i="28"/>
  <c r="K56" i="28"/>
  <c r="G56" i="28"/>
  <c r="C56" i="28"/>
  <c r="V56" i="28"/>
  <c r="R56" i="28"/>
  <c r="N56" i="28"/>
  <c r="J56" i="28"/>
  <c r="F56" i="28"/>
  <c r="B56" i="28"/>
  <c r="Y56" i="28"/>
  <c r="Q56" i="28"/>
  <c r="I56" i="28"/>
  <c r="X56" i="28"/>
  <c r="P56" i="28"/>
  <c r="H56" i="28"/>
  <c r="M56" i="28"/>
  <c r="U56" i="28"/>
  <c r="E56" i="28"/>
  <c r="T56" i="28"/>
  <c r="D56" i="28"/>
  <c r="L56" i="28"/>
  <c r="W282" i="21"/>
  <c r="S282" i="21"/>
  <c r="O282" i="21"/>
  <c r="K282" i="21"/>
  <c r="G282" i="21"/>
  <c r="C282" i="21"/>
  <c r="V282" i="21"/>
  <c r="R282" i="21"/>
  <c r="N282" i="21"/>
  <c r="J282" i="21"/>
  <c r="F282" i="21"/>
  <c r="B282" i="21"/>
  <c r="U282" i="21"/>
  <c r="M282" i="21"/>
  <c r="E282" i="21"/>
  <c r="Q282" i="21"/>
  <c r="T282" i="21"/>
  <c r="L282" i="21"/>
  <c r="D282" i="21"/>
  <c r="Y282" i="21"/>
  <c r="I282" i="21"/>
  <c r="P282" i="21"/>
  <c r="H282" i="21"/>
  <c r="X282" i="21"/>
  <c r="Y54" i="21"/>
  <c r="U54" i="21"/>
  <c r="Q54" i="21"/>
  <c r="M54" i="21"/>
  <c r="I54" i="21"/>
  <c r="E54" i="21"/>
  <c r="X54" i="21"/>
  <c r="T54" i="21"/>
  <c r="P54" i="21"/>
  <c r="L54" i="21"/>
  <c r="H54" i="21"/>
  <c r="D54" i="21"/>
  <c r="S54" i="21"/>
  <c r="K54" i="21"/>
  <c r="C54" i="21"/>
  <c r="R54" i="21"/>
  <c r="J54" i="21"/>
  <c r="B54" i="21"/>
  <c r="W54" i="21"/>
  <c r="G54" i="21"/>
  <c r="V54" i="21"/>
  <c r="F54" i="21"/>
  <c r="O54" i="21"/>
  <c r="N54" i="21"/>
  <c r="Y24" i="21"/>
  <c r="U24" i="21"/>
  <c r="Q24" i="21"/>
  <c r="M24" i="21"/>
  <c r="I24" i="21"/>
  <c r="E24" i="21"/>
  <c r="X24" i="21"/>
  <c r="T24" i="21"/>
  <c r="P24" i="21"/>
  <c r="L24" i="21"/>
  <c r="H24" i="21"/>
  <c r="D24" i="21"/>
  <c r="S24" i="21"/>
  <c r="K24" i="21"/>
  <c r="C24" i="21"/>
  <c r="R24" i="21"/>
  <c r="J24" i="21"/>
  <c r="B24" i="21"/>
  <c r="W24" i="21"/>
  <c r="G24" i="21"/>
  <c r="V24" i="21"/>
  <c r="F24" i="21"/>
  <c r="N24" i="21"/>
  <c r="O24" i="21"/>
  <c r="X88" i="19"/>
  <c r="T88" i="19"/>
  <c r="P88" i="19"/>
  <c r="L88" i="19"/>
  <c r="H88" i="19"/>
  <c r="D88" i="19"/>
  <c r="V88" i="19"/>
  <c r="R88" i="19"/>
  <c r="N88" i="19"/>
  <c r="J88" i="19"/>
  <c r="F88" i="19"/>
  <c r="B88" i="19"/>
  <c r="Y88" i="19"/>
  <c r="Q88" i="19"/>
  <c r="I88" i="19"/>
  <c r="W88" i="19"/>
  <c r="O88" i="19"/>
  <c r="G88" i="19"/>
  <c r="U88" i="19"/>
  <c r="M88" i="19"/>
  <c r="E88" i="19"/>
  <c r="S88" i="19"/>
  <c r="K88" i="19"/>
  <c r="C88" i="19"/>
  <c r="Y120" i="28"/>
  <c r="U120" i="28"/>
  <c r="Q120" i="28"/>
  <c r="M120" i="28"/>
  <c r="I120" i="28"/>
  <c r="E120" i="28"/>
  <c r="X120" i="28"/>
  <c r="T120" i="28"/>
  <c r="P120" i="28"/>
  <c r="L120" i="28"/>
  <c r="H120" i="28"/>
  <c r="D120" i="28"/>
  <c r="S120" i="28"/>
  <c r="K120" i="28"/>
  <c r="C120" i="28"/>
  <c r="R120" i="28"/>
  <c r="J120" i="28"/>
  <c r="B120" i="28"/>
  <c r="W120" i="28"/>
  <c r="G120" i="28"/>
  <c r="V120" i="28"/>
  <c r="F120" i="28"/>
  <c r="O120" i="28"/>
  <c r="N120" i="28"/>
  <c r="W317" i="28"/>
  <c r="S317" i="28"/>
  <c r="O317" i="28"/>
  <c r="K317" i="28"/>
  <c r="G317" i="28"/>
  <c r="C317" i="28"/>
  <c r="V317" i="28"/>
  <c r="R317" i="28"/>
  <c r="N317" i="28"/>
  <c r="J317" i="28"/>
  <c r="F317" i="28"/>
  <c r="B317" i="28"/>
  <c r="U317" i="28"/>
  <c r="M317" i="28"/>
  <c r="E317" i="28"/>
  <c r="Y317" i="28"/>
  <c r="I317" i="28"/>
  <c r="P317" i="28"/>
  <c r="T317" i="28"/>
  <c r="L317" i="28"/>
  <c r="D317" i="28"/>
  <c r="Q317" i="28"/>
  <c r="X317" i="28"/>
  <c r="H317"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A121" i="25"/>
  <c r="A122" i="25" s="1"/>
  <c r="V120" i="25"/>
  <c r="R120" i="25"/>
  <c r="N120" i="25"/>
  <c r="J120" i="25"/>
  <c r="F120" i="25"/>
  <c r="B120" i="25"/>
  <c r="Y120" i="25"/>
  <c r="U120" i="25"/>
  <c r="Q120" i="25"/>
  <c r="M120" i="25"/>
  <c r="I120" i="25"/>
  <c r="E120" i="25"/>
  <c r="X120" i="25"/>
  <c r="P120" i="25"/>
  <c r="H120" i="25"/>
  <c r="W120" i="25"/>
  <c r="O120" i="25"/>
  <c r="G120" i="25"/>
  <c r="L120" i="25"/>
  <c r="K120" i="25"/>
  <c r="D120" i="25"/>
  <c r="C120" i="25"/>
  <c r="T120" i="25"/>
  <c r="S120" i="25"/>
  <c r="W316" i="21"/>
  <c r="S316" i="21"/>
  <c r="O316" i="21"/>
  <c r="K316" i="21"/>
  <c r="G316" i="21"/>
  <c r="C316" i="21"/>
  <c r="V316" i="21"/>
  <c r="R316" i="21"/>
  <c r="N316" i="21"/>
  <c r="J316" i="21"/>
  <c r="F316" i="21"/>
  <c r="B316" i="21"/>
  <c r="U316" i="21"/>
  <c r="M316" i="21"/>
  <c r="E316" i="21"/>
  <c r="Q316" i="21"/>
  <c r="X316" i="21"/>
  <c r="H316" i="21"/>
  <c r="T316" i="21"/>
  <c r="L316" i="21"/>
  <c r="D316" i="21"/>
  <c r="Y316" i="21"/>
  <c r="I316" i="21"/>
  <c r="P316" i="21"/>
  <c r="A351" i="21"/>
  <c r="A385" i="21"/>
  <c r="A283" i="21"/>
  <c r="A317" i="21"/>
  <c r="A25" i="28"/>
  <c r="A284" i="28"/>
  <c r="A89" i="28"/>
  <c r="A215" i="28"/>
  <c r="A184" i="28"/>
  <c r="A318" i="28"/>
  <c r="A153" i="28"/>
  <c r="A121" i="28"/>
  <c r="A386" i="28"/>
  <c r="A249" i="28"/>
  <c r="A352" i="28"/>
  <c r="A57" i="28"/>
  <c r="A248" i="21"/>
  <c r="A214" i="21"/>
  <c r="A182" i="21"/>
  <c r="A89" i="19"/>
  <c r="A57" i="19"/>
  <c r="A119" i="21"/>
  <c r="A56" i="25"/>
  <c r="A55" i="21"/>
  <c r="A89" i="25"/>
  <c r="A121" i="19"/>
  <c r="A87" i="21"/>
  <c r="A25" i="21"/>
  <c r="A23" i="25"/>
  <c r="A151"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89" i="25"/>
  <c r="R89" i="25"/>
  <c r="N89" i="25"/>
  <c r="J89" i="25"/>
  <c r="F89" i="25"/>
  <c r="B89" i="25"/>
  <c r="Y89" i="25"/>
  <c r="U89" i="25"/>
  <c r="Q89" i="25"/>
  <c r="M89" i="25"/>
  <c r="I89" i="25"/>
  <c r="E89" i="25"/>
  <c r="X89" i="25"/>
  <c r="P89" i="25"/>
  <c r="H89" i="25"/>
  <c r="W89" i="25"/>
  <c r="O89" i="25"/>
  <c r="G89" i="25"/>
  <c r="T89" i="25"/>
  <c r="D89" i="25"/>
  <c r="S89" i="25"/>
  <c r="C89" i="25"/>
  <c r="K89" i="25"/>
  <c r="L89" i="25"/>
  <c r="X57" i="19"/>
  <c r="T57" i="19"/>
  <c r="P57" i="19"/>
  <c r="L57" i="19"/>
  <c r="H57" i="19"/>
  <c r="D57" i="19"/>
  <c r="V57" i="19"/>
  <c r="R57" i="19"/>
  <c r="N57" i="19"/>
  <c r="J57" i="19"/>
  <c r="F57" i="19"/>
  <c r="B57" i="19"/>
  <c r="Y57" i="19"/>
  <c r="Q57" i="19"/>
  <c r="I57" i="19"/>
  <c r="W57" i="19"/>
  <c r="O57" i="19"/>
  <c r="G57" i="19"/>
  <c r="U57" i="19"/>
  <c r="M57" i="19"/>
  <c r="E57" i="19"/>
  <c r="S57" i="19"/>
  <c r="K57" i="19"/>
  <c r="C57" i="19"/>
  <c r="W248" i="21"/>
  <c r="S248" i="21"/>
  <c r="O248" i="21"/>
  <c r="K248" i="21"/>
  <c r="G248" i="21"/>
  <c r="C248" i="21"/>
  <c r="V248" i="21"/>
  <c r="R248" i="21"/>
  <c r="N248" i="21"/>
  <c r="J248" i="21"/>
  <c r="F248" i="21"/>
  <c r="B248" i="21"/>
  <c r="U248" i="21"/>
  <c r="M248" i="21"/>
  <c r="E248" i="21"/>
  <c r="Q248" i="21"/>
  <c r="T248" i="21"/>
  <c r="L248" i="21"/>
  <c r="D248" i="21"/>
  <c r="Y248" i="21"/>
  <c r="I248" i="21"/>
  <c r="H248" i="21"/>
  <c r="X248" i="21"/>
  <c r="P248" i="21"/>
  <c r="W386" i="28"/>
  <c r="S386" i="28"/>
  <c r="O386" i="28"/>
  <c r="K386" i="28"/>
  <c r="G386" i="28"/>
  <c r="C386" i="28"/>
  <c r="V386" i="28"/>
  <c r="R386" i="28"/>
  <c r="N386" i="28"/>
  <c r="J386" i="28"/>
  <c r="F386" i="28"/>
  <c r="B386" i="28"/>
  <c r="U386" i="28"/>
  <c r="M386" i="28"/>
  <c r="E386" i="28"/>
  <c r="Q386" i="28"/>
  <c r="X386" i="28"/>
  <c r="H386" i="28"/>
  <c r="T386" i="28"/>
  <c r="L386" i="28"/>
  <c r="D386" i="28"/>
  <c r="Y386" i="28"/>
  <c r="I386" i="28"/>
  <c r="P386" i="28"/>
  <c r="V184" i="28"/>
  <c r="R184" i="28"/>
  <c r="N184" i="28"/>
  <c r="J184" i="28"/>
  <c r="F184" i="28"/>
  <c r="B184" i="28"/>
  <c r="Y184" i="28"/>
  <c r="T184" i="28"/>
  <c r="O184" i="28"/>
  <c r="U184" i="28"/>
  <c r="M184" i="28"/>
  <c r="H184" i="28"/>
  <c r="C184" i="28"/>
  <c r="S184" i="28"/>
  <c r="L184" i="28"/>
  <c r="G184" i="28"/>
  <c r="X184" i="28"/>
  <c r="K184" i="28"/>
  <c r="W184" i="28"/>
  <c r="I184" i="28"/>
  <c r="Q184" i="28"/>
  <c r="E184" i="28"/>
  <c r="P184" i="28"/>
  <c r="D184" i="28"/>
  <c r="W25" i="28"/>
  <c r="S25" i="28"/>
  <c r="O25" i="28"/>
  <c r="K25" i="28"/>
  <c r="G25" i="28"/>
  <c r="C25" i="28"/>
  <c r="V25" i="28"/>
  <c r="R25" i="28"/>
  <c r="N25" i="28"/>
  <c r="J25" i="28"/>
  <c r="F25" i="28"/>
  <c r="B25" i="28"/>
  <c r="Y25" i="28"/>
  <c r="Q25" i="28"/>
  <c r="I25" i="28"/>
  <c r="X25" i="28"/>
  <c r="P25" i="28"/>
  <c r="H25" i="28"/>
  <c r="U25" i="28"/>
  <c r="E25" i="28"/>
  <c r="M25" i="28"/>
  <c r="T25" i="28"/>
  <c r="D25" i="28"/>
  <c r="L25" i="28"/>
  <c r="W385" i="21"/>
  <c r="S385" i="21"/>
  <c r="O385" i="21"/>
  <c r="K385" i="21"/>
  <c r="G385" i="21"/>
  <c r="C385" i="21"/>
  <c r="V385" i="21"/>
  <c r="R385" i="21"/>
  <c r="N385" i="21"/>
  <c r="J385" i="21"/>
  <c r="F385" i="21"/>
  <c r="B385" i="21"/>
  <c r="U385" i="21"/>
  <c r="M385" i="21"/>
  <c r="E385" i="21"/>
  <c r="Y385" i="21"/>
  <c r="I385" i="21"/>
  <c r="X385" i="21"/>
  <c r="H385" i="21"/>
  <c r="T385" i="21"/>
  <c r="L385" i="21"/>
  <c r="D385" i="21"/>
  <c r="Q385" i="21"/>
  <c r="P385" i="21"/>
  <c r="X24" i="19"/>
  <c r="T24" i="19"/>
  <c r="P24" i="19"/>
  <c r="L24" i="19"/>
  <c r="H24" i="19"/>
  <c r="D24" i="19"/>
  <c r="V24" i="19"/>
  <c r="R24" i="19"/>
  <c r="N24" i="19"/>
  <c r="J24" i="19"/>
  <c r="F24" i="19"/>
  <c r="B24" i="19"/>
  <c r="Y24" i="19"/>
  <c r="Q24" i="19"/>
  <c r="I24" i="19"/>
  <c r="U24" i="19"/>
  <c r="M24" i="19"/>
  <c r="E24" i="19"/>
  <c r="S24" i="19"/>
  <c r="K24" i="19"/>
  <c r="C24" i="19"/>
  <c r="G24" i="19"/>
  <c r="W24" i="19"/>
  <c r="O24" i="19"/>
  <c r="Y87" i="21"/>
  <c r="U87" i="21"/>
  <c r="Q87" i="21"/>
  <c r="M87" i="21"/>
  <c r="I87" i="21"/>
  <c r="E87" i="21"/>
  <c r="X87" i="21"/>
  <c r="T87" i="21"/>
  <c r="P87" i="21"/>
  <c r="L87" i="21"/>
  <c r="H87" i="21"/>
  <c r="D87" i="21"/>
  <c r="S87" i="21"/>
  <c r="K87" i="21"/>
  <c r="C87" i="21"/>
  <c r="R87" i="21"/>
  <c r="J87" i="21"/>
  <c r="B87" i="21"/>
  <c r="O87" i="21"/>
  <c r="N87" i="21"/>
  <c r="W87" i="21"/>
  <c r="G87" i="21"/>
  <c r="V87" i="21"/>
  <c r="F87" i="21"/>
  <c r="V56" i="25"/>
  <c r="R56" i="25"/>
  <c r="N56" i="25"/>
  <c r="J56" i="25"/>
  <c r="F56" i="25"/>
  <c r="B56" i="25"/>
  <c r="Y56" i="25"/>
  <c r="U56" i="25"/>
  <c r="Q56" i="25"/>
  <c r="M56" i="25"/>
  <c r="I56" i="25"/>
  <c r="E56" i="25"/>
  <c r="X56" i="25"/>
  <c r="P56" i="25"/>
  <c r="H56" i="25"/>
  <c r="W56" i="25"/>
  <c r="O56" i="25"/>
  <c r="G56" i="25"/>
  <c r="L56" i="25"/>
  <c r="K56" i="25"/>
  <c r="D56" i="25"/>
  <c r="C56" i="25"/>
  <c r="T56" i="25"/>
  <c r="S56" i="25"/>
  <c r="V182" i="21"/>
  <c r="R182" i="21"/>
  <c r="N182" i="21"/>
  <c r="J182" i="21"/>
  <c r="F182" i="21"/>
  <c r="B182" i="21"/>
  <c r="X182" i="21"/>
  <c r="T182" i="21"/>
  <c r="P182" i="21"/>
  <c r="L182" i="21"/>
  <c r="H182" i="21"/>
  <c r="D182" i="21"/>
  <c r="U182" i="21"/>
  <c r="M182" i="21"/>
  <c r="E182" i="21"/>
  <c r="Y182" i="21"/>
  <c r="Q182" i="21"/>
  <c r="I182" i="21"/>
  <c r="S182" i="21"/>
  <c r="C182" i="21"/>
  <c r="O182" i="21"/>
  <c r="K182" i="21"/>
  <c r="W182" i="21"/>
  <c r="G182" i="21"/>
  <c r="W352" i="28"/>
  <c r="S352" i="28"/>
  <c r="O352" i="28"/>
  <c r="K352" i="28"/>
  <c r="G352" i="28"/>
  <c r="C352" i="28"/>
  <c r="V352" i="28"/>
  <c r="R352" i="28"/>
  <c r="N352" i="28"/>
  <c r="J352" i="28"/>
  <c r="F352" i="28"/>
  <c r="B352" i="28"/>
  <c r="U352" i="28"/>
  <c r="M352" i="28"/>
  <c r="E352" i="28"/>
  <c r="Y352" i="28"/>
  <c r="I352" i="28"/>
  <c r="P352" i="28"/>
  <c r="T352" i="28"/>
  <c r="L352" i="28"/>
  <c r="D352" i="28"/>
  <c r="Q352" i="28"/>
  <c r="X352" i="28"/>
  <c r="H352" i="28"/>
  <c r="Y153" i="28"/>
  <c r="U153" i="28"/>
  <c r="Q153" i="28"/>
  <c r="M153" i="28"/>
  <c r="I153" i="28"/>
  <c r="E153" i="28"/>
  <c r="W153" i="28"/>
  <c r="S153" i="28"/>
  <c r="O153" i="28"/>
  <c r="K153" i="28"/>
  <c r="G153" i="28"/>
  <c r="C153" i="28"/>
  <c r="T153" i="28"/>
  <c r="L153" i="28"/>
  <c r="D153" i="28"/>
  <c r="R153" i="28"/>
  <c r="J153" i="28"/>
  <c r="B153" i="28"/>
  <c r="X153" i="28"/>
  <c r="H153" i="28"/>
  <c r="P153" i="28"/>
  <c r="V153" i="28"/>
  <c r="F153" i="28"/>
  <c r="N153" i="28"/>
  <c r="W89" i="28"/>
  <c r="S89" i="28"/>
  <c r="O89" i="28"/>
  <c r="K89" i="28"/>
  <c r="G89" i="28"/>
  <c r="C89" i="28"/>
  <c r="V89" i="28"/>
  <c r="R89" i="28"/>
  <c r="N89" i="28"/>
  <c r="J89" i="28"/>
  <c r="F89" i="28"/>
  <c r="B89" i="28"/>
  <c r="Y89" i="28"/>
  <c r="Q89" i="28"/>
  <c r="I89" i="28"/>
  <c r="X89" i="28"/>
  <c r="P89" i="28"/>
  <c r="H89" i="28"/>
  <c r="U89" i="28"/>
  <c r="E89" i="28"/>
  <c r="L89" i="28"/>
  <c r="T89" i="28"/>
  <c r="D89" i="28"/>
  <c r="M89" i="28"/>
  <c r="W317" i="21"/>
  <c r="S317" i="21"/>
  <c r="O317" i="21"/>
  <c r="K317" i="21"/>
  <c r="G317" i="21"/>
  <c r="C317" i="21"/>
  <c r="V317" i="21"/>
  <c r="R317" i="21"/>
  <c r="N317" i="21"/>
  <c r="J317" i="21"/>
  <c r="F317" i="21"/>
  <c r="B317" i="21"/>
  <c r="U317" i="21"/>
  <c r="M317" i="21"/>
  <c r="E317" i="21"/>
  <c r="Y317" i="21"/>
  <c r="I317" i="21"/>
  <c r="P317" i="21"/>
  <c r="T317" i="21"/>
  <c r="L317" i="21"/>
  <c r="D317" i="21"/>
  <c r="Q317" i="21"/>
  <c r="X317" i="21"/>
  <c r="H317" i="21"/>
  <c r="W151" i="21"/>
  <c r="S151" i="21"/>
  <c r="O151" i="21"/>
  <c r="K151" i="21"/>
  <c r="G151" i="21"/>
  <c r="C151" i="21"/>
  <c r="V151" i="21"/>
  <c r="R151" i="21"/>
  <c r="N151" i="21"/>
  <c r="J151" i="21"/>
  <c r="F151" i="21"/>
  <c r="B151" i="21"/>
  <c r="Y151" i="21"/>
  <c r="Q151" i="21"/>
  <c r="I151" i="21"/>
  <c r="U151" i="21"/>
  <c r="M151" i="21"/>
  <c r="E151" i="21"/>
  <c r="X151" i="21"/>
  <c r="H151" i="21"/>
  <c r="P151" i="21"/>
  <c r="T151" i="21"/>
  <c r="L151" i="21"/>
  <c r="D151" i="21"/>
  <c r="V121" i="19"/>
  <c r="R121" i="19"/>
  <c r="N121" i="19"/>
  <c r="J121" i="19"/>
  <c r="F121" i="19"/>
  <c r="B121" i="19"/>
  <c r="X121" i="19"/>
  <c r="T121" i="19"/>
  <c r="P121" i="19"/>
  <c r="L121" i="19"/>
  <c r="H121" i="19"/>
  <c r="D121" i="19"/>
  <c r="Y121" i="19"/>
  <c r="Q121" i="19"/>
  <c r="I121" i="19"/>
  <c r="U121" i="19"/>
  <c r="M121" i="19"/>
  <c r="E121" i="19"/>
  <c r="K121" i="19"/>
  <c r="W121" i="19"/>
  <c r="G121" i="19"/>
  <c r="S121" i="19"/>
  <c r="C121" i="19"/>
  <c r="O121" i="19"/>
  <c r="Y119" i="21"/>
  <c r="U119" i="21"/>
  <c r="Q119" i="21"/>
  <c r="M119" i="21"/>
  <c r="I119" i="21"/>
  <c r="E119" i="21"/>
  <c r="X119" i="21"/>
  <c r="T119" i="21"/>
  <c r="P119" i="21"/>
  <c r="L119" i="21"/>
  <c r="H119" i="21"/>
  <c r="D119" i="21"/>
  <c r="S119" i="21"/>
  <c r="K119" i="21"/>
  <c r="C119" i="21"/>
  <c r="R119" i="21"/>
  <c r="J119" i="21"/>
  <c r="B119" i="21"/>
  <c r="O119" i="21"/>
  <c r="N119" i="21"/>
  <c r="G119" i="21"/>
  <c r="V119" i="21"/>
  <c r="F119" i="21"/>
  <c r="W119" i="21"/>
  <c r="W214" i="21"/>
  <c r="S214" i="21"/>
  <c r="O214" i="21"/>
  <c r="K214" i="21"/>
  <c r="G214" i="21"/>
  <c r="C214" i="21"/>
  <c r="Y214" i="21"/>
  <c r="Q214" i="21"/>
  <c r="I214" i="21"/>
  <c r="V214" i="21"/>
  <c r="R214" i="21"/>
  <c r="N214" i="21"/>
  <c r="J214" i="21"/>
  <c r="F214" i="21"/>
  <c r="B214" i="21"/>
  <c r="U214" i="21"/>
  <c r="M214" i="21"/>
  <c r="E214" i="21"/>
  <c r="L214" i="21"/>
  <c r="T214" i="21"/>
  <c r="D214" i="21"/>
  <c r="P214" i="21"/>
  <c r="X214" i="21"/>
  <c r="H214"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318" i="28"/>
  <c r="S318" i="28"/>
  <c r="O318" i="28"/>
  <c r="K318" i="28"/>
  <c r="G318" i="28"/>
  <c r="C318" i="28"/>
  <c r="V318" i="28"/>
  <c r="R318" i="28"/>
  <c r="N318" i="28"/>
  <c r="J318" i="28"/>
  <c r="F318" i="28"/>
  <c r="B318" i="28"/>
  <c r="U318" i="28"/>
  <c r="M318" i="28"/>
  <c r="E318" i="28"/>
  <c r="Q318" i="28"/>
  <c r="X318" i="28"/>
  <c r="H318" i="28"/>
  <c r="T318" i="28"/>
  <c r="L318" i="28"/>
  <c r="D318" i="28"/>
  <c r="Y318" i="28"/>
  <c r="I318" i="28"/>
  <c r="P318" i="28"/>
  <c r="W284" i="28"/>
  <c r="S284" i="28"/>
  <c r="O284" i="28"/>
  <c r="K284" i="28"/>
  <c r="G284" i="28"/>
  <c r="C284" i="28"/>
  <c r="V284" i="28"/>
  <c r="R284" i="28"/>
  <c r="N284" i="28"/>
  <c r="J284" i="28"/>
  <c r="F284" i="28"/>
  <c r="B284" i="28"/>
  <c r="U284" i="28"/>
  <c r="M284" i="28"/>
  <c r="E284" i="28"/>
  <c r="Q284" i="28"/>
  <c r="X284" i="28"/>
  <c r="H284" i="28"/>
  <c r="T284" i="28"/>
  <c r="L284" i="28"/>
  <c r="D284" i="28"/>
  <c r="Y284" i="28"/>
  <c r="I284" i="28"/>
  <c r="P284" i="28"/>
  <c r="W283" i="21"/>
  <c r="S283" i="21"/>
  <c r="O283" i="21"/>
  <c r="K283" i="21"/>
  <c r="G283" i="21"/>
  <c r="C283" i="21"/>
  <c r="V283" i="21"/>
  <c r="R283" i="21"/>
  <c r="N283" i="21"/>
  <c r="J283" i="21"/>
  <c r="F283" i="21"/>
  <c r="B283" i="21"/>
  <c r="U283" i="21"/>
  <c r="M283" i="21"/>
  <c r="E283" i="21"/>
  <c r="Y283" i="21"/>
  <c r="I283" i="21"/>
  <c r="T283" i="21"/>
  <c r="L283" i="21"/>
  <c r="D283" i="21"/>
  <c r="Q283" i="21"/>
  <c r="X283" i="21"/>
  <c r="P283" i="21"/>
  <c r="H283" i="21"/>
  <c r="Y25" i="21"/>
  <c r="U25" i="21"/>
  <c r="Q25" i="21"/>
  <c r="M25" i="21"/>
  <c r="I25" i="21"/>
  <c r="E25" i="21"/>
  <c r="X25" i="21"/>
  <c r="T25" i="21"/>
  <c r="P25" i="21"/>
  <c r="L25" i="21"/>
  <c r="H25" i="21"/>
  <c r="D25" i="21"/>
  <c r="S25" i="21"/>
  <c r="K25" i="21"/>
  <c r="C25" i="21"/>
  <c r="R25" i="21"/>
  <c r="J25" i="21"/>
  <c r="B25" i="21"/>
  <c r="O25" i="21"/>
  <c r="N25" i="21"/>
  <c r="G25" i="21"/>
  <c r="W25" i="21"/>
  <c r="F25" i="21"/>
  <c r="V25" i="21"/>
  <c r="Y55" i="21"/>
  <c r="U55" i="21"/>
  <c r="Q55" i="21"/>
  <c r="M55" i="21"/>
  <c r="I55" i="21"/>
  <c r="E55" i="21"/>
  <c r="X55" i="21"/>
  <c r="T55" i="21"/>
  <c r="P55" i="21"/>
  <c r="L55" i="21"/>
  <c r="H55" i="21"/>
  <c r="D55" i="21"/>
  <c r="S55" i="21"/>
  <c r="K55" i="21"/>
  <c r="C55" i="21"/>
  <c r="R55" i="21"/>
  <c r="J55" i="21"/>
  <c r="B55" i="21"/>
  <c r="O55" i="21"/>
  <c r="N55" i="21"/>
  <c r="G55" i="21"/>
  <c r="F55" i="21"/>
  <c r="W55" i="21"/>
  <c r="V55" i="21"/>
  <c r="X89" i="19"/>
  <c r="T89" i="19"/>
  <c r="P89" i="19"/>
  <c r="L89" i="19"/>
  <c r="H89" i="19"/>
  <c r="D89" i="19"/>
  <c r="V89" i="19"/>
  <c r="R89" i="19"/>
  <c r="N89" i="19"/>
  <c r="J89" i="19"/>
  <c r="F89" i="19"/>
  <c r="B89" i="19"/>
  <c r="Y89" i="19"/>
  <c r="Q89" i="19"/>
  <c r="I89" i="19"/>
  <c r="W89" i="19"/>
  <c r="O89" i="19"/>
  <c r="G89" i="19"/>
  <c r="U89" i="19"/>
  <c r="M89" i="19"/>
  <c r="E89" i="19"/>
  <c r="S89" i="19"/>
  <c r="K89" i="19"/>
  <c r="C89" i="19"/>
  <c r="W57" i="28"/>
  <c r="S57" i="28"/>
  <c r="O57" i="28"/>
  <c r="K57" i="28"/>
  <c r="G57" i="28"/>
  <c r="C57" i="28"/>
  <c r="V57" i="28"/>
  <c r="R57" i="28"/>
  <c r="N57" i="28"/>
  <c r="J57" i="28"/>
  <c r="F57" i="28"/>
  <c r="B57" i="28"/>
  <c r="Y57" i="28"/>
  <c r="Q57" i="28"/>
  <c r="I57" i="28"/>
  <c r="X57" i="28"/>
  <c r="P57" i="28"/>
  <c r="H57" i="28"/>
  <c r="U57" i="28"/>
  <c r="E57" i="28"/>
  <c r="T57" i="28"/>
  <c r="D57" i="28"/>
  <c r="M57" i="28"/>
  <c r="L57" i="28"/>
  <c r="Y121" i="28"/>
  <c r="U121" i="28"/>
  <c r="Q121" i="28"/>
  <c r="M121" i="28"/>
  <c r="I121" i="28"/>
  <c r="E121" i="28"/>
  <c r="X121" i="28"/>
  <c r="T121" i="28"/>
  <c r="P121" i="28"/>
  <c r="L121" i="28"/>
  <c r="H121" i="28"/>
  <c r="D121" i="28"/>
  <c r="S121" i="28"/>
  <c r="K121" i="28"/>
  <c r="C121" i="28"/>
  <c r="R121" i="28"/>
  <c r="J121" i="28"/>
  <c r="B121" i="28"/>
  <c r="O121" i="28"/>
  <c r="N121" i="28"/>
  <c r="W121" i="28"/>
  <c r="G121" i="28"/>
  <c r="F121" i="28"/>
  <c r="V121" i="28"/>
  <c r="W215" i="28"/>
  <c r="S215" i="28"/>
  <c r="O215" i="28"/>
  <c r="K215" i="28"/>
  <c r="G215" i="28"/>
  <c r="C215" i="28"/>
  <c r="V215" i="28"/>
  <c r="R215" i="28"/>
  <c r="N215" i="28"/>
  <c r="J215" i="28"/>
  <c r="F215" i="28"/>
  <c r="B215" i="28"/>
  <c r="U215" i="28"/>
  <c r="M215" i="28"/>
  <c r="E215" i="28"/>
  <c r="Q215" i="28"/>
  <c r="P215" i="28"/>
  <c r="T215" i="28"/>
  <c r="L215" i="28"/>
  <c r="D215" i="28"/>
  <c r="Y215" i="28"/>
  <c r="I215" i="28"/>
  <c r="X215" i="28"/>
  <c r="H215" i="28"/>
  <c r="V122" i="25"/>
  <c r="R122" i="25"/>
  <c r="N122" i="25"/>
  <c r="J122" i="25"/>
  <c r="F122" i="25"/>
  <c r="B122" i="25"/>
  <c r="Y122" i="25"/>
  <c r="U122" i="25"/>
  <c r="Q122" i="25"/>
  <c r="M122" i="25"/>
  <c r="I122" i="25"/>
  <c r="E122" i="25"/>
  <c r="X122" i="25"/>
  <c r="P122" i="25"/>
  <c r="H122" i="25"/>
  <c r="W122" i="25"/>
  <c r="O122" i="25"/>
  <c r="G122" i="25"/>
  <c r="L122" i="25"/>
  <c r="K122" i="25"/>
  <c r="T122" i="25"/>
  <c r="S122" i="25"/>
  <c r="D122" i="25"/>
  <c r="C122" i="25"/>
  <c r="W351" i="21"/>
  <c r="S351" i="21"/>
  <c r="O351" i="21"/>
  <c r="K351" i="21"/>
  <c r="G351" i="21"/>
  <c r="C351" i="21"/>
  <c r="V351" i="21"/>
  <c r="R351" i="21"/>
  <c r="N351" i="21"/>
  <c r="J351" i="21"/>
  <c r="F351" i="21"/>
  <c r="B351" i="21"/>
  <c r="U351" i="21"/>
  <c r="M351" i="21"/>
  <c r="E351" i="21"/>
  <c r="Q351" i="21"/>
  <c r="X351" i="21"/>
  <c r="H351" i="21"/>
  <c r="T351" i="21"/>
  <c r="L351" i="21"/>
  <c r="D351" i="21"/>
  <c r="Y351" i="21"/>
  <c r="I351" i="21"/>
  <c r="P351" i="21"/>
  <c r="V121" i="25"/>
  <c r="R121" i="25"/>
  <c r="N121" i="25"/>
  <c r="J121" i="25"/>
  <c r="F121" i="25"/>
  <c r="B121" i="25"/>
  <c r="Y121" i="25"/>
  <c r="U121" i="25"/>
  <c r="Q121" i="25"/>
  <c r="M121" i="25"/>
  <c r="I121" i="25"/>
  <c r="E121" i="25"/>
  <c r="X121" i="25"/>
  <c r="P121" i="25"/>
  <c r="H121" i="25"/>
  <c r="W121" i="25"/>
  <c r="O121" i="25"/>
  <c r="G121" i="25"/>
  <c r="T121" i="25"/>
  <c r="D121" i="25"/>
  <c r="S121" i="25"/>
  <c r="C121" i="25"/>
  <c r="L121" i="25"/>
  <c r="K121" i="25"/>
  <c r="A123" i="25"/>
  <c r="A318" i="21"/>
  <c r="A284" i="21"/>
  <c r="A386" i="21"/>
  <c r="A352" i="21"/>
  <c r="A250" i="28"/>
  <c r="A353" i="28"/>
  <c r="A122" i="28"/>
  <c r="A216" i="28"/>
  <c r="A90" i="28"/>
  <c r="A285" i="28"/>
  <c r="A58" i="28"/>
  <c r="A319" i="28"/>
  <c r="A185" i="28"/>
  <c r="A387" i="28"/>
  <c r="A154" i="28"/>
  <c r="A26" i="28"/>
  <c r="A215" i="21"/>
  <c r="A249" i="21"/>
  <c r="A183" i="21"/>
  <c r="A90" i="19"/>
  <c r="A58" i="19"/>
  <c r="A56" i="21"/>
  <c r="A120" i="21"/>
  <c r="A25" i="19"/>
  <c r="A26" i="21"/>
  <c r="A122" i="19"/>
  <c r="A57" i="25"/>
  <c r="A24" i="25"/>
  <c r="A152" i="21"/>
  <c r="A88" i="21"/>
  <c r="A90" i="25"/>
  <c r="V90" i="25" l="1"/>
  <c r="R90" i="25"/>
  <c r="N90" i="25"/>
  <c r="J90" i="25"/>
  <c r="F90" i="25"/>
  <c r="B90" i="25"/>
  <c r="Y90" i="25"/>
  <c r="U90" i="25"/>
  <c r="Q90" i="25"/>
  <c r="M90" i="25"/>
  <c r="I90" i="25"/>
  <c r="E90" i="25"/>
  <c r="X90" i="25"/>
  <c r="P90" i="25"/>
  <c r="H90" i="25"/>
  <c r="W90" i="25"/>
  <c r="O90" i="25"/>
  <c r="G90" i="25"/>
  <c r="L90" i="25"/>
  <c r="K90" i="25"/>
  <c r="D90" i="25"/>
  <c r="C90" i="25"/>
  <c r="T90" i="25"/>
  <c r="S90" i="25"/>
  <c r="V57" i="25"/>
  <c r="R57" i="25"/>
  <c r="N57" i="25"/>
  <c r="J57" i="25"/>
  <c r="F57" i="25"/>
  <c r="B57" i="25"/>
  <c r="Y57" i="25"/>
  <c r="U57" i="25"/>
  <c r="Q57" i="25"/>
  <c r="M57" i="25"/>
  <c r="I57" i="25"/>
  <c r="E57" i="25"/>
  <c r="X57" i="25"/>
  <c r="P57" i="25"/>
  <c r="H57" i="25"/>
  <c r="W57" i="25"/>
  <c r="O57" i="25"/>
  <c r="G57" i="25"/>
  <c r="T57" i="25"/>
  <c r="D57" i="25"/>
  <c r="S57" i="25"/>
  <c r="C57" i="25"/>
  <c r="L57" i="25"/>
  <c r="K57" i="25"/>
  <c r="Y120" i="21"/>
  <c r="U120" i="21"/>
  <c r="Q120" i="21"/>
  <c r="M120" i="21"/>
  <c r="I120" i="21"/>
  <c r="E120" i="21"/>
  <c r="X120" i="21"/>
  <c r="T120" i="21"/>
  <c r="P120" i="21"/>
  <c r="L120" i="21"/>
  <c r="H120" i="21"/>
  <c r="D120" i="21"/>
  <c r="S120" i="21"/>
  <c r="K120" i="21"/>
  <c r="C120" i="21"/>
  <c r="R120" i="21"/>
  <c r="J120" i="21"/>
  <c r="B120" i="21"/>
  <c r="W120" i="21"/>
  <c r="G120" i="21"/>
  <c r="V120" i="21"/>
  <c r="F120" i="21"/>
  <c r="O120" i="21"/>
  <c r="N120" i="21"/>
  <c r="V183" i="21"/>
  <c r="R183" i="21"/>
  <c r="N183" i="21"/>
  <c r="J183" i="21"/>
  <c r="F183" i="21"/>
  <c r="B183" i="21"/>
  <c r="X183" i="21"/>
  <c r="T183" i="21"/>
  <c r="P183" i="21"/>
  <c r="L183" i="21"/>
  <c r="H183" i="21"/>
  <c r="D183" i="21"/>
  <c r="U183" i="21"/>
  <c r="M183" i="21"/>
  <c r="E183" i="21"/>
  <c r="Y183" i="21"/>
  <c r="Q183" i="21"/>
  <c r="I183" i="21"/>
  <c r="K183" i="21"/>
  <c r="W183" i="21"/>
  <c r="G183" i="21"/>
  <c r="S183" i="21"/>
  <c r="C183" i="21"/>
  <c r="O183" i="21"/>
  <c r="Y154" i="28"/>
  <c r="U154" i="28"/>
  <c r="Q154" i="28"/>
  <c r="M154" i="28"/>
  <c r="I154" i="28"/>
  <c r="E154" i="28"/>
  <c r="W154" i="28"/>
  <c r="S154" i="28"/>
  <c r="O154" i="28"/>
  <c r="K154" i="28"/>
  <c r="G154" i="28"/>
  <c r="C154" i="28"/>
  <c r="T154" i="28"/>
  <c r="L154" i="28"/>
  <c r="D154" i="28"/>
  <c r="R154" i="28"/>
  <c r="J154" i="28"/>
  <c r="B154" i="28"/>
  <c r="P154" i="28"/>
  <c r="X154" i="28"/>
  <c r="H154" i="28"/>
  <c r="N154" i="28"/>
  <c r="V154" i="28"/>
  <c r="F154" i="28"/>
  <c r="W58" i="28"/>
  <c r="S58" i="28"/>
  <c r="O58" i="28"/>
  <c r="K58" i="28"/>
  <c r="G58" i="28"/>
  <c r="C58" i="28"/>
  <c r="V58" i="28"/>
  <c r="R58" i="28"/>
  <c r="N58" i="28"/>
  <c r="J58" i="28"/>
  <c r="F58" i="28"/>
  <c r="B58" i="28"/>
  <c r="Y58" i="28"/>
  <c r="Q58" i="28"/>
  <c r="I58" i="28"/>
  <c r="X58" i="28"/>
  <c r="P58" i="28"/>
  <c r="H58" i="28"/>
  <c r="M58" i="28"/>
  <c r="E58" i="28"/>
  <c r="D58" i="28"/>
  <c r="L58" i="28"/>
  <c r="U58" i="28"/>
  <c r="T58" i="28"/>
  <c r="Y122" i="28"/>
  <c r="U122" i="28"/>
  <c r="Q122" i="28"/>
  <c r="M122" i="28"/>
  <c r="I122" i="28"/>
  <c r="E122" i="28"/>
  <c r="X122" i="28"/>
  <c r="T122" i="28"/>
  <c r="P122" i="28"/>
  <c r="L122" i="28"/>
  <c r="H122" i="28"/>
  <c r="D122" i="28"/>
  <c r="S122" i="28"/>
  <c r="K122" i="28"/>
  <c r="C122" i="28"/>
  <c r="R122" i="28"/>
  <c r="J122" i="28"/>
  <c r="B122" i="28"/>
  <c r="W122" i="28"/>
  <c r="G122" i="28"/>
  <c r="V122" i="28"/>
  <c r="F122" i="28"/>
  <c r="O122" i="28"/>
  <c r="N122" i="28"/>
  <c r="W386" i="21"/>
  <c r="S386" i="21"/>
  <c r="O386" i="21"/>
  <c r="K386" i="21"/>
  <c r="G386" i="21"/>
  <c r="C386" i="21"/>
  <c r="V386" i="21"/>
  <c r="R386" i="21"/>
  <c r="N386" i="21"/>
  <c r="J386" i="21"/>
  <c r="F386" i="21"/>
  <c r="B386" i="21"/>
  <c r="U386" i="21"/>
  <c r="M386" i="21"/>
  <c r="E386" i="21"/>
  <c r="Q386" i="21"/>
  <c r="X386" i="21"/>
  <c r="T386" i="21"/>
  <c r="L386" i="21"/>
  <c r="D386" i="21"/>
  <c r="Y386" i="21"/>
  <c r="I386" i="21"/>
  <c r="P386" i="21"/>
  <c r="H386" i="21"/>
  <c r="Y88" i="21"/>
  <c r="U88" i="21"/>
  <c r="Q88" i="21"/>
  <c r="M88" i="21"/>
  <c r="I88" i="21"/>
  <c r="E88" i="21"/>
  <c r="X88" i="21"/>
  <c r="T88" i="21"/>
  <c r="P88" i="21"/>
  <c r="L88" i="21"/>
  <c r="H88" i="21"/>
  <c r="D88" i="21"/>
  <c r="S88" i="21"/>
  <c r="K88" i="21"/>
  <c r="C88" i="21"/>
  <c r="R88" i="21"/>
  <c r="J88" i="21"/>
  <c r="B88" i="21"/>
  <c r="W88" i="21"/>
  <c r="G88" i="21"/>
  <c r="V88" i="21"/>
  <c r="F88" i="21"/>
  <c r="N88" i="21"/>
  <c r="O88" i="21"/>
  <c r="V122" i="19"/>
  <c r="R122" i="19"/>
  <c r="N122" i="19"/>
  <c r="J122" i="19"/>
  <c r="F122" i="19"/>
  <c r="B122" i="19"/>
  <c r="X122" i="19"/>
  <c r="T122" i="19"/>
  <c r="P122" i="19"/>
  <c r="L122" i="19"/>
  <c r="H122" i="19"/>
  <c r="D122" i="19"/>
  <c r="Y122" i="19"/>
  <c r="Q122" i="19"/>
  <c r="I122" i="19"/>
  <c r="U122" i="19"/>
  <c r="M122" i="19"/>
  <c r="E122" i="19"/>
  <c r="S122" i="19"/>
  <c r="C122" i="19"/>
  <c r="O122" i="19"/>
  <c r="K122" i="19"/>
  <c r="W122" i="19"/>
  <c r="G122" i="19"/>
  <c r="Y56" i="21"/>
  <c r="U56" i="21"/>
  <c r="Q56" i="21"/>
  <c r="M56" i="21"/>
  <c r="I56" i="21"/>
  <c r="E56" i="21"/>
  <c r="X56" i="21"/>
  <c r="T56" i="21"/>
  <c r="P56" i="21"/>
  <c r="L56" i="21"/>
  <c r="H56" i="21"/>
  <c r="D56" i="21"/>
  <c r="S56" i="21"/>
  <c r="K56" i="21"/>
  <c r="C56" i="21"/>
  <c r="R56" i="21"/>
  <c r="J56" i="21"/>
  <c r="B56" i="21"/>
  <c r="W56" i="21"/>
  <c r="G56" i="21"/>
  <c r="V56" i="21"/>
  <c r="F56" i="21"/>
  <c r="O56" i="21"/>
  <c r="N56" i="21"/>
  <c r="W249" i="21"/>
  <c r="S249" i="21"/>
  <c r="O249" i="21"/>
  <c r="K249" i="21"/>
  <c r="G249" i="21"/>
  <c r="C249" i="21"/>
  <c r="V249" i="21"/>
  <c r="R249" i="21"/>
  <c r="N249" i="21"/>
  <c r="J249" i="21"/>
  <c r="F249" i="21"/>
  <c r="B249" i="21"/>
  <c r="U249" i="21"/>
  <c r="M249" i="21"/>
  <c r="E249" i="21"/>
  <c r="Y249" i="21"/>
  <c r="I249" i="21"/>
  <c r="T249" i="21"/>
  <c r="L249" i="21"/>
  <c r="D249" i="21"/>
  <c r="Q249" i="21"/>
  <c r="P249" i="21"/>
  <c r="X249" i="21"/>
  <c r="H249" i="21"/>
  <c r="W387" i="28"/>
  <c r="S387" i="28"/>
  <c r="O387" i="28"/>
  <c r="K387" i="28"/>
  <c r="G387" i="28"/>
  <c r="C387" i="28"/>
  <c r="V387" i="28"/>
  <c r="R387" i="28"/>
  <c r="N387" i="28"/>
  <c r="J387" i="28"/>
  <c r="F387" i="28"/>
  <c r="B387" i="28"/>
  <c r="U387" i="28"/>
  <c r="M387" i="28"/>
  <c r="E387" i="28"/>
  <c r="Q387" i="28"/>
  <c r="I387" i="28"/>
  <c r="P387" i="28"/>
  <c r="T387" i="28"/>
  <c r="L387" i="28"/>
  <c r="D387" i="28"/>
  <c r="Y387" i="28"/>
  <c r="X387" i="28"/>
  <c r="H387" i="28"/>
  <c r="W285" i="28"/>
  <c r="S285" i="28"/>
  <c r="O285" i="28"/>
  <c r="K285" i="28"/>
  <c r="G285" i="28"/>
  <c r="C285" i="28"/>
  <c r="V285" i="28"/>
  <c r="R285" i="28"/>
  <c r="N285" i="28"/>
  <c r="J285" i="28"/>
  <c r="F285" i="28"/>
  <c r="B285" i="28"/>
  <c r="U285" i="28"/>
  <c r="M285" i="28"/>
  <c r="E285" i="28"/>
  <c r="Y285" i="28"/>
  <c r="I285" i="28"/>
  <c r="X285" i="28"/>
  <c r="T285" i="28"/>
  <c r="L285" i="28"/>
  <c r="D285" i="28"/>
  <c r="Q285" i="28"/>
  <c r="P285" i="28"/>
  <c r="H285" i="28"/>
  <c r="W353" i="28"/>
  <c r="S353" i="28"/>
  <c r="O353" i="28"/>
  <c r="K353" i="28"/>
  <c r="G353" i="28"/>
  <c r="C353" i="28"/>
  <c r="V353" i="28"/>
  <c r="R353" i="28"/>
  <c r="N353" i="28"/>
  <c r="J353" i="28"/>
  <c r="F353" i="28"/>
  <c r="B353" i="28"/>
  <c r="U353" i="28"/>
  <c r="M353" i="28"/>
  <c r="E353" i="28"/>
  <c r="Q353" i="28"/>
  <c r="X353" i="28"/>
  <c r="H353" i="28"/>
  <c r="T353" i="28"/>
  <c r="L353" i="28"/>
  <c r="D353" i="28"/>
  <c r="Y353" i="28"/>
  <c r="I353" i="28"/>
  <c r="P353" i="28"/>
  <c r="W284" i="21"/>
  <c r="S284" i="21"/>
  <c r="O284" i="21"/>
  <c r="K284" i="21"/>
  <c r="G284" i="21"/>
  <c r="C284" i="21"/>
  <c r="V284" i="21"/>
  <c r="R284" i="21"/>
  <c r="N284" i="21"/>
  <c r="J284" i="21"/>
  <c r="F284" i="21"/>
  <c r="B284" i="21"/>
  <c r="U284" i="21"/>
  <c r="M284" i="21"/>
  <c r="E284" i="21"/>
  <c r="Q284" i="21"/>
  <c r="T284" i="21"/>
  <c r="L284" i="21"/>
  <c r="D284" i="21"/>
  <c r="Y284" i="21"/>
  <c r="I284" i="21"/>
  <c r="H284" i="21"/>
  <c r="X284" i="21"/>
  <c r="P284" i="21"/>
  <c r="W152" i="21"/>
  <c r="S152" i="21"/>
  <c r="O152" i="21"/>
  <c r="K152" i="21"/>
  <c r="G152" i="21"/>
  <c r="C152" i="21"/>
  <c r="V152" i="21"/>
  <c r="R152" i="21"/>
  <c r="N152" i="21"/>
  <c r="J152" i="21"/>
  <c r="F152" i="21"/>
  <c r="B152" i="21"/>
  <c r="Y152" i="21"/>
  <c r="Q152" i="21"/>
  <c r="I152" i="21"/>
  <c r="U152" i="21"/>
  <c r="M152" i="21"/>
  <c r="E152" i="21"/>
  <c r="P152" i="21"/>
  <c r="X152" i="21"/>
  <c r="H152" i="21"/>
  <c r="D152" i="21"/>
  <c r="T152" i="21"/>
  <c r="L152" i="21"/>
  <c r="Y26" i="21"/>
  <c r="U26" i="21"/>
  <c r="Q26" i="21"/>
  <c r="M26" i="21"/>
  <c r="I26" i="21"/>
  <c r="E26" i="21"/>
  <c r="X26" i="21"/>
  <c r="T26" i="21"/>
  <c r="P26" i="21"/>
  <c r="L26" i="21"/>
  <c r="H26" i="21"/>
  <c r="D26" i="21"/>
  <c r="S26" i="21"/>
  <c r="K26" i="21"/>
  <c r="C26" i="21"/>
  <c r="R26" i="21"/>
  <c r="J26" i="21"/>
  <c r="B26" i="21"/>
  <c r="W26" i="21"/>
  <c r="G26" i="21"/>
  <c r="V26" i="21"/>
  <c r="F26" i="21"/>
  <c r="O26" i="21"/>
  <c r="N26" i="21"/>
  <c r="X58" i="19"/>
  <c r="T58" i="19"/>
  <c r="P58" i="19"/>
  <c r="L58" i="19"/>
  <c r="H58" i="19"/>
  <c r="D58" i="19"/>
  <c r="V58" i="19"/>
  <c r="R58" i="19"/>
  <c r="N58" i="19"/>
  <c r="J58" i="19"/>
  <c r="F58" i="19"/>
  <c r="B58" i="19"/>
  <c r="Y58" i="19"/>
  <c r="Q58" i="19"/>
  <c r="I58" i="19"/>
  <c r="W58" i="19"/>
  <c r="O58" i="19"/>
  <c r="G58" i="19"/>
  <c r="U58" i="19"/>
  <c r="M58" i="19"/>
  <c r="E58" i="19"/>
  <c r="S58" i="19"/>
  <c r="K58" i="19"/>
  <c r="C58" i="19"/>
  <c r="W215" i="21"/>
  <c r="S215" i="21"/>
  <c r="O215" i="21"/>
  <c r="K215" i="21"/>
  <c r="G215" i="21"/>
  <c r="C215" i="21"/>
  <c r="Y215" i="21"/>
  <c r="Q215" i="21"/>
  <c r="I215" i="21"/>
  <c r="V215" i="21"/>
  <c r="R215" i="21"/>
  <c r="N215" i="21"/>
  <c r="J215" i="21"/>
  <c r="F215" i="21"/>
  <c r="B215" i="21"/>
  <c r="U215" i="21"/>
  <c r="M215" i="21"/>
  <c r="E215" i="21"/>
  <c r="T215" i="21"/>
  <c r="D215" i="21"/>
  <c r="X215" i="21"/>
  <c r="P215" i="21"/>
  <c r="L215" i="21"/>
  <c r="H215" i="21"/>
  <c r="V185" i="28"/>
  <c r="R185" i="28"/>
  <c r="N185" i="28"/>
  <c r="J185" i="28"/>
  <c r="F185" i="28"/>
  <c r="B185" i="28"/>
  <c r="W185" i="28"/>
  <c r="Q185" i="28"/>
  <c r="L185" i="28"/>
  <c r="G185" i="28"/>
  <c r="Y185" i="28"/>
  <c r="S185" i="28"/>
  <c r="K185" i="28"/>
  <c r="D185" i="28"/>
  <c r="X185" i="28"/>
  <c r="P185" i="28"/>
  <c r="I185" i="28"/>
  <c r="C185" i="28"/>
  <c r="O185" i="28"/>
  <c r="M185" i="28"/>
  <c r="U185" i="28"/>
  <c r="H185" i="28"/>
  <c r="T185" i="28"/>
  <c r="E185" i="28"/>
  <c r="W90" i="28"/>
  <c r="S90" i="28"/>
  <c r="O90" i="28"/>
  <c r="K90" i="28"/>
  <c r="G90" i="28"/>
  <c r="C90" i="28"/>
  <c r="V90" i="28"/>
  <c r="R90" i="28"/>
  <c r="N90" i="28"/>
  <c r="J90" i="28"/>
  <c r="F90" i="28"/>
  <c r="B90" i="28"/>
  <c r="Y90" i="28"/>
  <c r="Q90" i="28"/>
  <c r="I90" i="28"/>
  <c r="X90" i="28"/>
  <c r="P90" i="28"/>
  <c r="H90" i="28"/>
  <c r="M90" i="28"/>
  <c r="E90" i="28"/>
  <c r="T90" i="28"/>
  <c r="L90" i="28"/>
  <c r="U90" i="28"/>
  <c r="D90"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18" i="21"/>
  <c r="S318" i="21"/>
  <c r="O318" i="21"/>
  <c r="K318" i="21"/>
  <c r="G318" i="21"/>
  <c r="C318" i="21"/>
  <c r="V318" i="21"/>
  <c r="R318" i="21"/>
  <c r="N318" i="21"/>
  <c r="J318" i="21"/>
  <c r="F318" i="21"/>
  <c r="B318" i="21"/>
  <c r="U318" i="21"/>
  <c r="M318" i="21"/>
  <c r="E318" i="21"/>
  <c r="Q318" i="21"/>
  <c r="X318" i="21"/>
  <c r="H318" i="21"/>
  <c r="T318" i="21"/>
  <c r="L318" i="21"/>
  <c r="D318" i="21"/>
  <c r="Y318" i="21"/>
  <c r="I318" i="21"/>
  <c r="P318"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0" i="19"/>
  <c r="T90" i="19"/>
  <c r="P90" i="19"/>
  <c r="L90" i="19"/>
  <c r="H90" i="19"/>
  <c r="D90" i="19"/>
  <c r="V90" i="19"/>
  <c r="R90" i="19"/>
  <c r="N90" i="19"/>
  <c r="J90" i="19"/>
  <c r="F90" i="19"/>
  <c r="B90" i="19"/>
  <c r="Y90" i="19"/>
  <c r="Q90" i="19"/>
  <c r="I90" i="19"/>
  <c r="W90" i="19"/>
  <c r="O90" i="19"/>
  <c r="G90" i="19"/>
  <c r="U90" i="19"/>
  <c r="M90" i="19"/>
  <c r="E90" i="19"/>
  <c r="S90" i="19"/>
  <c r="K90" i="19"/>
  <c r="C90" i="19"/>
  <c r="W26" i="28"/>
  <c r="S26" i="28"/>
  <c r="O26" i="28"/>
  <c r="K26" i="28"/>
  <c r="G26" i="28"/>
  <c r="C26" i="28"/>
  <c r="V26" i="28"/>
  <c r="R26" i="28"/>
  <c r="N26" i="28"/>
  <c r="J26" i="28"/>
  <c r="F26" i="28"/>
  <c r="B26" i="28"/>
  <c r="Y26" i="28"/>
  <c r="Q26" i="28"/>
  <c r="I26" i="28"/>
  <c r="X26" i="28"/>
  <c r="P26" i="28"/>
  <c r="H26" i="28"/>
  <c r="M26" i="28"/>
  <c r="U26" i="28"/>
  <c r="D26" i="28"/>
  <c r="L26" i="28"/>
  <c r="E26" i="28"/>
  <c r="T26" i="28"/>
  <c r="W319" i="28"/>
  <c r="S319" i="28"/>
  <c r="O319" i="28"/>
  <c r="K319" i="28"/>
  <c r="G319" i="28"/>
  <c r="C319" i="28"/>
  <c r="V319" i="28"/>
  <c r="R319" i="28"/>
  <c r="N319" i="28"/>
  <c r="J319" i="28"/>
  <c r="F319" i="28"/>
  <c r="B319" i="28"/>
  <c r="U319" i="28"/>
  <c r="M319" i="28"/>
  <c r="E319" i="28"/>
  <c r="Y319" i="28"/>
  <c r="I319" i="28"/>
  <c r="P319" i="28"/>
  <c r="T319" i="28"/>
  <c r="L319" i="28"/>
  <c r="D319" i="28"/>
  <c r="Q319" i="28"/>
  <c r="X319" i="28"/>
  <c r="H319" i="28"/>
  <c r="W216" i="28"/>
  <c r="S216" i="28"/>
  <c r="O216" i="28"/>
  <c r="K216" i="28"/>
  <c r="G216" i="28"/>
  <c r="C216" i="28"/>
  <c r="V216" i="28"/>
  <c r="R216" i="28"/>
  <c r="N216" i="28"/>
  <c r="J216" i="28"/>
  <c r="F216" i="28"/>
  <c r="B216" i="28"/>
  <c r="U216" i="28"/>
  <c r="M216" i="28"/>
  <c r="E216" i="28"/>
  <c r="Y216" i="28"/>
  <c r="I216" i="28"/>
  <c r="X216" i="28"/>
  <c r="H216" i="28"/>
  <c r="T216" i="28"/>
  <c r="L216" i="28"/>
  <c r="D216" i="28"/>
  <c r="Q216" i="28"/>
  <c r="P216" i="28"/>
  <c r="W352" i="21"/>
  <c r="S352" i="21"/>
  <c r="O352" i="21"/>
  <c r="K352" i="21"/>
  <c r="G352" i="21"/>
  <c r="C352" i="21"/>
  <c r="V352" i="21"/>
  <c r="R352" i="21"/>
  <c r="N352" i="21"/>
  <c r="J352" i="21"/>
  <c r="F352" i="21"/>
  <c r="B352" i="21"/>
  <c r="U352" i="21"/>
  <c r="M352" i="21"/>
  <c r="E352" i="21"/>
  <c r="Y352" i="21"/>
  <c r="I352" i="21"/>
  <c r="P352" i="21"/>
  <c r="T352" i="21"/>
  <c r="L352" i="21"/>
  <c r="D352" i="21"/>
  <c r="Q352" i="21"/>
  <c r="X352" i="21"/>
  <c r="H352" i="21"/>
  <c r="V123" i="25"/>
  <c r="R123" i="25"/>
  <c r="N123" i="25"/>
  <c r="J123" i="25"/>
  <c r="F123" i="25"/>
  <c r="B123" i="25"/>
  <c r="Y123" i="25"/>
  <c r="U123" i="25"/>
  <c r="Q123" i="25"/>
  <c r="M123" i="25"/>
  <c r="I123" i="25"/>
  <c r="E123" i="25"/>
  <c r="X123" i="25"/>
  <c r="P123" i="25"/>
  <c r="H123" i="25"/>
  <c r="W123" i="25"/>
  <c r="O123" i="25"/>
  <c r="G123" i="25"/>
  <c r="T123" i="25"/>
  <c r="D123" i="25"/>
  <c r="S123" i="25"/>
  <c r="C123" i="25"/>
  <c r="K123" i="25"/>
  <c r="L123" i="25"/>
  <c r="A124" i="25"/>
  <c r="A353" i="21"/>
  <c r="A387" i="21"/>
  <c r="A285" i="21"/>
  <c r="A319" i="21"/>
  <c r="A186" i="28"/>
  <c r="A320" i="28"/>
  <c r="A217" i="28"/>
  <c r="A155" i="28"/>
  <c r="A27" i="28"/>
  <c r="A91" i="28"/>
  <c r="A123" i="28"/>
  <c r="A354" i="28"/>
  <c r="A388" i="28"/>
  <c r="A59" i="28"/>
  <c r="A286" i="28"/>
  <c r="A251" i="28"/>
  <c r="A250" i="21"/>
  <c r="A216" i="21"/>
  <c r="A184" i="21"/>
  <c r="A91" i="19"/>
  <c r="A59" i="19"/>
  <c r="A25" i="25"/>
  <c r="A58" i="25"/>
  <c r="A123" i="19"/>
  <c r="A121" i="21"/>
  <c r="A57" i="21"/>
  <c r="A91" i="25"/>
  <c r="A89" i="21"/>
  <c r="A153"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1" i="25"/>
  <c r="R91" i="25"/>
  <c r="N91" i="25"/>
  <c r="J91" i="25"/>
  <c r="F91" i="25"/>
  <c r="B91" i="25"/>
  <c r="Y91" i="25"/>
  <c r="U91" i="25"/>
  <c r="Q91" i="25"/>
  <c r="M91" i="25"/>
  <c r="I91" i="25"/>
  <c r="E91" i="25"/>
  <c r="X91" i="25"/>
  <c r="P91" i="25"/>
  <c r="H91" i="25"/>
  <c r="W91" i="25"/>
  <c r="O91" i="25"/>
  <c r="G91" i="25"/>
  <c r="T91" i="25"/>
  <c r="D91" i="25"/>
  <c r="S91" i="25"/>
  <c r="C91" i="25"/>
  <c r="L91" i="25"/>
  <c r="K91" i="25"/>
  <c r="V58" i="25"/>
  <c r="R58" i="25"/>
  <c r="N58" i="25"/>
  <c r="J58" i="25"/>
  <c r="F58" i="25"/>
  <c r="B58" i="25"/>
  <c r="Y58" i="25"/>
  <c r="U58" i="25"/>
  <c r="Q58" i="25"/>
  <c r="M58" i="25"/>
  <c r="I58" i="25"/>
  <c r="E58" i="25"/>
  <c r="X58" i="25"/>
  <c r="P58" i="25"/>
  <c r="H58" i="25"/>
  <c r="W58" i="25"/>
  <c r="O58" i="25"/>
  <c r="G58" i="25"/>
  <c r="L58" i="25"/>
  <c r="K58" i="25"/>
  <c r="T58" i="25"/>
  <c r="S58" i="25"/>
  <c r="D58" i="25"/>
  <c r="C58" i="25"/>
  <c r="Y184" i="21"/>
  <c r="U184" i="21"/>
  <c r="Q184" i="21"/>
  <c r="M184" i="21"/>
  <c r="I184" i="21"/>
  <c r="E184" i="21"/>
  <c r="W184" i="21"/>
  <c r="R184" i="21"/>
  <c r="L184" i="21"/>
  <c r="G184" i="21"/>
  <c r="B184" i="21"/>
  <c r="T184" i="21"/>
  <c r="O184" i="21"/>
  <c r="J184" i="21"/>
  <c r="D184" i="21"/>
  <c r="P184" i="21"/>
  <c r="F184" i="21"/>
  <c r="V184" i="21"/>
  <c r="K184" i="21"/>
  <c r="X184" i="21"/>
  <c r="C184" i="21"/>
  <c r="S184" i="21"/>
  <c r="N184" i="21"/>
  <c r="H184" i="21"/>
  <c r="W286" i="28"/>
  <c r="S286" i="28"/>
  <c r="O286" i="28"/>
  <c r="K286" i="28"/>
  <c r="G286" i="28"/>
  <c r="C286" i="28"/>
  <c r="V286" i="28"/>
  <c r="R286" i="28"/>
  <c r="N286" i="28"/>
  <c r="J286" i="28"/>
  <c r="F286" i="28"/>
  <c r="B286" i="28"/>
  <c r="U286" i="28"/>
  <c r="M286" i="28"/>
  <c r="E286" i="28"/>
  <c r="Q286" i="28"/>
  <c r="P286" i="28"/>
  <c r="T286" i="28"/>
  <c r="L286" i="28"/>
  <c r="D286" i="28"/>
  <c r="Y286" i="28"/>
  <c r="I286" i="28"/>
  <c r="X286" i="28"/>
  <c r="H286" i="28"/>
  <c r="Y123" i="28"/>
  <c r="U123" i="28"/>
  <c r="Q123" i="28"/>
  <c r="M123" i="28"/>
  <c r="I123" i="28"/>
  <c r="E123" i="28"/>
  <c r="X123" i="28"/>
  <c r="T123" i="28"/>
  <c r="P123" i="28"/>
  <c r="L123" i="28"/>
  <c r="H123" i="28"/>
  <c r="D123" i="28"/>
  <c r="S123" i="28"/>
  <c r="K123" i="28"/>
  <c r="C123" i="28"/>
  <c r="R123" i="28"/>
  <c r="J123" i="28"/>
  <c r="B123" i="28"/>
  <c r="O123" i="28"/>
  <c r="N123" i="28"/>
  <c r="G123" i="28"/>
  <c r="V123" i="28"/>
  <c r="F123" i="28"/>
  <c r="W123" i="28"/>
  <c r="W217" i="28"/>
  <c r="S217" i="28"/>
  <c r="O217" i="28"/>
  <c r="K217" i="28"/>
  <c r="G217" i="28"/>
  <c r="C217" i="28"/>
  <c r="V217" i="28"/>
  <c r="R217" i="28"/>
  <c r="N217" i="28"/>
  <c r="J217" i="28"/>
  <c r="F217" i="28"/>
  <c r="B217" i="28"/>
  <c r="U217" i="28"/>
  <c r="M217" i="28"/>
  <c r="E217" i="28"/>
  <c r="Q217" i="28"/>
  <c r="X217" i="28"/>
  <c r="H217" i="28"/>
  <c r="T217" i="28"/>
  <c r="L217" i="28"/>
  <c r="D217" i="28"/>
  <c r="Y217" i="28"/>
  <c r="I217" i="28"/>
  <c r="P217" i="28"/>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W153" i="21"/>
  <c r="S153" i="21"/>
  <c r="O153" i="21"/>
  <c r="K153" i="21"/>
  <c r="G153" i="21"/>
  <c r="C153" i="21"/>
  <c r="V153" i="21"/>
  <c r="R153" i="21"/>
  <c r="N153" i="21"/>
  <c r="J153" i="21"/>
  <c r="F153" i="21"/>
  <c r="B153" i="21"/>
  <c r="Y153" i="21"/>
  <c r="Q153" i="21"/>
  <c r="I153" i="21"/>
  <c r="U153" i="21"/>
  <c r="M153" i="21"/>
  <c r="E153" i="21"/>
  <c r="X153" i="21"/>
  <c r="H153" i="21"/>
  <c r="P153" i="21"/>
  <c r="L153" i="21"/>
  <c r="D153" i="21"/>
  <c r="T153" i="21"/>
  <c r="Y121" i="21"/>
  <c r="U121" i="21"/>
  <c r="Q121" i="21"/>
  <c r="M121" i="21"/>
  <c r="I121" i="21"/>
  <c r="E121" i="21"/>
  <c r="X121" i="21"/>
  <c r="T121" i="21"/>
  <c r="P121" i="21"/>
  <c r="L121" i="21"/>
  <c r="H121" i="21"/>
  <c r="D121" i="21"/>
  <c r="S121" i="21"/>
  <c r="K121" i="21"/>
  <c r="C121" i="21"/>
  <c r="R121" i="21"/>
  <c r="J121" i="21"/>
  <c r="B121" i="21"/>
  <c r="O121" i="21"/>
  <c r="N121" i="21"/>
  <c r="W121" i="21"/>
  <c r="G121" i="21"/>
  <c r="V121" i="21"/>
  <c r="F121" i="21"/>
  <c r="X59" i="19"/>
  <c r="T59" i="19"/>
  <c r="P59" i="19"/>
  <c r="L59" i="19"/>
  <c r="H59" i="19"/>
  <c r="D59" i="19"/>
  <c r="V59" i="19"/>
  <c r="R59" i="19"/>
  <c r="N59" i="19"/>
  <c r="J59" i="19"/>
  <c r="F59" i="19"/>
  <c r="B59" i="19"/>
  <c r="Y59" i="19"/>
  <c r="Q59" i="19"/>
  <c r="I59" i="19"/>
  <c r="W59" i="19"/>
  <c r="O59" i="19"/>
  <c r="G59" i="19"/>
  <c r="U59" i="19"/>
  <c r="M59" i="19"/>
  <c r="E59" i="19"/>
  <c r="S59" i="19"/>
  <c r="K59" i="19"/>
  <c r="C59" i="19"/>
  <c r="W250" i="21"/>
  <c r="S250" i="21"/>
  <c r="O250" i="21"/>
  <c r="K250" i="21"/>
  <c r="G250" i="21"/>
  <c r="C250" i="21"/>
  <c r="V250" i="21"/>
  <c r="R250" i="21"/>
  <c r="N250" i="21"/>
  <c r="J250" i="21"/>
  <c r="F250" i="21"/>
  <c r="B250" i="21"/>
  <c r="U250" i="21"/>
  <c r="M250" i="21"/>
  <c r="E250" i="21"/>
  <c r="Q250" i="21"/>
  <c r="T250" i="21"/>
  <c r="L250" i="21"/>
  <c r="D250" i="21"/>
  <c r="Y250" i="21"/>
  <c r="I250" i="21"/>
  <c r="X250" i="21"/>
  <c r="P250" i="21"/>
  <c r="H250" i="21"/>
  <c r="W388" i="28"/>
  <c r="S388" i="28"/>
  <c r="O388" i="28"/>
  <c r="K388" i="28"/>
  <c r="G388" i="28"/>
  <c r="C388" i="28"/>
  <c r="V388" i="28"/>
  <c r="R388" i="28"/>
  <c r="N388" i="28"/>
  <c r="J388" i="28"/>
  <c r="F388" i="28"/>
  <c r="B388" i="28"/>
  <c r="U388" i="28"/>
  <c r="M388" i="28"/>
  <c r="E388" i="28"/>
  <c r="Y388" i="28"/>
  <c r="I388" i="28"/>
  <c r="X388" i="28"/>
  <c r="H388" i="28"/>
  <c r="T388" i="28"/>
  <c r="L388" i="28"/>
  <c r="D388" i="28"/>
  <c r="Q388" i="28"/>
  <c r="P388" i="28"/>
  <c r="W27" i="28"/>
  <c r="S27" i="28"/>
  <c r="O27" i="28"/>
  <c r="K27" i="28"/>
  <c r="G27" i="28"/>
  <c r="C27" i="28"/>
  <c r="V27" i="28"/>
  <c r="R27" i="28"/>
  <c r="N27" i="28"/>
  <c r="J27" i="28"/>
  <c r="F27" i="28"/>
  <c r="B27" i="28"/>
  <c r="Y27" i="28"/>
  <c r="Q27" i="28"/>
  <c r="I27" i="28"/>
  <c r="X27" i="28"/>
  <c r="P27" i="28"/>
  <c r="H27" i="28"/>
  <c r="U27" i="28"/>
  <c r="E27" i="28"/>
  <c r="L27" i="28"/>
  <c r="T27" i="28"/>
  <c r="D27" i="28"/>
  <c r="M27" i="28"/>
  <c r="V186" i="28"/>
  <c r="R186" i="28"/>
  <c r="N186" i="28"/>
  <c r="J186" i="28"/>
  <c r="F186" i="28"/>
  <c r="B186" i="28"/>
  <c r="Y186" i="28"/>
  <c r="T186" i="28"/>
  <c r="O186" i="28"/>
  <c r="I186" i="28"/>
  <c r="D186" i="28"/>
  <c r="W186" i="28"/>
  <c r="P186" i="28"/>
  <c r="H186" i="28"/>
  <c r="U186" i="28"/>
  <c r="M186" i="28"/>
  <c r="G186" i="28"/>
  <c r="S186" i="28"/>
  <c r="E186" i="28"/>
  <c r="Q186" i="28"/>
  <c r="C186" i="28"/>
  <c r="L186" i="28"/>
  <c r="X186" i="28"/>
  <c r="K186" i="28"/>
  <c r="W353" i="21"/>
  <c r="S353" i="21"/>
  <c r="O353" i="21"/>
  <c r="K353" i="21"/>
  <c r="G353" i="21"/>
  <c r="C353" i="21"/>
  <c r="V353" i="21"/>
  <c r="R353" i="21"/>
  <c r="N353" i="21"/>
  <c r="J353" i="21"/>
  <c r="F353" i="21"/>
  <c r="B353" i="21"/>
  <c r="U353" i="21"/>
  <c r="M353" i="21"/>
  <c r="E353" i="21"/>
  <c r="Y353" i="21"/>
  <c r="P353" i="21"/>
  <c r="T353" i="21"/>
  <c r="L353" i="21"/>
  <c r="D353" i="21"/>
  <c r="Q353" i="21"/>
  <c r="I353" i="21"/>
  <c r="X353" i="21"/>
  <c r="H353" i="21"/>
  <c r="Y27" i="21"/>
  <c r="U27" i="21"/>
  <c r="Q27" i="21"/>
  <c r="M27" i="21"/>
  <c r="I27" i="21"/>
  <c r="E27" i="21"/>
  <c r="X27" i="21"/>
  <c r="T27" i="21"/>
  <c r="P27" i="21"/>
  <c r="L27" i="21"/>
  <c r="H27" i="21"/>
  <c r="D27" i="21"/>
  <c r="S27" i="21"/>
  <c r="K27" i="21"/>
  <c r="C27" i="21"/>
  <c r="R27" i="21"/>
  <c r="J27" i="21"/>
  <c r="B27" i="21"/>
  <c r="O27" i="21"/>
  <c r="N27" i="21"/>
  <c r="W27" i="21"/>
  <c r="F27" i="21"/>
  <c r="V27" i="21"/>
  <c r="G27" i="21"/>
  <c r="Y57" i="21"/>
  <c r="U57" i="21"/>
  <c r="Q57" i="21"/>
  <c r="M57" i="21"/>
  <c r="I57" i="21"/>
  <c r="E57" i="21"/>
  <c r="X57" i="21"/>
  <c r="T57" i="21"/>
  <c r="P57" i="21"/>
  <c r="L57" i="21"/>
  <c r="H57" i="21"/>
  <c r="D57" i="21"/>
  <c r="S57" i="21"/>
  <c r="K57" i="21"/>
  <c r="C57" i="21"/>
  <c r="R57" i="21"/>
  <c r="J57" i="21"/>
  <c r="B57" i="21"/>
  <c r="O57" i="21"/>
  <c r="N57" i="21"/>
  <c r="W57" i="21"/>
  <c r="G57" i="21"/>
  <c r="F57" i="21"/>
  <c r="V57" i="21"/>
  <c r="V25" i="25"/>
  <c r="R25" i="25"/>
  <c r="N25" i="25"/>
  <c r="J25" i="25"/>
  <c r="F25" i="25"/>
  <c r="B25" i="25"/>
  <c r="Y25" i="25"/>
  <c r="U25" i="25"/>
  <c r="Q25" i="25"/>
  <c r="M25" i="25"/>
  <c r="I25" i="25"/>
  <c r="E25" i="25"/>
  <c r="X25" i="25"/>
  <c r="P25" i="25"/>
  <c r="H25" i="25"/>
  <c r="W25" i="25"/>
  <c r="O25" i="25"/>
  <c r="G25" i="25"/>
  <c r="T25" i="25"/>
  <c r="D25" i="25"/>
  <c r="S25" i="25"/>
  <c r="C25" i="25"/>
  <c r="L25" i="25"/>
  <c r="K25" i="25"/>
  <c r="W216" i="21"/>
  <c r="S216" i="21"/>
  <c r="V216" i="21"/>
  <c r="R216" i="21"/>
  <c r="U216" i="21"/>
  <c r="O216" i="21"/>
  <c r="K216" i="21"/>
  <c r="G216" i="21"/>
  <c r="C216" i="21"/>
  <c r="Q216" i="21"/>
  <c r="I216" i="21"/>
  <c r="T216" i="21"/>
  <c r="N216" i="21"/>
  <c r="J216" i="21"/>
  <c r="F216" i="21"/>
  <c r="B216" i="21"/>
  <c r="Y216" i="21"/>
  <c r="M216" i="21"/>
  <c r="E216" i="21"/>
  <c r="L216" i="21"/>
  <c r="D216" i="21"/>
  <c r="H216" i="21"/>
  <c r="X216" i="21"/>
  <c r="P216" i="21"/>
  <c r="W59" i="28"/>
  <c r="S59" i="28"/>
  <c r="O59" i="28"/>
  <c r="K59" i="28"/>
  <c r="G59" i="28"/>
  <c r="C59" i="28"/>
  <c r="V59" i="28"/>
  <c r="R59" i="28"/>
  <c r="N59" i="28"/>
  <c r="J59" i="28"/>
  <c r="F59" i="28"/>
  <c r="B59" i="28"/>
  <c r="Y59" i="28"/>
  <c r="Q59" i="28"/>
  <c r="I59" i="28"/>
  <c r="X59" i="28"/>
  <c r="P59" i="28"/>
  <c r="H59" i="28"/>
  <c r="U59" i="28"/>
  <c r="E59" i="28"/>
  <c r="M59" i="28"/>
  <c r="L59" i="28"/>
  <c r="T59" i="28"/>
  <c r="D59" i="28"/>
  <c r="W91" i="28"/>
  <c r="S91" i="28"/>
  <c r="O91" i="28"/>
  <c r="K91" i="28"/>
  <c r="G91" i="28"/>
  <c r="C91" i="28"/>
  <c r="V91" i="28"/>
  <c r="R91" i="28"/>
  <c r="N91" i="28"/>
  <c r="J91" i="28"/>
  <c r="F91" i="28"/>
  <c r="B91" i="28"/>
  <c r="Y91" i="28"/>
  <c r="Q91" i="28"/>
  <c r="I91" i="28"/>
  <c r="X91" i="28"/>
  <c r="P91" i="28"/>
  <c r="H91" i="28"/>
  <c r="U91" i="28"/>
  <c r="E91" i="28"/>
  <c r="M91" i="28"/>
  <c r="T91" i="28"/>
  <c r="D91" i="28"/>
  <c r="L91" i="28"/>
  <c r="W320" i="28"/>
  <c r="S320" i="28"/>
  <c r="O320" i="28"/>
  <c r="K320" i="28"/>
  <c r="G320" i="28"/>
  <c r="C320" i="28"/>
  <c r="V320" i="28"/>
  <c r="R320" i="28"/>
  <c r="N320" i="28"/>
  <c r="J320" i="28"/>
  <c r="F320" i="28"/>
  <c r="B320" i="28"/>
  <c r="U320" i="28"/>
  <c r="M320" i="28"/>
  <c r="E320" i="28"/>
  <c r="Q320" i="28"/>
  <c r="X320" i="28"/>
  <c r="H320" i="28"/>
  <c r="T320" i="28"/>
  <c r="L320" i="28"/>
  <c r="D320" i="28"/>
  <c r="Y320" i="28"/>
  <c r="I320" i="28"/>
  <c r="P320" i="28"/>
  <c r="W387" i="21"/>
  <c r="S387" i="21"/>
  <c r="O387" i="21"/>
  <c r="K387" i="21"/>
  <c r="G387" i="21"/>
  <c r="C387" i="21"/>
  <c r="V387" i="21"/>
  <c r="R387" i="21"/>
  <c r="N387" i="21"/>
  <c r="J387" i="21"/>
  <c r="F387" i="21"/>
  <c r="B387" i="21"/>
  <c r="U387" i="21"/>
  <c r="M387" i="21"/>
  <c r="E387" i="21"/>
  <c r="Y387" i="21"/>
  <c r="I387" i="21"/>
  <c r="P387" i="21"/>
  <c r="T387" i="21"/>
  <c r="L387" i="21"/>
  <c r="D387" i="21"/>
  <c r="Q387" i="21"/>
  <c r="X387" i="21"/>
  <c r="H387" i="21"/>
  <c r="Y89" i="21"/>
  <c r="U89" i="21"/>
  <c r="Q89" i="21"/>
  <c r="M89" i="21"/>
  <c r="I89" i="21"/>
  <c r="E89" i="21"/>
  <c r="X89" i="21"/>
  <c r="T89" i="21"/>
  <c r="P89" i="21"/>
  <c r="L89" i="21"/>
  <c r="H89" i="21"/>
  <c r="D89" i="21"/>
  <c r="S89" i="21"/>
  <c r="K89" i="21"/>
  <c r="C89" i="21"/>
  <c r="R89" i="21"/>
  <c r="J89" i="21"/>
  <c r="B89" i="21"/>
  <c r="O89" i="21"/>
  <c r="N89" i="21"/>
  <c r="G89" i="21"/>
  <c r="W89" i="21"/>
  <c r="F89" i="21"/>
  <c r="V89" i="21"/>
  <c r="V123" i="19"/>
  <c r="R123" i="19"/>
  <c r="N123" i="19"/>
  <c r="J123" i="19"/>
  <c r="F123" i="19"/>
  <c r="B123" i="19"/>
  <c r="X123" i="19"/>
  <c r="T123" i="19"/>
  <c r="P123" i="19"/>
  <c r="L123" i="19"/>
  <c r="H123" i="19"/>
  <c r="D123" i="19"/>
  <c r="Y123" i="19"/>
  <c r="Q123" i="19"/>
  <c r="I123" i="19"/>
  <c r="U123" i="19"/>
  <c r="M123" i="19"/>
  <c r="E123" i="19"/>
  <c r="K123" i="19"/>
  <c r="W123" i="19"/>
  <c r="G123" i="19"/>
  <c r="S123" i="19"/>
  <c r="C123" i="19"/>
  <c r="O123" i="19"/>
  <c r="X91" i="19"/>
  <c r="T91" i="19"/>
  <c r="P91" i="19"/>
  <c r="L91" i="19"/>
  <c r="H91" i="19"/>
  <c r="D91" i="19"/>
  <c r="V91" i="19"/>
  <c r="R91" i="19"/>
  <c r="N91" i="19"/>
  <c r="J91" i="19"/>
  <c r="F91" i="19"/>
  <c r="B91" i="19"/>
  <c r="Y91" i="19"/>
  <c r="Q91" i="19"/>
  <c r="I91" i="19"/>
  <c r="W91" i="19"/>
  <c r="O91" i="19"/>
  <c r="G91" i="19"/>
  <c r="U91" i="19"/>
  <c r="M91" i="19"/>
  <c r="E91" i="19"/>
  <c r="S91" i="19"/>
  <c r="K91" i="19"/>
  <c r="C91"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W354" i="28"/>
  <c r="S354" i="28"/>
  <c r="O354" i="28"/>
  <c r="K354" i="28"/>
  <c r="G354" i="28"/>
  <c r="C354" i="28"/>
  <c r="V354" i="28"/>
  <c r="R354" i="28"/>
  <c r="N354" i="28"/>
  <c r="J354" i="28"/>
  <c r="F354" i="28"/>
  <c r="B354" i="28"/>
  <c r="U354" i="28"/>
  <c r="M354" i="28"/>
  <c r="E354" i="28"/>
  <c r="Y354" i="28"/>
  <c r="I354" i="28"/>
  <c r="X354" i="28"/>
  <c r="H354" i="28"/>
  <c r="T354" i="28"/>
  <c r="L354" i="28"/>
  <c r="D354" i="28"/>
  <c r="Q354" i="28"/>
  <c r="P354" i="28"/>
  <c r="Y155" i="28"/>
  <c r="U155" i="28"/>
  <c r="Q155" i="28"/>
  <c r="M155" i="28"/>
  <c r="I155" i="28"/>
  <c r="E155" i="28"/>
  <c r="W155" i="28"/>
  <c r="S155" i="28"/>
  <c r="O155" i="28"/>
  <c r="K155" i="28"/>
  <c r="G155" i="28"/>
  <c r="C155" i="28"/>
  <c r="T155" i="28"/>
  <c r="L155" i="28"/>
  <c r="D155" i="28"/>
  <c r="R155" i="28"/>
  <c r="J155" i="28"/>
  <c r="B155" i="28"/>
  <c r="X155" i="28"/>
  <c r="H155" i="28"/>
  <c r="P155" i="28"/>
  <c r="F155" i="28"/>
  <c r="V155" i="28"/>
  <c r="N155" i="28"/>
  <c r="W319" i="21"/>
  <c r="S319" i="21"/>
  <c r="O319" i="21"/>
  <c r="K319" i="21"/>
  <c r="G319" i="21"/>
  <c r="C319" i="21"/>
  <c r="V319" i="21"/>
  <c r="R319" i="21"/>
  <c r="N319" i="21"/>
  <c r="J319" i="21"/>
  <c r="F319" i="21"/>
  <c r="B319" i="21"/>
  <c r="U319" i="21"/>
  <c r="M319" i="21"/>
  <c r="E319" i="21"/>
  <c r="Y319" i="21"/>
  <c r="I319" i="21"/>
  <c r="P319" i="21"/>
  <c r="T319" i="21"/>
  <c r="L319" i="21"/>
  <c r="D319" i="21"/>
  <c r="Q319" i="21"/>
  <c r="X319" i="21"/>
  <c r="H319" i="21"/>
  <c r="V124" i="25"/>
  <c r="R124" i="25"/>
  <c r="N124" i="25"/>
  <c r="J124" i="25"/>
  <c r="F124" i="25"/>
  <c r="B124" i="25"/>
  <c r="Y124" i="25"/>
  <c r="U124" i="25"/>
  <c r="Q124" i="25"/>
  <c r="M124" i="25"/>
  <c r="I124" i="25"/>
  <c r="E124" i="25"/>
  <c r="X124" i="25"/>
  <c r="P124" i="25"/>
  <c r="H124" i="25"/>
  <c r="W124" i="25"/>
  <c r="O124" i="25"/>
  <c r="G124" i="25"/>
  <c r="L124" i="25"/>
  <c r="K124" i="25"/>
  <c r="D124" i="25"/>
  <c r="C124" i="25"/>
  <c r="T124" i="25"/>
  <c r="S124" i="25"/>
  <c r="A125" i="25"/>
  <c r="A126" i="25" s="1"/>
  <c r="A320" i="21"/>
  <c r="A388" i="21"/>
  <c r="A286" i="21"/>
  <c r="A354" i="21"/>
  <c r="A287" i="28"/>
  <c r="A389" i="28"/>
  <c r="A92" i="28"/>
  <c r="A355" i="28"/>
  <c r="A28" i="28"/>
  <c r="A156" i="28"/>
  <c r="A321" i="28"/>
  <c r="A187" i="28"/>
  <c r="A252" i="28"/>
  <c r="A60" i="28"/>
  <c r="A218" i="28"/>
  <c r="A124" i="28"/>
  <c r="A217" i="21"/>
  <c r="A251" i="21"/>
  <c r="A185" i="21"/>
  <c r="A92" i="19"/>
  <c r="A60" i="19"/>
  <c r="A28" i="21"/>
  <c r="A92" i="25"/>
  <c r="A59" i="25"/>
  <c r="A154" i="21"/>
  <c r="A90" i="21"/>
  <c r="A122" i="21"/>
  <c r="A124" i="19"/>
  <c r="A27" i="19"/>
  <c r="A58"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24" i="19"/>
  <c r="R124" i="19"/>
  <c r="N124" i="19"/>
  <c r="J124" i="19"/>
  <c r="F124" i="19"/>
  <c r="B124" i="19"/>
  <c r="X124" i="19"/>
  <c r="T124" i="19"/>
  <c r="P124" i="19"/>
  <c r="L124" i="19"/>
  <c r="H124" i="19"/>
  <c r="D124" i="19"/>
  <c r="Y124" i="19"/>
  <c r="Q124" i="19"/>
  <c r="I124" i="19"/>
  <c r="U124" i="19"/>
  <c r="M124" i="19"/>
  <c r="E124" i="19"/>
  <c r="S124" i="19"/>
  <c r="C124" i="19"/>
  <c r="O124" i="19"/>
  <c r="K124" i="19"/>
  <c r="W124" i="19"/>
  <c r="G124" i="19"/>
  <c r="V59" i="25"/>
  <c r="R59" i="25"/>
  <c r="N59" i="25"/>
  <c r="J59" i="25"/>
  <c r="F59" i="25"/>
  <c r="B59" i="25"/>
  <c r="Y59" i="25"/>
  <c r="U59" i="25"/>
  <c r="Q59" i="25"/>
  <c r="M59" i="25"/>
  <c r="I59" i="25"/>
  <c r="E59" i="25"/>
  <c r="X59" i="25"/>
  <c r="P59" i="25"/>
  <c r="H59" i="25"/>
  <c r="W59" i="25"/>
  <c r="O59" i="25"/>
  <c r="G59" i="25"/>
  <c r="T59" i="25"/>
  <c r="D59" i="25"/>
  <c r="S59" i="25"/>
  <c r="C59" i="25"/>
  <c r="L59" i="25"/>
  <c r="K59" i="25"/>
  <c r="X92" i="19"/>
  <c r="T92" i="19"/>
  <c r="P92" i="19"/>
  <c r="L92" i="19"/>
  <c r="H92" i="19"/>
  <c r="D92" i="19"/>
  <c r="V92" i="19"/>
  <c r="R92" i="19"/>
  <c r="N92" i="19"/>
  <c r="J92" i="19"/>
  <c r="F92" i="19"/>
  <c r="B92" i="19"/>
  <c r="Y92" i="19"/>
  <c r="Q92" i="19"/>
  <c r="I92" i="19"/>
  <c r="W92" i="19"/>
  <c r="O92" i="19"/>
  <c r="G92" i="19"/>
  <c r="U92" i="19"/>
  <c r="M92" i="19"/>
  <c r="E92" i="19"/>
  <c r="S92" i="19"/>
  <c r="K92" i="19"/>
  <c r="C92" i="19"/>
  <c r="Y124" i="28"/>
  <c r="U124" i="28"/>
  <c r="Q124" i="28"/>
  <c r="M124" i="28"/>
  <c r="I124" i="28"/>
  <c r="E124" i="28"/>
  <c r="X124" i="28"/>
  <c r="T124" i="28"/>
  <c r="P124" i="28"/>
  <c r="L124" i="28"/>
  <c r="H124" i="28"/>
  <c r="D124" i="28"/>
  <c r="S124" i="28"/>
  <c r="K124" i="28"/>
  <c r="C124" i="28"/>
  <c r="R124" i="28"/>
  <c r="J124" i="28"/>
  <c r="B124" i="28"/>
  <c r="W124" i="28"/>
  <c r="G124" i="28"/>
  <c r="V124" i="28"/>
  <c r="F124" i="28"/>
  <c r="O124" i="28"/>
  <c r="N124" i="28"/>
  <c r="V187" i="28"/>
  <c r="R187" i="28"/>
  <c r="N187" i="28"/>
  <c r="J187" i="28"/>
  <c r="F187" i="28"/>
  <c r="B187" i="28"/>
  <c r="W187" i="28"/>
  <c r="Q187" i="28"/>
  <c r="L187" i="28"/>
  <c r="G187" i="28"/>
  <c r="T187" i="28"/>
  <c r="M187" i="28"/>
  <c r="E187" i="28"/>
  <c r="Y187" i="28"/>
  <c r="S187" i="28"/>
  <c r="K187" i="28"/>
  <c r="D187" i="28"/>
  <c r="X187" i="28"/>
  <c r="I187" i="28"/>
  <c r="U187" i="28"/>
  <c r="H187" i="28"/>
  <c r="C187" i="28"/>
  <c r="P187" i="28"/>
  <c r="O187" i="28"/>
  <c r="W355" i="28"/>
  <c r="S355" i="28"/>
  <c r="O355" i="28"/>
  <c r="K355" i="28"/>
  <c r="G355" i="28"/>
  <c r="C355" i="28"/>
  <c r="V355" i="28"/>
  <c r="R355" i="28"/>
  <c r="N355" i="28"/>
  <c r="J355" i="28"/>
  <c r="F355" i="28"/>
  <c r="B355" i="28"/>
  <c r="U355" i="28"/>
  <c r="M355" i="28"/>
  <c r="E355" i="28"/>
  <c r="Q355" i="28"/>
  <c r="P355" i="28"/>
  <c r="T355" i="28"/>
  <c r="L355" i="28"/>
  <c r="D355" i="28"/>
  <c r="Y355" i="28"/>
  <c r="I355" i="28"/>
  <c r="X355" i="28"/>
  <c r="H355"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V125" i="25"/>
  <c r="R125" i="25"/>
  <c r="N125" i="25"/>
  <c r="J125" i="25"/>
  <c r="F125" i="25"/>
  <c r="B125" i="25"/>
  <c r="Y125" i="25"/>
  <c r="U125" i="25"/>
  <c r="Q125" i="25"/>
  <c r="M125" i="25"/>
  <c r="I125" i="25"/>
  <c r="E125" i="25"/>
  <c r="X125" i="25"/>
  <c r="P125" i="25"/>
  <c r="H125" i="25"/>
  <c r="W125" i="25"/>
  <c r="O125" i="25"/>
  <c r="G125" i="25"/>
  <c r="T125" i="25"/>
  <c r="D125" i="25"/>
  <c r="S125" i="25"/>
  <c r="C125" i="25"/>
  <c r="L125" i="25"/>
  <c r="K125" i="25"/>
  <c r="Y58" i="21"/>
  <c r="U58" i="21"/>
  <c r="Q58" i="21"/>
  <c r="M58" i="21"/>
  <c r="I58" i="21"/>
  <c r="E58" i="21"/>
  <c r="X58" i="21"/>
  <c r="T58" i="21"/>
  <c r="P58" i="21"/>
  <c r="L58" i="21"/>
  <c r="H58" i="21"/>
  <c r="D58" i="21"/>
  <c r="S58" i="21"/>
  <c r="K58" i="21"/>
  <c r="C58" i="21"/>
  <c r="R58" i="21"/>
  <c r="J58" i="21"/>
  <c r="B58" i="21"/>
  <c r="W58" i="21"/>
  <c r="G58" i="21"/>
  <c r="V58" i="21"/>
  <c r="F58" i="21"/>
  <c r="O58" i="21"/>
  <c r="N58" i="21"/>
  <c r="Y122" i="21"/>
  <c r="U122" i="21"/>
  <c r="Q122" i="21"/>
  <c r="M122" i="21"/>
  <c r="I122" i="21"/>
  <c r="E122" i="21"/>
  <c r="X122" i="21"/>
  <c r="T122" i="21"/>
  <c r="P122" i="21"/>
  <c r="L122" i="21"/>
  <c r="H122" i="21"/>
  <c r="D122" i="21"/>
  <c r="S122" i="21"/>
  <c r="K122" i="21"/>
  <c r="C122" i="21"/>
  <c r="R122" i="21"/>
  <c r="J122" i="21"/>
  <c r="B122" i="21"/>
  <c r="W122" i="21"/>
  <c r="G122" i="21"/>
  <c r="V122" i="21"/>
  <c r="F122" i="21"/>
  <c r="N122" i="21"/>
  <c r="O122" i="21"/>
  <c r="V92" i="25"/>
  <c r="R92" i="25"/>
  <c r="N92" i="25"/>
  <c r="J92" i="25"/>
  <c r="F92" i="25"/>
  <c r="B92" i="25"/>
  <c r="Y92" i="25"/>
  <c r="U92" i="25"/>
  <c r="Q92" i="25"/>
  <c r="M92" i="25"/>
  <c r="I92" i="25"/>
  <c r="E92" i="25"/>
  <c r="X92" i="25"/>
  <c r="P92" i="25"/>
  <c r="H92" i="25"/>
  <c r="W92" i="25"/>
  <c r="O92" i="25"/>
  <c r="G92" i="25"/>
  <c r="L92" i="25"/>
  <c r="K92" i="25"/>
  <c r="T92" i="25"/>
  <c r="S92" i="25"/>
  <c r="D92" i="25"/>
  <c r="C92" i="25"/>
  <c r="Y185" i="21"/>
  <c r="U185" i="21"/>
  <c r="Q185" i="21"/>
  <c r="M185" i="21"/>
  <c r="I185" i="21"/>
  <c r="E185" i="21"/>
  <c r="T185" i="21"/>
  <c r="O185" i="21"/>
  <c r="J185" i="21"/>
  <c r="D185" i="21"/>
  <c r="W185" i="21"/>
  <c r="R185" i="21"/>
  <c r="L185" i="21"/>
  <c r="G185" i="21"/>
  <c r="B185" i="21"/>
  <c r="X185" i="21"/>
  <c r="N185" i="21"/>
  <c r="C185" i="21"/>
  <c r="S185" i="21"/>
  <c r="H185" i="21"/>
  <c r="V185" i="21"/>
  <c r="P185" i="21"/>
  <c r="K185" i="21"/>
  <c r="F185" i="21"/>
  <c r="W218" i="28"/>
  <c r="S218" i="28"/>
  <c r="O218" i="28"/>
  <c r="K218" i="28"/>
  <c r="G218" i="28"/>
  <c r="C218" i="28"/>
  <c r="V218" i="28"/>
  <c r="R218" i="28"/>
  <c r="N218" i="28"/>
  <c r="J218" i="28"/>
  <c r="F218" i="28"/>
  <c r="B218" i="28"/>
  <c r="U218" i="28"/>
  <c r="M218" i="28"/>
  <c r="E218" i="28"/>
  <c r="Q218" i="28"/>
  <c r="P218" i="28"/>
  <c r="T218" i="28"/>
  <c r="L218" i="28"/>
  <c r="D218" i="28"/>
  <c r="Y218" i="28"/>
  <c r="I218" i="28"/>
  <c r="X218" i="28"/>
  <c r="H218" i="28"/>
  <c r="W321" i="28"/>
  <c r="S321" i="28"/>
  <c r="O321" i="28"/>
  <c r="K321" i="28"/>
  <c r="G321" i="28"/>
  <c r="C321" i="28"/>
  <c r="V321" i="28"/>
  <c r="R321" i="28"/>
  <c r="N321" i="28"/>
  <c r="J321" i="28"/>
  <c r="F321" i="28"/>
  <c r="B321" i="28"/>
  <c r="U321" i="28"/>
  <c r="M321" i="28"/>
  <c r="E321" i="28"/>
  <c r="Q321" i="28"/>
  <c r="I321" i="28"/>
  <c r="P321" i="28"/>
  <c r="T321" i="28"/>
  <c r="L321" i="28"/>
  <c r="D321" i="28"/>
  <c r="Y321" i="28"/>
  <c r="X321" i="28"/>
  <c r="H321" i="28"/>
  <c r="W92" i="28"/>
  <c r="S92" i="28"/>
  <c r="O92" i="28"/>
  <c r="K92" i="28"/>
  <c r="G92" i="28"/>
  <c r="C92" i="28"/>
  <c r="V92" i="28"/>
  <c r="R92" i="28"/>
  <c r="N92" i="28"/>
  <c r="J92" i="28"/>
  <c r="F92" i="28"/>
  <c r="B92" i="28"/>
  <c r="Y92" i="28"/>
  <c r="Q92" i="28"/>
  <c r="I92" i="28"/>
  <c r="X92" i="28"/>
  <c r="P92" i="28"/>
  <c r="H92" i="28"/>
  <c r="M92" i="28"/>
  <c r="U92" i="28"/>
  <c r="D92" i="28"/>
  <c r="L92" i="28"/>
  <c r="E92" i="28"/>
  <c r="T92" i="28"/>
  <c r="W286" i="21"/>
  <c r="S286" i="21"/>
  <c r="O286" i="21"/>
  <c r="K286" i="21"/>
  <c r="G286" i="21"/>
  <c r="C286" i="21"/>
  <c r="V286" i="21"/>
  <c r="R286" i="21"/>
  <c r="N286" i="21"/>
  <c r="J286" i="21"/>
  <c r="F286" i="21"/>
  <c r="B286" i="21"/>
  <c r="U286" i="21"/>
  <c r="M286" i="21"/>
  <c r="E286" i="21"/>
  <c r="Q286" i="21"/>
  <c r="T286" i="21"/>
  <c r="L286" i="21"/>
  <c r="D286" i="21"/>
  <c r="Y286" i="21"/>
  <c r="I286" i="21"/>
  <c r="P286" i="21"/>
  <c r="X286" i="21"/>
  <c r="H286" i="21"/>
  <c r="V126" i="25"/>
  <c r="R126" i="25"/>
  <c r="N126" i="25"/>
  <c r="J126" i="25"/>
  <c r="F126" i="25"/>
  <c r="B126" i="25"/>
  <c r="Y126" i="25"/>
  <c r="U126" i="25"/>
  <c r="Q126" i="25"/>
  <c r="M126" i="25"/>
  <c r="I126" i="25"/>
  <c r="E126" i="25"/>
  <c r="X126" i="25"/>
  <c r="P126" i="25"/>
  <c r="H126" i="25"/>
  <c r="W126" i="25"/>
  <c r="O126" i="25"/>
  <c r="G126" i="25"/>
  <c r="L126" i="25"/>
  <c r="K126" i="25"/>
  <c r="T126" i="25"/>
  <c r="S126" i="25"/>
  <c r="D126" i="25"/>
  <c r="C126" i="25"/>
  <c r="Y90" i="21"/>
  <c r="U90" i="21"/>
  <c r="Q90" i="21"/>
  <c r="M90" i="21"/>
  <c r="I90" i="21"/>
  <c r="E90" i="21"/>
  <c r="X90" i="21"/>
  <c r="T90" i="21"/>
  <c r="P90" i="21"/>
  <c r="L90" i="21"/>
  <c r="H90" i="21"/>
  <c r="D90" i="21"/>
  <c r="S90" i="21"/>
  <c r="K90" i="21"/>
  <c r="C90" i="21"/>
  <c r="R90" i="21"/>
  <c r="J90" i="21"/>
  <c r="B90" i="21"/>
  <c r="W90" i="21"/>
  <c r="G90" i="21"/>
  <c r="V90" i="21"/>
  <c r="F90" i="21"/>
  <c r="O90" i="21"/>
  <c r="N90" i="21"/>
  <c r="Y28" i="21"/>
  <c r="U28" i="21"/>
  <c r="Q28" i="21"/>
  <c r="M28" i="21"/>
  <c r="I28" i="21"/>
  <c r="E28" i="21"/>
  <c r="X28" i="21"/>
  <c r="T28" i="21"/>
  <c r="P28" i="21"/>
  <c r="L28" i="21"/>
  <c r="H28" i="21"/>
  <c r="D28" i="21"/>
  <c r="S28" i="21"/>
  <c r="K28" i="21"/>
  <c r="C28" i="21"/>
  <c r="R28" i="21"/>
  <c r="J28" i="21"/>
  <c r="B28" i="21"/>
  <c r="W28" i="21"/>
  <c r="G28" i="21"/>
  <c r="V28" i="21"/>
  <c r="F28" i="21"/>
  <c r="O28" i="21"/>
  <c r="N28" i="21"/>
  <c r="W251" i="21"/>
  <c r="S251" i="21"/>
  <c r="O251" i="21"/>
  <c r="K251" i="21"/>
  <c r="G251" i="21"/>
  <c r="C251" i="21"/>
  <c r="V251" i="21"/>
  <c r="R251" i="21"/>
  <c r="N251" i="21"/>
  <c r="J251" i="21"/>
  <c r="F251" i="21"/>
  <c r="B251" i="21"/>
  <c r="U251" i="21"/>
  <c r="M251" i="21"/>
  <c r="E251" i="21"/>
  <c r="Q251" i="21"/>
  <c r="I251" i="21"/>
  <c r="T251" i="21"/>
  <c r="L251" i="21"/>
  <c r="D251" i="21"/>
  <c r="Y251" i="21"/>
  <c r="P251" i="21"/>
  <c r="X251" i="21"/>
  <c r="H251" i="21"/>
  <c r="W60" i="28"/>
  <c r="S60" i="28"/>
  <c r="O60" i="28"/>
  <c r="K60" i="28"/>
  <c r="G60" i="28"/>
  <c r="C60" i="28"/>
  <c r="V60" i="28"/>
  <c r="R60" i="28"/>
  <c r="N60" i="28"/>
  <c r="J60" i="28"/>
  <c r="F60" i="28"/>
  <c r="B60" i="28"/>
  <c r="Y60" i="28"/>
  <c r="Q60" i="28"/>
  <c r="I60" i="28"/>
  <c r="X60" i="28"/>
  <c r="P60" i="28"/>
  <c r="H60" i="28"/>
  <c r="M60" i="28"/>
  <c r="U60" i="28"/>
  <c r="T60" i="28"/>
  <c r="L60" i="28"/>
  <c r="E60" i="28"/>
  <c r="D60" i="28"/>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389" i="28"/>
  <c r="R389" i="28"/>
  <c r="N389" i="28"/>
  <c r="J389" i="28"/>
  <c r="F389" i="28"/>
  <c r="B389" i="28"/>
  <c r="Y389" i="28"/>
  <c r="T389" i="28"/>
  <c r="O389" i="28"/>
  <c r="I389" i="28"/>
  <c r="D389" i="28"/>
  <c r="X389" i="28"/>
  <c r="S389" i="28"/>
  <c r="M389" i="28"/>
  <c r="H389" i="28"/>
  <c r="C389" i="28"/>
  <c r="Q389" i="28"/>
  <c r="G389" i="28"/>
  <c r="W389" i="28"/>
  <c r="U389" i="28"/>
  <c r="P389" i="28"/>
  <c r="E389" i="28"/>
  <c r="L389" i="28"/>
  <c r="K389" i="28"/>
  <c r="W388" i="21"/>
  <c r="S388" i="21"/>
  <c r="O388" i="21"/>
  <c r="K388" i="21"/>
  <c r="G388" i="21"/>
  <c r="C388" i="21"/>
  <c r="V388" i="21"/>
  <c r="R388" i="21"/>
  <c r="N388" i="21"/>
  <c r="J388" i="21"/>
  <c r="F388" i="21"/>
  <c r="B388" i="21"/>
  <c r="U388" i="21"/>
  <c r="M388" i="21"/>
  <c r="E388" i="21"/>
  <c r="Q388" i="21"/>
  <c r="X388" i="21"/>
  <c r="H388" i="21"/>
  <c r="T388" i="21"/>
  <c r="L388" i="21"/>
  <c r="D388" i="21"/>
  <c r="Y388" i="21"/>
  <c r="I388" i="21"/>
  <c r="P388" i="21"/>
  <c r="X27" i="19"/>
  <c r="T27" i="19"/>
  <c r="P27" i="19"/>
  <c r="L27" i="19"/>
  <c r="H27" i="19"/>
  <c r="D27" i="19"/>
  <c r="V27" i="19"/>
  <c r="R27" i="19"/>
  <c r="N27" i="19"/>
  <c r="J27" i="19"/>
  <c r="F27" i="19"/>
  <c r="B27" i="19"/>
  <c r="Y27" i="19"/>
  <c r="Q27" i="19"/>
  <c r="I27" i="19"/>
  <c r="U27" i="19"/>
  <c r="M27" i="19"/>
  <c r="E27" i="19"/>
  <c r="S27" i="19"/>
  <c r="K27" i="19"/>
  <c r="C27" i="19"/>
  <c r="W27" i="19"/>
  <c r="O27" i="19"/>
  <c r="G27" i="19"/>
  <c r="W154" i="21"/>
  <c r="S154" i="21"/>
  <c r="O154" i="21"/>
  <c r="K154" i="21"/>
  <c r="G154" i="21"/>
  <c r="C154" i="21"/>
  <c r="V154" i="21"/>
  <c r="R154" i="21"/>
  <c r="N154" i="21"/>
  <c r="J154" i="21"/>
  <c r="F154" i="21"/>
  <c r="B154" i="21"/>
  <c r="Y154" i="21"/>
  <c r="Q154" i="21"/>
  <c r="I154" i="21"/>
  <c r="U154" i="21"/>
  <c r="M154" i="21"/>
  <c r="E154" i="21"/>
  <c r="P154" i="21"/>
  <c r="X154" i="21"/>
  <c r="H154" i="21"/>
  <c r="T154" i="21"/>
  <c r="L154" i="21"/>
  <c r="D154" i="21"/>
  <c r="X60" i="19"/>
  <c r="T60" i="19"/>
  <c r="P60" i="19"/>
  <c r="L60" i="19"/>
  <c r="H60" i="19"/>
  <c r="D60" i="19"/>
  <c r="V60" i="19"/>
  <c r="R60" i="19"/>
  <c r="N60" i="19"/>
  <c r="J60" i="19"/>
  <c r="F60" i="19"/>
  <c r="B60" i="19"/>
  <c r="Y60" i="19"/>
  <c r="Q60" i="19"/>
  <c r="I60" i="19"/>
  <c r="W60" i="19"/>
  <c r="O60" i="19"/>
  <c r="U60" i="19"/>
  <c r="M60" i="19"/>
  <c r="E60" i="19"/>
  <c r="S60" i="19"/>
  <c r="K60" i="19"/>
  <c r="C60" i="19"/>
  <c r="G60" i="19"/>
  <c r="W217" i="21"/>
  <c r="S217" i="21"/>
  <c r="O217" i="21"/>
  <c r="K217" i="21"/>
  <c r="G217" i="21"/>
  <c r="C217" i="21"/>
  <c r="V217" i="21"/>
  <c r="R217" i="21"/>
  <c r="N217" i="21"/>
  <c r="J217" i="21"/>
  <c r="F217" i="21"/>
  <c r="B217" i="21"/>
  <c r="U217" i="21"/>
  <c r="M217" i="21"/>
  <c r="E217" i="21"/>
  <c r="Y217" i="21"/>
  <c r="I217" i="21"/>
  <c r="T217" i="21"/>
  <c r="L217" i="21"/>
  <c r="D217" i="21"/>
  <c r="Q217" i="21"/>
  <c r="P217" i="21"/>
  <c r="X217" i="21"/>
  <c r="H217" i="21"/>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28" i="28"/>
  <c r="S28" i="28"/>
  <c r="O28" i="28"/>
  <c r="K28" i="28"/>
  <c r="G28" i="28"/>
  <c r="C28" i="28"/>
  <c r="V28" i="28"/>
  <c r="R28" i="28"/>
  <c r="N28" i="28"/>
  <c r="J28" i="28"/>
  <c r="F28" i="28"/>
  <c r="B28" i="28"/>
  <c r="Y28" i="28"/>
  <c r="Q28" i="28"/>
  <c r="I28" i="28"/>
  <c r="X28" i="28"/>
  <c r="P28" i="28"/>
  <c r="H28" i="28"/>
  <c r="M28" i="28"/>
  <c r="E28" i="28"/>
  <c r="T28" i="28"/>
  <c r="L28" i="28"/>
  <c r="U28" i="28"/>
  <c r="D28" i="28"/>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W320" i="21"/>
  <c r="S320" i="21"/>
  <c r="O320" i="21"/>
  <c r="K320" i="21"/>
  <c r="G320" i="21"/>
  <c r="C320" i="21"/>
  <c r="V320" i="21"/>
  <c r="R320" i="21"/>
  <c r="N320" i="21"/>
  <c r="J320" i="21"/>
  <c r="F320" i="21"/>
  <c r="B320" i="21"/>
  <c r="U320" i="21"/>
  <c r="M320" i="21"/>
  <c r="E320" i="21"/>
  <c r="Q320" i="21"/>
  <c r="X320" i="21"/>
  <c r="H320" i="21"/>
  <c r="T320" i="21"/>
  <c r="L320" i="21"/>
  <c r="D320" i="21"/>
  <c r="Y320" i="21"/>
  <c r="I320" i="21"/>
  <c r="P320" i="21"/>
  <c r="A355" i="21"/>
  <c r="A287" i="21"/>
  <c r="A389" i="21"/>
  <c r="A321" i="21"/>
  <c r="A125" i="28"/>
  <c r="A61" i="28"/>
  <c r="A188" i="28"/>
  <c r="A390" i="28"/>
  <c r="A322" i="28"/>
  <c r="A29" i="28"/>
  <c r="A356" i="28"/>
  <c r="A219" i="28"/>
  <c r="A253" i="28"/>
  <c r="A157" i="28"/>
  <c r="A93" i="28"/>
  <c r="A288" i="28"/>
  <c r="A252" i="21"/>
  <c r="A218" i="21"/>
  <c r="A186" i="21"/>
  <c r="A93" i="19"/>
  <c r="A61" i="19"/>
  <c r="A59" i="21"/>
  <c r="A155" i="21"/>
  <c r="A60" i="25"/>
  <c r="A27" i="25"/>
  <c r="A127" i="25"/>
  <c r="A123" i="21"/>
  <c r="A91" i="21"/>
  <c r="A93" i="25"/>
  <c r="A29" i="21"/>
  <c r="A28" i="19"/>
  <c r="A125" i="19"/>
  <c r="Y29" i="21" l="1"/>
  <c r="U29" i="21"/>
  <c r="Q29" i="21"/>
  <c r="M29" i="21"/>
  <c r="I29" i="21"/>
  <c r="E29" i="21"/>
  <c r="X29" i="21"/>
  <c r="T29" i="21"/>
  <c r="P29" i="21"/>
  <c r="L29" i="21"/>
  <c r="H29" i="21"/>
  <c r="D29" i="21"/>
  <c r="S29" i="21"/>
  <c r="K29" i="21"/>
  <c r="C29" i="21"/>
  <c r="R29" i="21"/>
  <c r="J29" i="21"/>
  <c r="B29" i="21"/>
  <c r="O29" i="21"/>
  <c r="N29" i="21"/>
  <c r="G29" i="21"/>
  <c r="V29" i="21"/>
  <c r="F29" i="21"/>
  <c r="W29" i="21"/>
  <c r="V127" i="25"/>
  <c r="R127" i="25"/>
  <c r="N127" i="25"/>
  <c r="J127" i="25"/>
  <c r="F127" i="25"/>
  <c r="B127" i="25"/>
  <c r="Y127" i="25"/>
  <c r="U127" i="25"/>
  <c r="Q127" i="25"/>
  <c r="M127" i="25"/>
  <c r="I127" i="25"/>
  <c r="E127" i="25"/>
  <c r="X127" i="25"/>
  <c r="P127" i="25"/>
  <c r="H127" i="25"/>
  <c r="W127" i="25"/>
  <c r="O127" i="25"/>
  <c r="G127" i="25"/>
  <c r="T127" i="25"/>
  <c r="D127" i="25"/>
  <c r="S127" i="25"/>
  <c r="C127" i="25"/>
  <c r="L127" i="25"/>
  <c r="K127" i="25"/>
  <c r="Y59" i="21"/>
  <c r="U59" i="21"/>
  <c r="Q59" i="21"/>
  <c r="M59" i="21"/>
  <c r="I59" i="21"/>
  <c r="E59" i="21"/>
  <c r="X59" i="21"/>
  <c r="T59" i="21"/>
  <c r="P59" i="21"/>
  <c r="L59" i="21"/>
  <c r="H59" i="21"/>
  <c r="D59" i="21"/>
  <c r="S59" i="21"/>
  <c r="K59" i="21"/>
  <c r="C59" i="21"/>
  <c r="R59" i="21"/>
  <c r="J59" i="21"/>
  <c r="B59" i="21"/>
  <c r="O59" i="21"/>
  <c r="N59" i="21"/>
  <c r="G59" i="21"/>
  <c r="W59" i="21"/>
  <c r="V59" i="21"/>
  <c r="F59" i="21"/>
  <c r="W218" i="21"/>
  <c r="S218" i="21"/>
  <c r="O218" i="21"/>
  <c r="K218" i="21"/>
  <c r="G218" i="21"/>
  <c r="C218" i="21"/>
  <c r="V218" i="21"/>
  <c r="R218" i="21"/>
  <c r="N218" i="21"/>
  <c r="J218" i="21"/>
  <c r="F218" i="21"/>
  <c r="B218" i="21"/>
  <c r="U218" i="21"/>
  <c r="M218" i="21"/>
  <c r="E218" i="21"/>
  <c r="Q218" i="21"/>
  <c r="T218" i="21"/>
  <c r="L218" i="21"/>
  <c r="D218" i="21"/>
  <c r="Y218" i="21"/>
  <c r="I218" i="21"/>
  <c r="X218" i="21"/>
  <c r="H218" i="21"/>
  <c r="P218" i="21"/>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W29" i="28"/>
  <c r="S29" i="28"/>
  <c r="O29" i="28"/>
  <c r="K29" i="28"/>
  <c r="G29" i="28"/>
  <c r="C29" i="28"/>
  <c r="V29" i="28"/>
  <c r="R29" i="28"/>
  <c r="N29" i="28"/>
  <c r="J29" i="28"/>
  <c r="F29" i="28"/>
  <c r="B29" i="28"/>
  <c r="Y29" i="28"/>
  <c r="Q29" i="28"/>
  <c r="I29" i="28"/>
  <c r="X29" i="28"/>
  <c r="P29" i="28"/>
  <c r="H29" i="28"/>
  <c r="U29" i="28"/>
  <c r="E29" i="28"/>
  <c r="M29" i="28"/>
  <c r="T29" i="28"/>
  <c r="D29" i="28"/>
  <c r="L29" i="28"/>
  <c r="W61" i="28"/>
  <c r="S61" i="28"/>
  <c r="O61" i="28"/>
  <c r="K61" i="28"/>
  <c r="G61" i="28"/>
  <c r="C61" i="28"/>
  <c r="V61" i="28"/>
  <c r="R61" i="28"/>
  <c r="N61" i="28"/>
  <c r="J61" i="28"/>
  <c r="F61" i="28"/>
  <c r="B61" i="28"/>
  <c r="Y61" i="28"/>
  <c r="Q61" i="28"/>
  <c r="I61" i="28"/>
  <c r="X61" i="28"/>
  <c r="P61" i="28"/>
  <c r="H61" i="28"/>
  <c r="U61" i="28"/>
  <c r="E61" i="28"/>
  <c r="T61" i="28"/>
  <c r="D61" i="28"/>
  <c r="M61" i="28"/>
  <c r="L61" i="28"/>
  <c r="W287" i="21"/>
  <c r="S287" i="21"/>
  <c r="O287" i="21"/>
  <c r="K287" i="21"/>
  <c r="G287" i="21"/>
  <c r="C287" i="21"/>
  <c r="V287" i="21"/>
  <c r="R287" i="21"/>
  <c r="N287" i="21"/>
  <c r="J287" i="21"/>
  <c r="F287" i="21"/>
  <c r="B287" i="21"/>
  <c r="U287" i="21"/>
  <c r="M287" i="21"/>
  <c r="E287" i="21"/>
  <c r="Y287" i="21"/>
  <c r="I287" i="21"/>
  <c r="T287" i="21"/>
  <c r="L287" i="21"/>
  <c r="D287" i="21"/>
  <c r="Q287" i="21"/>
  <c r="X287" i="21"/>
  <c r="P287" i="21"/>
  <c r="H287" i="21"/>
  <c r="V125" i="19"/>
  <c r="R125" i="19"/>
  <c r="N125" i="19"/>
  <c r="J125" i="19"/>
  <c r="F125" i="19"/>
  <c r="B125" i="19"/>
  <c r="X125" i="19"/>
  <c r="T125" i="19"/>
  <c r="P125" i="19"/>
  <c r="L125" i="19"/>
  <c r="H125" i="19"/>
  <c r="D125" i="19"/>
  <c r="Y125" i="19"/>
  <c r="Q125" i="19"/>
  <c r="I125" i="19"/>
  <c r="U125" i="19"/>
  <c r="M125" i="19"/>
  <c r="E125" i="19"/>
  <c r="K125" i="19"/>
  <c r="W125" i="19"/>
  <c r="G125" i="19"/>
  <c r="S125" i="19"/>
  <c r="C125" i="19"/>
  <c r="O125" i="19"/>
  <c r="Y91" i="21"/>
  <c r="U91" i="21"/>
  <c r="Q91" i="21"/>
  <c r="M91" i="21"/>
  <c r="I91" i="21"/>
  <c r="E91" i="21"/>
  <c r="X91" i="21"/>
  <c r="T91" i="21"/>
  <c r="P91" i="21"/>
  <c r="L91" i="21"/>
  <c r="H91" i="21"/>
  <c r="D91" i="21"/>
  <c r="S91" i="21"/>
  <c r="K91" i="21"/>
  <c r="C91" i="21"/>
  <c r="R91" i="21"/>
  <c r="J91" i="21"/>
  <c r="B91" i="21"/>
  <c r="O91" i="21"/>
  <c r="N91" i="21"/>
  <c r="W91" i="21"/>
  <c r="F91" i="21"/>
  <c r="V91" i="21"/>
  <c r="G91" i="21"/>
  <c r="V60" i="25"/>
  <c r="R60" i="25"/>
  <c r="N60" i="25"/>
  <c r="J60" i="25"/>
  <c r="F60" i="25"/>
  <c r="B60" i="25"/>
  <c r="Y60" i="25"/>
  <c r="U60" i="25"/>
  <c r="Q60" i="25"/>
  <c r="M60" i="25"/>
  <c r="I60" i="25"/>
  <c r="E60" i="25"/>
  <c r="X60" i="25"/>
  <c r="P60" i="25"/>
  <c r="H60" i="25"/>
  <c r="W60" i="25"/>
  <c r="O60" i="25"/>
  <c r="G60" i="25"/>
  <c r="L60" i="25"/>
  <c r="K60" i="25"/>
  <c r="D60" i="25"/>
  <c r="C60" i="25"/>
  <c r="T60" i="25"/>
  <c r="S60" i="25"/>
  <c r="X93" i="19"/>
  <c r="T93" i="19"/>
  <c r="P93" i="19"/>
  <c r="V93" i="19"/>
  <c r="Q93" i="19"/>
  <c r="L93" i="19"/>
  <c r="H93" i="19"/>
  <c r="D93" i="19"/>
  <c r="Y93" i="19"/>
  <c r="S93" i="19"/>
  <c r="N93" i="19"/>
  <c r="J93" i="19"/>
  <c r="F93" i="19"/>
  <c r="B93" i="19"/>
  <c r="R93" i="19"/>
  <c r="I93" i="19"/>
  <c r="O93" i="19"/>
  <c r="G93" i="19"/>
  <c r="W93" i="19"/>
  <c r="M93" i="19"/>
  <c r="E93" i="19"/>
  <c r="U93" i="19"/>
  <c r="K93" i="19"/>
  <c r="C93" i="19"/>
  <c r="W288" i="28"/>
  <c r="S288" i="28"/>
  <c r="O288" i="28"/>
  <c r="K288" i="28"/>
  <c r="G288" i="28"/>
  <c r="C288" i="28"/>
  <c r="V288" i="28"/>
  <c r="R288" i="28"/>
  <c r="N288" i="28"/>
  <c r="J288" i="28"/>
  <c r="F288" i="28"/>
  <c r="B288" i="28"/>
  <c r="U288" i="28"/>
  <c r="M288" i="28"/>
  <c r="E288" i="28"/>
  <c r="I288" i="28"/>
  <c r="X288" i="28"/>
  <c r="H288" i="28"/>
  <c r="T288" i="28"/>
  <c r="L288" i="28"/>
  <c r="D288" i="28"/>
  <c r="Y288" i="28"/>
  <c r="Q288" i="28"/>
  <c r="P288" i="28"/>
  <c r="W219" i="28"/>
  <c r="S219" i="28"/>
  <c r="O219" i="28"/>
  <c r="K219" i="28"/>
  <c r="G219" i="28"/>
  <c r="C219" i="28"/>
  <c r="V219" i="28"/>
  <c r="R219" i="28"/>
  <c r="N219" i="28"/>
  <c r="J219" i="28"/>
  <c r="F219" i="28"/>
  <c r="B219" i="28"/>
  <c r="U219" i="28"/>
  <c r="M219" i="28"/>
  <c r="E219" i="28"/>
  <c r="Y219" i="28"/>
  <c r="I219" i="28"/>
  <c r="X219" i="28"/>
  <c r="H219" i="28"/>
  <c r="T219" i="28"/>
  <c r="L219" i="28"/>
  <c r="D219" i="28"/>
  <c r="Q219" i="28"/>
  <c r="P219" i="28"/>
  <c r="V390" i="28"/>
  <c r="R390" i="28"/>
  <c r="N390" i="28"/>
  <c r="J390" i="28"/>
  <c r="F390" i="28"/>
  <c r="B390" i="28"/>
  <c r="W390" i="28"/>
  <c r="Q390" i="28"/>
  <c r="L390" i="28"/>
  <c r="G390" i="28"/>
  <c r="U390" i="28"/>
  <c r="P390" i="28"/>
  <c r="K390" i="28"/>
  <c r="E390" i="28"/>
  <c r="Y390" i="28"/>
  <c r="O390" i="28"/>
  <c r="D390" i="28"/>
  <c r="T390" i="28"/>
  <c r="S390" i="28"/>
  <c r="X390" i="28"/>
  <c r="M390" i="28"/>
  <c r="C390" i="28"/>
  <c r="I390" i="28"/>
  <c r="H390" i="28"/>
  <c r="W321" i="21"/>
  <c r="S321" i="21"/>
  <c r="O321" i="21"/>
  <c r="K321" i="21"/>
  <c r="G321" i="21"/>
  <c r="C321" i="21"/>
  <c r="V321" i="21"/>
  <c r="R321" i="21"/>
  <c r="N321" i="21"/>
  <c r="J321" i="21"/>
  <c r="F321" i="21"/>
  <c r="B321" i="21"/>
  <c r="U321" i="21"/>
  <c r="M321" i="21"/>
  <c r="E321" i="21"/>
  <c r="Y321" i="21"/>
  <c r="I321" i="21"/>
  <c r="P321" i="21"/>
  <c r="T321" i="21"/>
  <c r="L321" i="21"/>
  <c r="D321" i="21"/>
  <c r="Q321" i="21"/>
  <c r="X321" i="21"/>
  <c r="H321" i="21"/>
  <c r="X28" i="19"/>
  <c r="T28" i="19"/>
  <c r="P28" i="19"/>
  <c r="L28" i="19"/>
  <c r="H28" i="19"/>
  <c r="D28" i="19"/>
  <c r="V28" i="19"/>
  <c r="R28" i="19"/>
  <c r="N28" i="19"/>
  <c r="J28" i="19"/>
  <c r="F28" i="19"/>
  <c r="B28" i="19"/>
  <c r="Y28" i="19"/>
  <c r="Q28" i="19"/>
  <c r="I28" i="19"/>
  <c r="U28" i="19"/>
  <c r="M28" i="19"/>
  <c r="E28" i="19"/>
  <c r="S28" i="19"/>
  <c r="K28" i="19"/>
  <c r="C28" i="19"/>
  <c r="G28" i="19"/>
  <c r="W28" i="19"/>
  <c r="O28" i="19"/>
  <c r="Y123" i="21"/>
  <c r="U123" i="21"/>
  <c r="Q123" i="21"/>
  <c r="M123" i="21"/>
  <c r="I123" i="21"/>
  <c r="E123" i="21"/>
  <c r="X123" i="21"/>
  <c r="T123" i="21"/>
  <c r="P123" i="21"/>
  <c r="L123" i="21"/>
  <c r="H123" i="21"/>
  <c r="D123" i="21"/>
  <c r="S123" i="21"/>
  <c r="K123" i="21"/>
  <c r="C123" i="21"/>
  <c r="R123" i="21"/>
  <c r="J123" i="21"/>
  <c r="B123" i="21"/>
  <c r="O123" i="21"/>
  <c r="N123" i="21"/>
  <c r="G123" i="21"/>
  <c r="W123" i="21"/>
  <c r="F123" i="21"/>
  <c r="V123" i="21"/>
  <c r="W155" i="21"/>
  <c r="S155" i="21"/>
  <c r="O155" i="21"/>
  <c r="K155" i="21"/>
  <c r="G155" i="21"/>
  <c r="C155" i="21"/>
  <c r="V155" i="21"/>
  <c r="R155" i="21"/>
  <c r="N155" i="21"/>
  <c r="J155" i="21"/>
  <c r="F155" i="21"/>
  <c r="B155" i="21"/>
  <c r="Y155" i="21"/>
  <c r="Q155" i="21"/>
  <c r="I155" i="21"/>
  <c r="U155" i="21"/>
  <c r="M155" i="21"/>
  <c r="E155" i="21"/>
  <c r="X155" i="21"/>
  <c r="H155" i="21"/>
  <c r="P155" i="21"/>
  <c r="T155" i="21"/>
  <c r="L155" i="21"/>
  <c r="D155" i="21"/>
  <c r="Y186" i="21"/>
  <c r="U186" i="21"/>
  <c r="Q186" i="21"/>
  <c r="M186" i="21"/>
  <c r="I186" i="21"/>
  <c r="E186" i="21"/>
  <c r="W186" i="21"/>
  <c r="R186" i="21"/>
  <c r="L186" i="21"/>
  <c r="G186" i="21"/>
  <c r="B186" i="21"/>
  <c r="T186" i="21"/>
  <c r="O186" i="21"/>
  <c r="J186" i="21"/>
  <c r="D186" i="21"/>
  <c r="V186" i="21"/>
  <c r="K186" i="21"/>
  <c r="P186" i="21"/>
  <c r="F186" i="21"/>
  <c r="S186" i="21"/>
  <c r="N186" i="21"/>
  <c r="H186" i="21"/>
  <c r="X186" i="21"/>
  <c r="C186" i="21"/>
  <c r="W93" i="28"/>
  <c r="S93" i="28"/>
  <c r="O93" i="28"/>
  <c r="K93" i="28"/>
  <c r="G93" i="28"/>
  <c r="C93" i="28"/>
  <c r="V93" i="28"/>
  <c r="R93" i="28"/>
  <c r="N93" i="28"/>
  <c r="J93" i="28"/>
  <c r="F93" i="28"/>
  <c r="B93" i="28"/>
  <c r="Y93" i="28"/>
  <c r="Q93" i="28"/>
  <c r="I93" i="28"/>
  <c r="X93" i="28"/>
  <c r="P93" i="28"/>
  <c r="H93" i="28"/>
  <c r="U93" i="28"/>
  <c r="E93" i="28"/>
  <c r="L93" i="28"/>
  <c r="T93" i="28"/>
  <c r="D93" i="28"/>
  <c r="M93" i="28"/>
  <c r="W356" i="28"/>
  <c r="S356" i="28"/>
  <c r="O356" i="28"/>
  <c r="K356" i="28"/>
  <c r="G356" i="28"/>
  <c r="C356" i="28"/>
  <c r="V356" i="28"/>
  <c r="R356" i="28"/>
  <c r="N356" i="28"/>
  <c r="J356" i="28"/>
  <c r="F356" i="28"/>
  <c r="B356" i="28"/>
  <c r="U356" i="28"/>
  <c r="M356" i="28"/>
  <c r="E356" i="28"/>
  <c r="Y356" i="28"/>
  <c r="I356" i="28"/>
  <c r="X356" i="28"/>
  <c r="H356" i="28"/>
  <c r="T356" i="28"/>
  <c r="L356" i="28"/>
  <c r="D356" i="28"/>
  <c r="Q356" i="28"/>
  <c r="P356" i="28"/>
  <c r="V188" i="28"/>
  <c r="R188" i="28"/>
  <c r="N188" i="28"/>
  <c r="J188" i="28"/>
  <c r="F188" i="28"/>
  <c r="B188" i="28"/>
  <c r="Y188" i="28"/>
  <c r="T188" i="28"/>
  <c r="O188" i="28"/>
  <c r="I188" i="28"/>
  <c r="D188" i="28"/>
  <c r="X188" i="28"/>
  <c r="Q188" i="28"/>
  <c r="K188" i="28"/>
  <c r="C188" i="28"/>
  <c r="W188" i="28"/>
  <c r="P188" i="28"/>
  <c r="H188" i="28"/>
  <c r="M188" i="28"/>
  <c r="L188" i="28"/>
  <c r="G188" i="28"/>
  <c r="U188" i="28"/>
  <c r="E188" i="28"/>
  <c r="S188" i="28"/>
  <c r="W389" i="21"/>
  <c r="S389" i="21"/>
  <c r="O389" i="21"/>
  <c r="K389" i="21"/>
  <c r="G389" i="21"/>
  <c r="C389" i="21"/>
  <c r="V389" i="21"/>
  <c r="R389" i="21"/>
  <c r="N389" i="21"/>
  <c r="J389" i="21"/>
  <c r="F389" i="21"/>
  <c r="B389" i="21"/>
  <c r="U389" i="21"/>
  <c r="M389" i="21"/>
  <c r="E389" i="21"/>
  <c r="Y389" i="21"/>
  <c r="I389" i="21"/>
  <c r="P389" i="21"/>
  <c r="T389" i="21"/>
  <c r="L389" i="21"/>
  <c r="D389" i="21"/>
  <c r="Q389" i="21"/>
  <c r="X389" i="21"/>
  <c r="H389" i="21"/>
  <c r="V93" i="25"/>
  <c r="R93" i="25"/>
  <c r="N93" i="25"/>
  <c r="J93" i="25"/>
  <c r="F93" i="25"/>
  <c r="B93" i="25"/>
  <c r="Y93" i="25"/>
  <c r="U93" i="25"/>
  <c r="Q93" i="25"/>
  <c r="M93" i="25"/>
  <c r="I93" i="25"/>
  <c r="E93" i="25"/>
  <c r="X93" i="25"/>
  <c r="P93" i="25"/>
  <c r="H93" i="25"/>
  <c r="W93" i="25"/>
  <c r="O93" i="25"/>
  <c r="G93" i="25"/>
  <c r="T93" i="25"/>
  <c r="D93" i="25"/>
  <c r="S93" i="25"/>
  <c r="C93" i="25"/>
  <c r="L93" i="25"/>
  <c r="K93" i="25"/>
  <c r="V27" i="25"/>
  <c r="R27" i="25"/>
  <c r="N27" i="25"/>
  <c r="J27" i="25"/>
  <c r="F27" i="25"/>
  <c r="B27" i="25"/>
  <c r="Y27" i="25"/>
  <c r="U27" i="25"/>
  <c r="Q27" i="25"/>
  <c r="M27" i="25"/>
  <c r="I27" i="25"/>
  <c r="E27" i="25"/>
  <c r="X27" i="25"/>
  <c r="P27" i="25"/>
  <c r="H27" i="25"/>
  <c r="W27" i="25"/>
  <c r="O27" i="25"/>
  <c r="G27" i="25"/>
  <c r="T27" i="25"/>
  <c r="D27" i="25"/>
  <c r="S27" i="25"/>
  <c r="C27" i="25"/>
  <c r="L27" i="25"/>
  <c r="K27" i="25"/>
  <c r="X61" i="19"/>
  <c r="T61" i="19"/>
  <c r="P61" i="19"/>
  <c r="L61" i="19"/>
  <c r="H61" i="19"/>
  <c r="D61" i="19"/>
  <c r="V61" i="19"/>
  <c r="R61" i="19"/>
  <c r="N61" i="19"/>
  <c r="J61" i="19"/>
  <c r="F61" i="19"/>
  <c r="B61" i="19"/>
  <c r="Y61" i="19"/>
  <c r="Q61" i="19"/>
  <c r="I61" i="19"/>
  <c r="W61" i="19"/>
  <c r="O61" i="19"/>
  <c r="G61" i="19"/>
  <c r="U61" i="19"/>
  <c r="M61" i="19"/>
  <c r="E61" i="19"/>
  <c r="S61" i="19"/>
  <c r="K61" i="19"/>
  <c r="C61" i="19"/>
  <c r="W252" i="21"/>
  <c r="S252" i="21"/>
  <c r="O252" i="21"/>
  <c r="K252" i="21"/>
  <c r="G252" i="21"/>
  <c r="C252" i="21"/>
  <c r="V252" i="21"/>
  <c r="R252" i="21"/>
  <c r="N252" i="21"/>
  <c r="J252" i="21"/>
  <c r="F252" i="21"/>
  <c r="B252" i="21"/>
  <c r="U252" i="21"/>
  <c r="M252" i="21"/>
  <c r="E252" i="21"/>
  <c r="Y252" i="21"/>
  <c r="I252" i="21"/>
  <c r="T252" i="21"/>
  <c r="L252" i="21"/>
  <c r="D252" i="21"/>
  <c r="Q252" i="21"/>
  <c r="H252" i="21"/>
  <c r="X252" i="21"/>
  <c r="P252" i="21"/>
  <c r="W253" i="28"/>
  <c r="S253" i="28"/>
  <c r="O253" i="28"/>
  <c r="K253" i="28"/>
  <c r="G253" i="28"/>
  <c r="C253" i="28"/>
  <c r="V253" i="28"/>
  <c r="R253" i="28"/>
  <c r="N253" i="28"/>
  <c r="J253" i="28"/>
  <c r="F253" i="28"/>
  <c r="B253" i="28"/>
  <c r="U253" i="28"/>
  <c r="M253" i="28"/>
  <c r="E253" i="28"/>
  <c r="Q253" i="28"/>
  <c r="I253" i="28"/>
  <c r="X253" i="28"/>
  <c r="H253" i="28"/>
  <c r="T253" i="28"/>
  <c r="L253" i="28"/>
  <c r="D253" i="28"/>
  <c r="Y253" i="28"/>
  <c r="P253" i="28"/>
  <c r="W322" i="28"/>
  <c r="S322" i="28"/>
  <c r="O322" i="28"/>
  <c r="K322" i="28"/>
  <c r="G322" i="28"/>
  <c r="C322" i="28"/>
  <c r="V322" i="28"/>
  <c r="R322" i="28"/>
  <c r="N322" i="28"/>
  <c r="J322" i="28"/>
  <c r="F322" i="28"/>
  <c r="B322" i="28"/>
  <c r="U322" i="28"/>
  <c r="M322" i="28"/>
  <c r="E322" i="28"/>
  <c r="Y322" i="28"/>
  <c r="I322" i="28"/>
  <c r="P322" i="28"/>
  <c r="T322" i="28"/>
  <c r="L322" i="28"/>
  <c r="D322" i="28"/>
  <c r="Q322" i="28"/>
  <c r="X322" i="28"/>
  <c r="H322" i="28"/>
  <c r="Y125" i="28"/>
  <c r="U125" i="28"/>
  <c r="Q125" i="28"/>
  <c r="M125" i="28"/>
  <c r="I125" i="28"/>
  <c r="E125" i="28"/>
  <c r="X125" i="28"/>
  <c r="T125" i="28"/>
  <c r="P125" i="28"/>
  <c r="L125" i="28"/>
  <c r="H125" i="28"/>
  <c r="D125" i="28"/>
  <c r="S125" i="28"/>
  <c r="K125" i="28"/>
  <c r="C125" i="28"/>
  <c r="R125" i="28"/>
  <c r="J125" i="28"/>
  <c r="B125" i="28"/>
  <c r="O125" i="28"/>
  <c r="N125" i="28"/>
  <c r="W125" i="28"/>
  <c r="G125" i="28"/>
  <c r="V125" i="28"/>
  <c r="F125"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A322" i="21"/>
  <c r="A390" i="21"/>
  <c r="A288" i="21"/>
  <c r="A356" i="21"/>
  <c r="A158" i="28"/>
  <c r="A391" i="28"/>
  <c r="A62" i="28"/>
  <c r="A126" i="28"/>
  <c r="A289" i="28"/>
  <c r="A94" i="28"/>
  <c r="A254" i="28"/>
  <c r="A220" i="28"/>
  <c r="A357" i="28"/>
  <c r="A30" i="28"/>
  <c r="A323" i="28"/>
  <c r="A189" i="28"/>
  <c r="A219" i="21"/>
  <c r="A253" i="21"/>
  <c r="A187" i="21"/>
  <c r="A94" i="19"/>
  <c r="A62" i="19"/>
  <c r="A29" i="19"/>
  <c r="A128" i="25"/>
  <c r="A28" i="25"/>
  <c r="A92" i="21"/>
  <c r="A30" i="21"/>
  <c r="A124" i="21"/>
  <c r="A61" i="25"/>
  <c r="A126" i="19"/>
  <c r="A94" i="25"/>
  <c r="A156" i="21"/>
  <c r="A60" i="21"/>
  <c r="Y60" i="21" l="1"/>
  <c r="U60" i="21"/>
  <c r="Q60" i="21"/>
  <c r="M60" i="21"/>
  <c r="I60" i="21"/>
  <c r="E60" i="21"/>
  <c r="X60" i="21"/>
  <c r="T60" i="21"/>
  <c r="P60" i="21"/>
  <c r="L60" i="21"/>
  <c r="H60" i="21"/>
  <c r="D60" i="21"/>
  <c r="S60" i="21"/>
  <c r="K60" i="21"/>
  <c r="C60" i="21"/>
  <c r="R60" i="21"/>
  <c r="J60" i="21"/>
  <c r="B60" i="21"/>
  <c r="W60" i="21"/>
  <c r="G60" i="21"/>
  <c r="V60" i="21"/>
  <c r="F60" i="21"/>
  <c r="O60" i="21"/>
  <c r="N60" i="21"/>
  <c r="V61" i="25"/>
  <c r="R61" i="25"/>
  <c r="N61" i="25"/>
  <c r="J61" i="25"/>
  <c r="F61" i="25"/>
  <c r="B61" i="25"/>
  <c r="Y61" i="25"/>
  <c r="U61" i="25"/>
  <c r="Q61" i="25"/>
  <c r="M61" i="25"/>
  <c r="I61" i="25"/>
  <c r="E61" i="25"/>
  <c r="X61" i="25"/>
  <c r="P61" i="25"/>
  <c r="H61" i="25"/>
  <c r="W61" i="25"/>
  <c r="O61" i="25"/>
  <c r="G61" i="25"/>
  <c r="T61" i="25"/>
  <c r="D61" i="25"/>
  <c r="S61" i="25"/>
  <c r="C61" i="25"/>
  <c r="L61" i="25"/>
  <c r="K61" i="25"/>
  <c r="V28" i="25"/>
  <c r="R28" i="25"/>
  <c r="N28" i="25"/>
  <c r="J28" i="25"/>
  <c r="F28" i="25"/>
  <c r="B28" i="25"/>
  <c r="Y28" i="25"/>
  <c r="U28" i="25"/>
  <c r="Q28" i="25"/>
  <c r="M28" i="25"/>
  <c r="I28" i="25"/>
  <c r="E28" i="25"/>
  <c r="X28" i="25"/>
  <c r="P28" i="25"/>
  <c r="H28" i="25"/>
  <c r="W28" i="25"/>
  <c r="O28" i="25"/>
  <c r="G28" i="25"/>
  <c r="L28" i="25"/>
  <c r="K28" i="25"/>
  <c r="T28" i="25"/>
  <c r="S28" i="25"/>
  <c r="D28" i="25"/>
  <c r="C28" i="25"/>
  <c r="X94" i="19"/>
  <c r="T94" i="19"/>
  <c r="P94" i="19"/>
  <c r="L94" i="19"/>
  <c r="H94" i="19"/>
  <c r="D94" i="19"/>
  <c r="Y94" i="19"/>
  <c r="S94" i="19"/>
  <c r="N94" i="19"/>
  <c r="I94" i="19"/>
  <c r="C94" i="19"/>
  <c r="V94" i="19"/>
  <c r="Q94" i="19"/>
  <c r="K94" i="19"/>
  <c r="F94" i="19"/>
  <c r="O94" i="19"/>
  <c r="E94" i="19"/>
  <c r="W94" i="19"/>
  <c r="M94" i="19"/>
  <c r="B94" i="19"/>
  <c r="U94" i="19"/>
  <c r="J94" i="19"/>
  <c r="R94" i="19"/>
  <c r="G94" i="19"/>
  <c r="V189" i="28"/>
  <c r="R189" i="28"/>
  <c r="N189" i="28"/>
  <c r="J189" i="28"/>
  <c r="F189" i="28"/>
  <c r="B189" i="28"/>
  <c r="W189" i="28"/>
  <c r="Q189" i="28"/>
  <c r="L189" i="28"/>
  <c r="G189" i="28"/>
  <c r="U189" i="28"/>
  <c r="O189" i="28"/>
  <c r="H189" i="28"/>
  <c r="T189" i="28"/>
  <c r="M189" i="28"/>
  <c r="E189" i="28"/>
  <c r="S189" i="28"/>
  <c r="D189" i="28"/>
  <c r="P189" i="28"/>
  <c r="C189" i="28"/>
  <c r="K189" i="28"/>
  <c r="Y189" i="28"/>
  <c r="I189" i="28"/>
  <c r="X189" i="28"/>
  <c r="W220" i="28"/>
  <c r="S220" i="28"/>
  <c r="O220" i="28"/>
  <c r="K220" i="28"/>
  <c r="G220" i="28"/>
  <c r="C220" i="28"/>
  <c r="V220" i="28"/>
  <c r="R220" i="28"/>
  <c r="N220" i="28"/>
  <c r="J220" i="28"/>
  <c r="F220" i="28"/>
  <c r="B220" i="28"/>
  <c r="U220" i="28"/>
  <c r="M220" i="28"/>
  <c r="E220" i="28"/>
  <c r="Q220" i="28"/>
  <c r="P220" i="28"/>
  <c r="T220" i="28"/>
  <c r="L220" i="28"/>
  <c r="D220" i="28"/>
  <c r="Y220" i="28"/>
  <c r="I220" i="28"/>
  <c r="X220" i="28"/>
  <c r="H220" i="28"/>
  <c r="Y126" i="28"/>
  <c r="U126" i="28"/>
  <c r="Q126" i="28"/>
  <c r="M126" i="28"/>
  <c r="I126" i="28"/>
  <c r="E126" i="28"/>
  <c r="X126" i="28"/>
  <c r="T126" i="28"/>
  <c r="P126" i="28"/>
  <c r="L126" i="28"/>
  <c r="H126" i="28"/>
  <c r="D126" i="28"/>
  <c r="S126" i="28"/>
  <c r="K126" i="28"/>
  <c r="C126" i="28"/>
  <c r="R126" i="28"/>
  <c r="J126" i="28"/>
  <c r="B126" i="28"/>
  <c r="W126" i="28"/>
  <c r="G126" i="28"/>
  <c r="V126" i="28"/>
  <c r="F126" i="28"/>
  <c r="N126" i="28"/>
  <c r="O126"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24" i="21"/>
  <c r="U124" i="21"/>
  <c r="Q124" i="21"/>
  <c r="M124" i="21"/>
  <c r="I124" i="21"/>
  <c r="E124" i="21"/>
  <c r="X124" i="21"/>
  <c r="T124" i="21"/>
  <c r="P124" i="21"/>
  <c r="L124" i="21"/>
  <c r="H124" i="21"/>
  <c r="D124" i="21"/>
  <c r="S124" i="21"/>
  <c r="K124" i="21"/>
  <c r="C124" i="21"/>
  <c r="R124" i="21"/>
  <c r="J124" i="21"/>
  <c r="B124" i="21"/>
  <c r="W124" i="21"/>
  <c r="G124" i="21"/>
  <c r="V124" i="21"/>
  <c r="F124" i="21"/>
  <c r="O124" i="21"/>
  <c r="N124" i="21"/>
  <c r="V128" i="25"/>
  <c r="R128" i="25"/>
  <c r="N128" i="25"/>
  <c r="J128" i="25"/>
  <c r="F128" i="25"/>
  <c r="B128" i="25"/>
  <c r="Y128" i="25"/>
  <c r="U128" i="25"/>
  <c r="Q128" i="25"/>
  <c r="M128" i="25"/>
  <c r="I128" i="25"/>
  <c r="E128" i="25"/>
  <c r="X128" i="25"/>
  <c r="P128" i="25"/>
  <c r="H128" i="25"/>
  <c r="W128" i="25"/>
  <c r="O128" i="25"/>
  <c r="G128" i="25"/>
  <c r="L128" i="25"/>
  <c r="K128" i="25"/>
  <c r="D128" i="25"/>
  <c r="C128" i="25"/>
  <c r="S128" i="25"/>
  <c r="T128" i="25"/>
  <c r="Y187" i="21"/>
  <c r="U187" i="21"/>
  <c r="Q187" i="21"/>
  <c r="M187" i="21"/>
  <c r="I187" i="21"/>
  <c r="E187" i="21"/>
  <c r="T187" i="21"/>
  <c r="O187" i="21"/>
  <c r="J187" i="21"/>
  <c r="D187" i="21"/>
  <c r="W187" i="21"/>
  <c r="R187" i="21"/>
  <c r="L187" i="21"/>
  <c r="G187" i="21"/>
  <c r="B187" i="21"/>
  <c r="S187" i="21"/>
  <c r="H187" i="21"/>
  <c r="X187" i="21"/>
  <c r="N187" i="21"/>
  <c r="C187" i="21"/>
  <c r="P187" i="21"/>
  <c r="K187" i="21"/>
  <c r="F187" i="21"/>
  <c r="V187" i="21"/>
  <c r="W323" i="28"/>
  <c r="S323" i="28"/>
  <c r="O323" i="28"/>
  <c r="K323" i="28"/>
  <c r="G323" i="28"/>
  <c r="C323" i="28"/>
  <c r="V323" i="28"/>
  <c r="R323" i="28"/>
  <c r="N323" i="28"/>
  <c r="J323" i="28"/>
  <c r="F323" i="28"/>
  <c r="B323" i="28"/>
  <c r="U323" i="28"/>
  <c r="M323" i="28"/>
  <c r="E323" i="28"/>
  <c r="Q323" i="28"/>
  <c r="X323" i="28"/>
  <c r="H323" i="28"/>
  <c r="T323" i="28"/>
  <c r="L323" i="28"/>
  <c r="D323" i="28"/>
  <c r="Y323" i="28"/>
  <c r="I323" i="28"/>
  <c r="P323" i="28"/>
  <c r="W254" i="28"/>
  <c r="S254" i="28"/>
  <c r="O254" i="28"/>
  <c r="K254" i="28"/>
  <c r="G254" i="28"/>
  <c r="C254" i="28"/>
  <c r="V254" i="28"/>
  <c r="R254" i="28"/>
  <c r="N254" i="28"/>
  <c r="J254" i="28"/>
  <c r="F254" i="28"/>
  <c r="B254" i="28"/>
  <c r="U254" i="28"/>
  <c r="M254" i="28"/>
  <c r="E254" i="28"/>
  <c r="Y254" i="28"/>
  <c r="I254" i="28"/>
  <c r="P254" i="28"/>
  <c r="T254" i="28"/>
  <c r="L254" i="28"/>
  <c r="D254" i="28"/>
  <c r="Q254" i="28"/>
  <c r="X254" i="28"/>
  <c r="H254" i="28"/>
  <c r="W62" i="28"/>
  <c r="S62" i="28"/>
  <c r="O62" i="28"/>
  <c r="K62" i="28"/>
  <c r="G62" i="28"/>
  <c r="C62" i="28"/>
  <c r="V62" i="28"/>
  <c r="R62" i="28"/>
  <c r="N62" i="28"/>
  <c r="J62" i="28"/>
  <c r="F62" i="28"/>
  <c r="B62" i="28"/>
  <c r="Y62" i="28"/>
  <c r="Q62" i="28"/>
  <c r="I62" i="28"/>
  <c r="X62" i="28"/>
  <c r="P62" i="28"/>
  <c r="H62" i="28"/>
  <c r="M62" i="28"/>
  <c r="E62" i="28"/>
  <c r="D62" i="28"/>
  <c r="L62" i="28"/>
  <c r="U62" i="28"/>
  <c r="T62" i="28"/>
  <c r="W288" i="21"/>
  <c r="S288" i="21"/>
  <c r="O288" i="21"/>
  <c r="K288" i="21"/>
  <c r="G288" i="21"/>
  <c r="C288" i="21"/>
  <c r="V288" i="21"/>
  <c r="R288" i="21"/>
  <c r="N288" i="21"/>
  <c r="J288" i="21"/>
  <c r="F288" i="21"/>
  <c r="B288" i="21"/>
  <c r="U288" i="21"/>
  <c r="M288" i="21"/>
  <c r="E288" i="21"/>
  <c r="Y288" i="21"/>
  <c r="T288" i="21"/>
  <c r="L288" i="21"/>
  <c r="D288" i="21"/>
  <c r="Q288" i="21"/>
  <c r="I288" i="21"/>
  <c r="X288" i="21"/>
  <c r="P288" i="21"/>
  <c r="H288" i="21"/>
  <c r="V94" i="25"/>
  <c r="R94" i="25"/>
  <c r="N94" i="25"/>
  <c r="J94" i="25"/>
  <c r="F94" i="25"/>
  <c r="B94" i="25"/>
  <c r="Y94" i="25"/>
  <c r="U94" i="25"/>
  <c r="Q94" i="25"/>
  <c r="M94" i="25"/>
  <c r="I94" i="25"/>
  <c r="E94" i="25"/>
  <c r="X94" i="25"/>
  <c r="P94" i="25"/>
  <c r="H94" i="25"/>
  <c r="W94" i="25"/>
  <c r="O94" i="25"/>
  <c r="G94" i="25"/>
  <c r="L94" i="25"/>
  <c r="K94" i="25"/>
  <c r="D94" i="25"/>
  <c r="C94" i="25"/>
  <c r="S94" i="25"/>
  <c r="T94"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53" i="21"/>
  <c r="S253" i="21"/>
  <c r="O253" i="21"/>
  <c r="K253" i="21"/>
  <c r="G253" i="21"/>
  <c r="C253" i="21"/>
  <c r="V253" i="21"/>
  <c r="R253" i="21"/>
  <c r="N253" i="21"/>
  <c r="J253" i="21"/>
  <c r="F253" i="21"/>
  <c r="B253" i="21"/>
  <c r="U253" i="21"/>
  <c r="M253" i="21"/>
  <c r="E253" i="21"/>
  <c r="Q253" i="21"/>
  <c r="T253" i="21"/>
  <c r="L253" i="21"/>
  <c r="D253" i="21"/>
  <c r="Y253" i="21"/>
  <c r="I253" i="21"/>
  <c r="P253" i="21"/>
  <c r="X253" i="21"/>
  <c r="H253" i="21"/>
  <c r="W30" i="28"/>
  <c r="S30" i="28"/>
  <c r="O30" i="28"/>
  <c r="K30" i="28"/>
  <c r="G30" i="28"/>
  <c r="C30" i="28"/>
  <c r="V30" i="28"/>
  <c r="R30" i="28"/>
  <c r="N30" i="28"/>
  <c r="J30" i="28"/>
  <c r="F30" i="28"/>
  <c r="B30" i="28"/>
  <c r="Y30" i="28"/>
  <c r="Q30" i="28"/>
  <c r="I30" i="28"/>
  <c r="X30" i="28"/>
  <c r="P30" i="28"/>
  <c r="H30" i="28"/>
  <c r="M30" i="28"/>
  <c r="U30" i="28"/>
  <c r="D30" i="28"/>
  <c r="L30" i="28"/>
  <c r="E30" i="28"/>
  <c r="T30" i="28"/>
  <c r="W94" i="28"/>
  <c r="S94" i="28"/>
  <c r="O94" i="28"/>
  <c r="K94" i="28"/>
  <c r="G94" i="28"/>
  <c r="C94" i="28"/>
  <c r="V94" i="28"/>
  <c r="R94" i="28"/>
  <c r="N94" i="28"/>
  <c r="J94" i="28"/>
  <c r="F94" i="28"/>
  <c r="B94" i="28"/>
  <c r="Y94" i="28"/>
  <c r="Q94" i="28"/>
  <c r="I94" i="28"/>
  <c r="X94" i="28"/>
  <c r="P94" i="28"/>
  <c r="H94" i="28"/>
  <c r="M94" i="28"/>
  <c r="E94" i="28"/>
  <c r="T94" i="28"/>
  <c r="L94" i="28"/>
  <c r="U94" i="28"/>
  <c r="D94" i="28"/>
  <c r="V391" i="28"/>
  <c r="R391" i="28"/>
  <c r="N391" i="28"/>
  <c r="J391" i="28"/>
  <c r="F391" i="28"/>
  <c r="B391" i="28"/>
  <c r="Y391" i="28"/>
  <c r="T391" i="28"/>
  <c r="O391" i="28"/>
  <c r="I391" i="28"/>
  <c r="D391" i="28"/>
  <c r="X391" i="28"/>
  <c r="S391" i="28"/>
  <c r="M391" i="28"/>
  <c r="H391" i="28"/>
  <c r="C391" i="28"/>
  <c r="W391" i="28"/>
  <c r="L391" i="28"/>
  <c r="Q391" i="28"/>
  <c r="P391" i="28"/>
  <c r="U391" i="28"/>
  <c r="K391" i="28"/>
  <c r="G391" i="28"/>
  <c r="E391" i="28"/>
  <c r="W390" i="21"/>
  <c r="S390" i="21"/>
  <c r="O390" i="21"/>
  <c r="K390" i="21"/>
  <c r="G390" i="21"/>
  <c r="C390" i="21"/>
  <c r="V390" i="21"/>
  <c r="R390" i="21"/>
  <c r="N390" i="21"/>
  <c r="J390" i="21"/>
  <c r="F390" i="21"/>
  <c r="B390" i="21"/>
  <c r="U390" i="21"/>
  <c r="M390" i="21"/>
  <c r="E390" i="21"/>
  <c r="Q390" i="21"/>
  <c r="X390" i="21"/>
  <c r="H390" i="21"/>
  <c r="T390" i="21"/>
  <c r="L390" i="21"/>
  <c r="D390" i="21"/>
  <c r="Y390" i="21"/>
  <c r="I390" i="21"/>
  <c r="P390" i="21"/>
  <c r="V126" i="19"/>
  <c r="R126" i="19"/>
  <c r="N126" i="19"/>
  <c r="J126" i="19"/>
  <c r="F126" i="19"/>
  <c r="B126" i="19"/>
  <c r="X126" i="19"/>
  <c r="T126" i="19"/>
  <c r="P126" i="19"/>
  <c r="L126" i="19"/>
  <c r="H126" i="19"/>
  <c r="D126" i="19"/>
  <c r="Y126" i="19"/>
  <c r="Q126" i="19"/>
  <c r="I126" i="19"/>
  <c r="U126" i="19"/>
  <c r="M126" i="19"/>
  <c r="E126" i="19"/>
  <c r="S126" i="19"/>
  <c r="C126" i="19"/>
  <c r="O126" i="19"/>
  <c r="K126" i="19"/>
  <c r="W126" i="19"/>
  <c r="G126" i="19"/>
  <c r="Y92" i="21"/>
  <c r="U92" i="21"/>
  <c r="Q92" i="21"/>
  <c r="M92" i="21"/>
  <c r="I92" i="21"/>
  <c r="E92" i="21"/>
  <c r="X92" i="21"/>
  <c r="T92" i="21"/>
  <c r="P92" i="21"/>
  <c r="L92" i="21"/>
  <c r="H92" i="21"/>
  <c r="D92" i="21"/>
  <c r="S92" i="21"/>
  <c r="K92" i="21"/>
  <c r="C92" i="21"/>
  <c r="R92" i="21"/>
  <c r="J92" i="21"/>
  <c r="B92" i="21"/>
  <c r="W92" i="21"/>
  <c r="G92" i="21"/>
  <c r="V92" i="21"/>
  <c r="F92" i="21"/>
  <c r="O92" i="21"/>
  <c r="N92" i="21"/>
  <c r="X62" i="19"/>
  <c r="T62" i="19"/>
  <c r="P62" i="19"/>
  <c r="L62" i="19"/>
  <c r="H62" i="19"/>
  <c r="D62" i="19"/>
  <c r="V62" i="19"/>
  <c r="R62" i="19"/>
  <c r="N62" i="19"/>
  <c r="J62" i="19"/>
  <c r="F62" i="19"/>
  <c r="B62" i="19"/>
  <c r="Y62" i="19"/>
  <c r="Q62" i="19"/>
  <c r="I62" i="19"/>
  <c r="W62" i="19"/>
  <c r="O62" i="19"/>
  <c r="G62" i="19"/>
  <c r="U62" i="19"/>
  <c r="M62" i="19"/>
  <c r="E62" i="19"/>
  <c r="S62" i="19"/>
  <c r="K62" i="19"/>
  <c r="C62" i="19"/>
  <c r="W219" i="21"/>
  <c r="S219" i="21"/>
  <c r="O219" i="21"/>
  <c r="K219" i="21"/>
  <c r="G219" i="21"/>
  <c r="C219" i="21"/>
  <c r="V219" i="21"/>
  <c r="R219" i="21"/>
  <c r="N219" i="21"/>
  <c r="J219" i="21"/>
  <c r="F219" i="21"/>
  <c r="B219" i="21"/>
  <c r="U219" i="21"/>
  <c r="M219" i="21"/>
  <c r="E219" i="21"/>
  <c r="Y219" i="21"/>
  <c r="I219" i="21"/>
  <c r="T219" i="21"/>
  <c r="L219" i="21"/>
  <c r="D219" i="21"/>
  <c r="Q219" i="21"/>
  <c r="X219" i="21"/>
  <c r="P219" i="21"/>
  <c r="H219" i="21"/>
  <c r="W357" i="28"/>
  <c r="S357" i="28"/>
  <c r="O357" i="28"/>
  <c r="K357" i="28"/>
  <c r="G357" i="28"/>
  <c r="C357" i="28"/>
  <c r="V357" i="28"/>
  <c r="R357" i="28"/>
  <c r="N357" i="28"/>
  <c r="J357" i="28"/>
  <c r="F357" i="28"/>
  <c r="B357" i="28"/>
  <c r="U357" i="28"/>
  <c r="M357" i="28"/>
  <c r="E357" i="28"/>
  <c r="Y357" i="28"/>
  <c r="P357" i="28"/>
  <c r="T357" i="28"/>
  <c r="L357" i="28"/>
  <c r="D357" i="28"/>
  <c r="Q357" i="28"/>
  <c r="I357" i="28"/>
  <c r="X357" i="28"/>
  <c r="H357" i="28"/>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Y158" i="28"/>
  <c r="U158" i="28"/>
  <c r="Q158" i="28"/>
  <c r="M158" i="28"/>
  <c r="I158" i="28"/>
  <c r="E158" i="28"/>
  <c r="W158" i="28"/>
  <c r="S158" i="28"/>
  <c r="O158" i="28"/>
  <c r="K158" i="28"/>
  <c r="G158" i="28"/>
  <c r="C158" i="28"/>
  <c r="T158" i="28"/>
  <c r="L158" i="28"/>
  <c r="D158" i="28"/>
  <c r="R158" i="28"/>
  <c r="J158" i="28"/>
  <c r="B158" i="28"/>
  <c r="P158" i="28"/>
  <c r="X158" i="28"/>
  <c r="H158" i="28"/>
  <c r="V158" i="28"/>
  <c r="N158" i="28"/>
  <c r="F158" i="28"/>
  <c r="W322" i="21"/>
  <c r="S322" i="21"/>
  <c r="O322" i="21"/>
  <c r="K322" i="21"/>
  <c r="G322" i="21"/>
  <c r="C322" i="21"/>
  <c r="V322" i="21"/>
  <c r="R322" i="21"/>
  <c r="N322" i="21"/>
  <c r="J322" i="21"/>
  <c r="F322" i="21"/>
  <c r="B322" i="21"/>
  <c r="U322" i="21"/>
  <c r="M322" i="21"/>
  <c r="E322" i="21"/>
  <c r="Q322" i="21"/>
  <c r="X322" i="21"/>
  <c r="H322" i="21"/>
  <c r="T322" i="21"/>
  <c r="L322" i="21"/>
  <c r="D322" i="21"/>
  <c r="Y322" i="21"/>
  <c r="I322" i="21"/>
  <c r="P322" i="21"/>
  <c r="A357" i="21"/>
  <c r="A391" i="21"/>
  <c r="A289" i="21"/>
  <c r="A323" i="21"/>
  <c r="A190" i="28"/>
  <c r="A31" i="28"/>
  <c r="A358" i="28"/>
  <c r="A221" i="28"/>
  <c r="A255" i="28"/>
  <c r="A95" i="28"/>
  <c r="A63" i="28"/>
  <c r="A324" i="28"/>
  <c r="A127" i="28"/>
  <c r="A290" i="28"/>
  <c r="A392" i="28"/>
  <c r="A159" i="28"/>
  <c r="A254" i="21"/>
  <c r="A220" i="21"/>
  <c r="A188" i="21"/>
  <c r="A95" i="19"/>
  <c r="A63" i="19"/>
  <c r="A61" i="21"/>
  <c r="A157" i="21"/>
  <c r="A127" i="19"/>
  <c r="A62" i="25"/>
  <c r="A30" i="19"/>
  <c r="A93" i="21"/>
  <c r="A95" i="25"/>
  <c r="A125" i="21"/>
  <c r="A31" i="21"/>
  <c r="A29" i="25"/>
  <c r="A129" i="25"/>
  <c r="V129" i="25" l="1"/>
  <c r="R129" i="25"/>
  <c r="N129" i="25"/>
  <c r="J129" i="25"/>
  <c r="F129" i="25"/>
  <c r="B129" i="25"/>
  <c r="Y129" i="25"/>
  <c r="U129" i="25"/>
  <c r="Q129" i="25"/>
  <c r="M129" i="25"/>
  <c r="I129" i="25"/>
  <c r="E129" i="25"/>
  <c r="X129" i="25"/>
  <c r="P129" i="25"/>
  <c r="H129" i="25"/>
  <c r="W129" i="25"/>
  <c r="O129" i="25"/>
  <c r="G129" i="25"/>
  <c r="T129" i="25"/>
  <c r="D129" i="25"/>
  <c r="S129" i="25"/>
  <c r="C129" i="25"/>
  <c r="L129" i="25"/>
  <c r="K129" i="25"/>
  <c r="V95" i="25"/>
  <c r="R95" i="25"/>
  <c r="N95" i="25"/>
  <c r="J95" i="25"/>
  <c r="F95" i="25"/>
  <c r="B95" i="25"/>
  <c r="Y95" i="25"/>
  <c r="U95" i="25"/>
  <c r="Q95" i="25"/>
  <c r="M95" i="25"/>
  <c r="I95" i="25"/>
  <c r="E95" i="25"/>
  <c r="X95" i="25"/>
  <c r="P95" i="25"/>
  <c r="H95" i="25"/>
  <c r="W95" i="25"/>
  <c r="O95" i="25"/>
  <c r="G95" i="25"/>
  <c r="T95" i="25"/>
  <c r="D95" i="25"/>
  <c r="S95" i="25"/>
  <c r="C95" i="25"/>
  <c r="L95" i="25"/>
  <c r="K95" i="25"/>
  <c r="V127" i="19"/>
  <c r="R127" i="19"/>
  <c r="N127" i="19"/>
  <c r="J127" i="19"/>
  <c r="F127" i="19"/>
  <c r="B127" i="19"/>
  <c r="X127" i="19"/>
  <c r="T127" i="19"/>
  <c r="P127" i="19"/>
  <c r="L127" i="19"/>
  <c r="H127" i="19"/>
  <c r="D127" i="19"/>
  <c r="Y127" i="19"/>
  <c r="Q127" i="19"/>
  <c r="I127" i="19"/>
  <c r="U127" i="19"/>
  <c r="M127" i="19"/>
  <c r="E127" i="19"/>
  <c r="K127" i="19"/>
  <c r="W127" i="19"/>
  <c r="G127" i="19"/>
  <c r="S127" i="19"/>
  <c r="C127" i="19"/>
  <c r="O127" i="19"/>
  <c r="X95" i="19"/>
  <c r="T95" i="19"/>
  <c r="P95" i="19"/>
  <c r="L95" i="19"/>
  <c r="H95" i="19"/>
  <c r="D95" i="19"/>
  <c r="V95" i="19"/>
  <c r="Q95" i="19"/>
  <c r="K95" i="19"/>
  <c r="F95" i="19"/>
  <c r="Y95" i="19"/>
  <c r="S95" i="19"/>
  <c r="N95" i="19"/>
  <c r="I95" i="19"/>
  <c r="C95" i="19"/>
  <c r="W95" i="19"/>
  <c r="M95" i="19"/>
  <c r="B95" i="19"/>
  <c r="U95" i="19"/>
  <c r="J95" i="19"/>
  <c r="R95" i="19"/>
  <c r="G95" i="19"/>
  <c r="O95" i="19"/>
  <c r="E95"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324" i="28"/>
  <c r="S324" i="28"/>
  <c r="O324" i="28"/>
  <c r="K324" i="28"/>
  <c r="G324" i="28"/>
  <c r="C324" i="28"/>
  <c r="V324" i="28"/>
  <c r="R324" i="28"/>
  <c r="N324" i="28"/>
  <c r="J324" i="28"/>
  <c r="F324" i="28"/>
  <c r="B324" i="28"/>
  <c r="U324" i="28"/>
  <c r="M324" i="28"/>
  <c r="E324" i="28"/>
  <c r="Y324" i="28"/>
  <c r="I324" i="28"/>
  <c r="P324" i="28"/>
  <c r="T324" i="28"/>
  <c r="L324" i="28"/>
  <c r="D324" i="28"/>
  <c r="Q324" i="28"/>
  <c r="X324" i="28"/>
  <c r="H324" i="28"/>
  <c r="W221" i="28"/>
  <c r="S221" i="28"/>
  <c r="O221" i="28"/>
  <c r="K221" i="28"/>
  <c r="G221" i="28"/>
  <c r="C221" i="28"/>
  <c r="V221" i="28"/>
  <c r="R221" i="28"/>
  <c r="N221" i="28"/>
  <c r="J221" i="28"/>
  <c r="F221" i="28"/>
  <c r="B221" i="28"/>
  <c r="U221" i="28"/>
  <c r="M221" i="28"/>
  <c r="E221" i="28"/>
  <c r="Q221" i="28"/>
  <c r="P221" i="28"/>
  <c r="H221" i="28"/>
  <c r="T221" i="28"/>
  <c r="L221" i="28"/>
  <c r="D221" i="28"/>
  <c r="Y221" i="28"/>
  <c r="I221" i="28"/>
  <c r="X221" i="28"/>
  <c r="W323" i="21"/>
  <c r="S323" i="21"/>
  <c r="O323" i="21"/>
  <c r="K323" i="21"/>
  <c r="G323" i="21"/>
  <c r="C323" i="21"/>
  <c r="V323" i="21"/>
  <c r="R323" i="21"/>
  <c r="N323" i="21"/>
  <c r="J323" i="21"/>
  <c r="F323" i="21"/>
  <c r="B323" i="21"/>
  <c r="U323" i="21"/>
  <c r="M323" i="21"/>
  <c r="E323" i="21"/>
  <c r="Y323" i="21"/>
  <c r="I323" i="21"/>
  <c r="P323" i="21"/>
  <c r="T323" i="21"/>
  <c r="L323" i="21"/>
  <c r="D323" i="21"/>
  <c r="Q323" i="21"/>
  <c r="X323" i="21"/>
  <c r="H323" i="21"/>
  <c r="V29" i="25"/>
  <c r="R29" i="25"/>
  <c r="N29" i="25"/>
  <c r="J29" i="25"/>
  <c r="F29" i="25"/>
  <c r="B29" i="25"/>
  <c r="Y29" i="25"/>
  <c r="U29" i="25"/>
  <c r="Q29" i="25"/>
  <c r="M29" i="25"/>
  <c r="I29" i="25"/>
  <c r="E29" i="25"/>
  <c r="X29" i="25"/>
  <c r="P29" i="25"/>
  <c r="H29" i="25"/>
  <c r="W29" i="25"/>
  <c r="O29" i="25"/>
  <c r="G29" i="25"/>
  <c r="T29" i="25"/>
  <c r="D29" i="25"/>
  <c r="S29" i="25"/>
  <c r="C29" i="25"/>
  <c r="L29" i="25"/>
  <c r="K29" i="25"/>
  <c r="Y93" i="21"/>
  <c r="U93" i="21"/>
  <c r="Q93" i="21"/>
  <c r="M93" i="21"/>
  <c r="I93" i="21"/>
  <c r="E93" i="21"/>
  <c r="X93" i="21"/>
  <c r="T93" i="21"/>
  <c r="P93" i="21"/>
  <c r="L93" i="21"/>
  <c r="H93" i="21"/>
  <c r="D93" i="21"/>
  <c r="S93" i="21"/>
  <c r="K93" i="21"/>
  <c r="C93" i="21"/>
  <c r="R93" i="21"/>
  <c r="J93" i="21"/>
  <c r="B93" i="21"/>
  <c r="O93" i="21"/>
  <c r="N93" i="21"/>
  <c r="G93" i="21"/>
  <c r="F93" i="21"/>
  <c r="W93" i="21"/>
  <c r="V93" i="21"/>
  <c r="W157" i="21"/>
  <c r="S157" i="21"/>
  <c r="Y157" i="21"/>
  <c r="T157" i="21"/>
  <c r="O157" i="21"/>
  <c r="K157" i="21"/>
  <c r="G157" i="21"/>
  <c r="C157" i="21"/>
  <c r="X157" i="21"/>
  <c r="R157" i="21"/>
  <c r="N157" i="21"/>
  <c r="J157" i="21"/>
  <c r="F157" i="21"/>
  <c r="B157" i="21"/>
  <c r="Q157" i="21"/>
  <c r="I157" i="21"/>
  <c r="V157" i="21"/>
  <c r="M157" i="21"/>
  <c r="E157" i="21"/>
  <c r="H157" i="21"/>
  <c r="P157" i="21"/>
  <c r="L157" i="21"/>
  <c r="D157" i="21"/>
  <c r="U157" i="21"/>
  <c r="Y188" i="21"/>
  <c r="U188" i="21"/>
  <c r="Q188" i="21"/>
  <c r="M188" i="21"/>
  <c r="I188" i="21"/>
  <c r="E188" i="21"/>
  <c r="W188" i="21"/>
  <c r="R188" i="21"/>
  <c r="L188" i="21"/>
  <c r="G188" i="21"/>
  <c r="B188" i="21"/>
  <c r="T188" i="21"/>
  <c r="O188" i="21"/>
  <c r="J188" i="21"/>
  <c r="D188" i="21"/>
  <c r="P188" i="21"/>
  <c r="F188" i="21"/>
  <c r="V188" i="21"/>
  <c r="K188" i="21"/>
  <c r="N188" i="21"/>
  <c r="H188" i="21"/>
  <c r="X188" i="21"/>
  <c r="C188" i="21"/>
  <c r="S188" i="21"/>
  <c r="V392" i="28"/>
  <c r="R392" i="28"/>
  <c r="N392" i="28"/>
  <c r="J392" i="28"/>
  <c r="F392" i="28"/>
  <c r="B392" i="28"/>
  <c r="W392" i="28"/>
  <c r="Q392" i="28"/>
  <c r="L392" i="28"/>
  <c r="G392" i="28"/>
  <c r="U392" i="28"/>
  <c r="P392" i="28"/>
  <c r="K392" i="28"/>
  <c r="E392" i="28"/>
  <c r="T392" i="28"/>
  <c r="I392" i="28"/>
  <c r="Y392" i="28"/>
  <c r="M392" i="28"/>
  <c r="S392" i="28"/>
  <c r="H392" i="28"/>
  <c r="O392" i="28"/>
  <c r="D392" i="28"/>
  <c r="X392" i="28"/>
  <c r="C392" i="28"/>
  <c r="W63" i="28"/>
  <c r="S63" i="28"/>
  <c r="O63" i="28"/>
  <c r="K63" i="28"/>
  <c r="G63" i="28"/>
  <c r="C63" i="28"/>
  <c r="V63" i="28"/>
  <c r="R63" i="28"/>
  <c r="N63" i="28"/>
  <c r="J63" i="28"/>
  <c r="F63" i="28"/>
  <c r="B63" i="28"/>
  <c r="Y63" i="28"/>
  <c r="Q63" i="28"/>
  <c r="I63" i="28"/>
  <c r="X63" i="28"/>
  <c r="P63" i="28"/>
  <c r="H63" i="28"/>
  <c r="U63" i="28"/>
  <c r="E63" i="28"/>
  <c r="M63" i="28"/>
  <c r="L63" i="28"/>
  <c r="T63" i="28"/>
  <c r="D63" i="28"/>
  <c r="W358" i="28"/>
  <c r="S358" i="28"/>
  <c r="O358" i="28"/>
  <c r="K358" i="28"/>
  <c r="G358" i="28"/>
  <c r="C358" i="28"/>
  <c r="V358" i="28"/>
  <c r="R358" i="28"/>
  <c r="N358" i="28"/>
  <c r="J358" i="28"/>
  <c r="F358" i="28"/>
  <c r="B358" i="28"/>
  <c r="U358" i="28"/>
  <c r="M358" i="28"/>
  <c r="E358" i="28"/>
  <c r="Q358" i="28"/>
  <c r="X358" i="28"/>
  <c r="H358" i="28"/>
  <c r="T358" i="28"/>
  <c r="L358" i="28"/>
  <c r="D358" i="28"/>
  <c r="Y358" i="28"/>
  <c r="I358" i="28"/>
  <c r="P358" i="28"/>
  <c r="W289" i="21"/>
  <c r="S289" i="21"/>
  <c r="O289" i="21"/>
  <c r="K289" i="21"/>
  <c r="G289" i="21"/>
  <c r="C289" i="21"/>
  <c r="V289" i="21"/>
  <c r="R289" i="21"/>
  <c r="N289" i="21"/>
  <c r="J289" i="21"/>
  <c r="F289" i="21"/>
  <c r="B289" i="21"/>
  <c r="U289" i="21"/>
  <c r="M289" i="21"/>
  <c r="E289" i="21"/>
  <c r="Q289" i="21"/>
  <c r="T289" i="21"/>
  <c r="L289" i="21"/>
  <c r="D289" i="21"/>
  <c r="Y289" i="21"/>
  <c r="I289" i="21"/>
  <c r="H289" i="21"/>
  <c r="P289" i="21"/>
  <c r="X289"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1" i="21"/>
  <c r="U61" i="21"/>
  <c r="Q61" i="21"/>
  <c r="M61" i="21"/>
  <c r="I61" i="21"/>
  <c r="E61" i="21"/>
  <c r="X61" i="21"/>
  <c r="T61" i="21"/>
  <c r="P61" i="21"/>
  <c r="L61" i="21"/>
  <c r="H61" i="21"/>
  <c r="D61" i="21"/>
  <c r="S61" i="21"/>
  <c r="K61" i="21"/>
  <c r="C61" i="21"/>
  <c r="R61" i="21"/>
  <c r="J61" i="21"/>
  <c r="B61" i="21"/>
  <c r="O61" i="21"/>
  <c r="N61" i="21"/>
  <c r="W61" i="21"/>
  <c r="V61" i="21"/>
  <c r="G61" i="21"/>
  <c r="F61" i="21"/>
  <c r="W220" i="21"/>
  <c r="S220" i="21"/>
  <c r="O220" i="21"/>
  <c r="K220" i="21"/>
  <c r="G220" i="21"/>
  <c r="C220" i="21"/>
  <c r="V220" i="21"/>
  <c r="R220" i="21"/>
  <c r="N220" i="21"/>
  <c r="J220" i="21"/>
  <c r="F220" i="21"/>
  <c r="B220" i="21"/>
  <c r="U220" i="21"/>
  <c r="M220" i="21"/>
  <c r="E220" i="21"/>
  <c r="Q220" i="21"/>
  <c r="T220" i="21"/>
  <c r="L220" i="21"/>
  <c r="D220" i="21"/>
  <c r="Y220" i="21"/>
  <c r="I220" i="21"/>
  <c r="H220" i="21"/>
  <c r="X220" i="21"/>
  <c r="P220" i="21"/>
  <c r="W290" i="28"/>
  <c r="S290" i="28"/>
  <c r="O290" i="28"/>
  <c r="K290" i="28"/>
  <c r="G290" i="28"/>
  <c r="C290" i="28"/>
  <c r="V290" i="28"/>
  <c r="R290" i="28"/>
  <c r="N290" i="28"/>
  <c r="J290" i="28"/>
  <c r="F290" i="28"/>
  <c r="B290" i="28"/>
  <c r="U290" i="28"/>
  <c r="M290" i="28"/>
  <c r="E290" i="28"/>
  <c r="X290" i="28"/>
  <c r="T290" i="28"/>
  <c r="L290" i="28"/>
  <c r="D290" i="28"/>
  <c r="Y290" i="28"/>
  <c r="Q290" i="28"/>
  <c r="I290" i="28"/>
  <c r="P290" i="28"/>
  <c r="H290" i="28"/>
  <c r="W95" i="28"/>
  <c r="S95" i="28"/>
  <c r="O95" i="28"/>
  <c r="K95" i="28"/>
  <c r="G95" i="28"/>
  <c r="C95" i="28"/>
  <c r="V95" i="28"/>
  <c r="R95" i="28"/>
  <c r="N95" i="28"/>
  <c r="J95" i="28"/>
  <c r="F95" i="28"/>
  <c r="B95" i="28"/>
  <c r="Y95" i="28"/>
  <c r="Q95" i="28"/>
  <c r="I95" i="28"/>
  <c r="X95" i="28"/>
  <c r="P95" i="28"/>
  <c r="H95" i="28"/>
  <c r="U95" i="28"/>
  <c r="E95" i="28"/>
  <c r="M95" i="28"/>
  <c r="T95" i="28"/>
  <c r="D95" i="28"/>
  <c r="L95" i="28"/>
  <c r="W31" i="28"/>
  <c r="S31" i="28"/>
  <c r="O31" i="28"/>
  <c r="K31" i="28"/>
  <c r="G31" i="28"/>
  <c r="C31" i="28"/>
  <c r="V31" i="28"/>
  <c r="R31" i="28"/>
  <c r="N31" i="28"/>
  <c r="J31" i="28"/>
  <c r="F31" i="28"/>
  <c r="B31" i="28"/>
  <c r="Y31" i="28"/>
  <c r="Q31" i="28"/>
  <c r="I31" i="28"/>
  <c r="X31" i="28"/>
  <c r="P31" i="28"/>
  <c r="H31" i="28"/>
  <c r="U31" i="28"/>
  <c r="E31" i="28"/>
  <c r="L31" i="28"/>
  <c r="T31" i="28"/>
  <c r="D31" i="28"/>
  <c r="M31" i="28"/>
  <c r="W391" i="21"/>
  <c r="S391" i="21"/>
  <c r="O391" i="21"/>
  <c r="K391" i="21"/>
  <c r="G391" i="21"/>
  <c r="C391" i="21"/>
  <c r="V391" i="21"/>
  <c r="R391" i="21"/>
  <c r="N391" i="21"/>
  <c r="J391" i="21"/>
  <c r="F391" i="21"/>
  <c r="B391" i="21"/>
  <c r="U391" i="21"/>
  <c r="M391" i="21"/>
  <c r="E391" i="21"/>
  <c r="Y391" i="21"/>
  <c r="I391" i="21"/>
  <c r="P391" i="21"/>
  <c r="T391" i="21"/>
  <c r="L391" i="21"/>
  <c r="D391" i="21"/>
  <c r="Q391" i="21"/>
  <c r="X391" i="21"/>
  <c r="H391" i="21"/>
  <c r="Y125" i="21"/>
  <c r="U125" i="21"/>
  <c r="Q125" i="21"/>
  <c r="M125" i="21"/>
  <c r="I125" i="21"/>
  <c r="E125" i="21"/>
  <c r="X125" i="21"/>
  <c r="T125" i="21"/>
  <c r="P125" i="21"/>
  <c r="L125" i="21"/>
  <c r="H125" i="21"/>
  <c r="D125" i="21"/>
  <c r="S125" i="21"/>
  <c r="K125" i="21"/>
  <c r="C125" i="21"/>
  <c r="R125" i="21"/>
  <c r="J125" i="21"/>
  <c r="B125" i="21"/>
  <c r="O125" i="21"/>
  <c r="N125" i="21"/>
  <c r="W125" i="21"/>
  <c r="F125" i="21"/>
  <c r="V125" i="21"/>
  <c r="G125" i="21"/>
  <c r="V62" i="25"/>
  <c r="R62" i="25"/>
  <c r="N62" i="25"/>
  <c r="J62" i="25"/>
  <c r="F62" i="25"/>
  <c r="B62" i="25"/>
  <c r="Y62" i="25"/>
  <c r="U62" i="25"/>
  <c r="Q62" i="25"/>
  <c r="M62" i="25"/>
  <c r="I62" i="25"/>
  <c r="E62" i="25"/>
  <c r="X62" i="25"/>
  <c r="P62" i="25"/>
  <c r="H62" i="25"/>
  <c r="W62" i="25"/>
  <c r="O62" i="25"/>
  <c r="G62" i="25"/>
  <c r="L62" i="25"/>
  <c r="K62" i="25"/>
  <c r="T62" i="25"/>
  <c r="S62" i="25"/>
  <c r="D62" i="25"/>
  <c r="C62" i="25"/>
  <c r="X63" i="19"/>
  <c r="T63" i="19"/>
  <c r="P63" i="19"/>
  <c r="L63" i="19"/>
  <c r="H63" i="19"/>
  <c r="D63" i="19"/>
  <c r="V63" i="19"/>
  <c r="R63" i="19"/>
  <c r="N63" i="19"/>
  <c r="J63" i="19"/>
  <c r="F63" i="19"/>
  <c r="B63" i="19"/>
  <c r="Y63" i="19"/>
  <c r="Q63" i="19"/>
  <c r="I63" i="19"/>
  <c r="W63" i="19"/>
  <c r="O63" i="19"/>
  <c r="G63" i="19"/>
  <c r="U63" i="19"/>
  <c r="M63" i="19"/>
  <c r="E63" i="19"/>
  <c r="S63" i="19"/>
  <c r="K63" i="19"/>
  <c r="C63" i="19"/>
  <c r="W254" i="21"/>
  <c r="S254" i="21"/>
  <c r="O254" i="21"/>
  <c r="K254" i="21"/>
  <c r="G254" i="21"/>
  <c r="C254" i="21"/>
  <c r="V254" i="21"/>
  <c r="R254" i="21"/>
  <c r="N254" i="21"/>
  <c r="J254" i="21"/>
  <c r="F254" i="21"/>
  <c r="B254" i="21"/>
  <c r="U254" i="21"/>
  <c r="M254" i="21"/>
  <c r="E254" i="21"/>
  <c r="Y254" i="21"/>
  <c r="I254" i="21"/>
  <c r="T254" i="21"/>
  <c r="L254" i="21"/>
  <c r="D254" i="21"/>
  <c r="Q254" i="21"/>
  <c r="X254" i="21"/>
  <c r="H254" i="21"/>
  <c r="P254" i="21"/>
  <c r="Y127" i="28"/>
  <c r="U127" i="28"/>
  <c r="Q127" i="28"/>
  <c r="M127" i="28"/>
  <c r="I127" i="28"/>
  <c r="E127" i="28"/>
  <c r="X127" i="28"/>
  <c r="T127" i="28"/>
  <c r="P127" i="28"/>
  <c r="L127" i="28"/>
  <c r="H127" i="28"/>
  <c r="D127" i="28"/>
  <c r="S127" i="28"/>
  <c r="K127" i="28"/>
  <c r="C127" i="28"/>
  <c r="R127" i="28"/>
  <c r="J127" i="28"/>
  <c r="B127" i="28"/>
  <c r="O127" i="28"/>
  <c r="N127" i="28"/>
  <c r="G127" i="28"/>
  <c r="F127" i="28"/>
  <c r="W127" i="28"/>
  <c r="V127" i="28"/>
  <c r="W255" i="28"/>
  <c r="S255" i="28"/>
  <c r="O255" i="28"/>
  <c r="K255" i="28"/>
  <c r="G255" i="28"/>
  <c r="C255" i="28"/>
  <c r="V255" i="28"/>
  <c r="R255" i="28"/>
  <c r="N255" i="28"/>
  <c r="J255" i="28"/>
  <c r="F255" i="28"/>
  <c r="B255" i="28"/>
  <c r="U255" i="28"/>
  <c r="M255" i="28"/>
  <c r="E255" i="28"/>
  <c r="Q255" i="28"/>
  <c r="X255" i="28"/>
  <c r="H255" i="28"/>
  <c r="T255" i="28"/>
  <c r="L255" i="28"/>
  <c r="D255" i="28"/>
  <c r="Y255" i="28"/>
  <c r="I255" i="28"/>
  <c r="P255" i="28"/>
  <c r="V190" i="28"/>
  <c r="R190" i="28"/>
  <c r="N190" i="28"/>
  <c r="J190" i="28"/>
  <c r="F190" i="28"/>
  <c r="B190" i="28"/>
  <c r="Y190" i="28"/>
  <c r="T190" i="28"/>
  <c r="O190" i="28"/>
  <c r="I190" i="28"/>
  <c r="D190" i="28"/>
  <c r="S190" i="28"/>
  <c r="L190" i="28"/>
  <c r="E190" i="28"/>
  <c r="X190" i="28"/>
  <c r="Q190" i="28"/>
  <c r="K190" i="28"/>
  <c r="C190" i="28"/>
  <c r="W190" i="28"/>
  <c r="H190" i="28"/>
  <c r="U190" i="28"/>
  <c r="G190" i="28"/>
  <c r="P190" i="28"/>
  <c r="M190"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A324" i="21"/>
  <c r="A290" i="21"/>
  <c r="A392" i="21"/>
  <c r="A358" i="21"/>
  <c r="A96" i="19"/>
  <c r="A160" i="28"/>
  <c r="A291" i="28"/>
  <c r="A325" i="28"/>
  <c r="A96" i="28"/>
  <c r="A256" i="28"/>
  <c r="A222" i="28"/>
  <c r="A32" i="28"/>
  <c r="A64" i="28"/>
  <c r="A191" i="28"/>
  <c r="A128" i="28"/>
  <c r="A359" i="28"/>
  <c r="A393" i="28"/>
  <c r="A221" i="21"/>
  <c r="A255" i="21"/>
  <c r="A189" i="21"/>
  <c r="A97" i="19"/>
  <c r="A64" i="19"/>
  <c r="A32" i="21"/>
  <c r="A94" i="21"/>
  <c r="A128" i="19"/>
  <c r="A158" i="21"/>
  <c r="A62" i="21"/>
  <c r="A130" i="25"/>
  <c r="A30" i="25"/>
  <c r="A126" i="21"/>
  <c r="A96" i="25"/>
  <c r="A31" i="19"/>
  <c r="A63" i="25"/>
  <c r="X31" i="19" l="1"/>
  <c r="T31" i="19"/>
  <c r="P31" i="19"/>
  <c r="L31" i="19"/>
  <c r="H31" i="19"/>
  <c r="D31" i="19"/>
  <c r="V31" i="19"/>
  <c r="R31" i="19"/>
  <c r="N31" i="19"/>
  <c r="J31" i="19"/>
  <c r="F31" i="19"/>
  <c r="B31" i="19"/>
  <c r="Y31" i="19"/>
  <c r="Q31" i="19"/>
  <c r="I31" i="19"/>
  <c r="U31" i="19"/>
  <c r="M31" i="19"/>
  <c r="E31" i="19"/>
  <c r="S31" i="19"/>
  <c r="K31" i="19"/>
  <c r="C31" i="19"/>
  <c r="W31" i="19"/>
  <c r="O31" i="19"/>
  <c r="G31" i="19"/>
  <c r="V130" i="25"/>
  <c r="R130" i="25"/>
  <c r="N130" i="25"/>
  <c r="J130" i="25"/>
  <c r="F130" i="25"/>
  <c r="B130" i="25"/>
  <c r="Y130" i="25"/>
  <c r="U130" i="25"/>
  <c r="Q130" i="25"/>
  <c r="M130" i="25"/>
  <c r="I130" i="25"/>
  <c r="E130" i="25"/>
  <c r="X130" i="25"/>
  <c r="P130" i="25"/>
  <c r="H130" i="25"/>
  <c r="W130" i="25"/>
  <c r="O130" i="25"/>
  <c r="G130" i="25"/>
  <c r="L130" i="25"/>
  <c r="K130" i="25"/>
  <c r="T130" i="25"/>
  <c r="S130" i="25"/>
  <c r="D130" i="25"/>
  <c r="C130" i="25"/>
  <c r="Y94" i="21"/>
  <c r="U94" i="21"/>
  <c r="Q94" i="21"/>
  <c r="M94" i="21"/>
  <c r="I94" i="21"/>
  <c r="E94" i="21"/>
  <c r="X94" i="21"/>
  <c r="T94" i="21"/>
  <c r="P94" i="21"/>
  <c r="L94" i="21"/>
  <c r="H94" i="21"/>
  <c r="D94" i="21"/>
  <c r="S94" i="21"/>
  <c r="K94" i="21"/>
  <c r="C94" i="21"/>
  <c r="R94" i="21"/>
  <c r="J94" i="21"/>
  <c r="B94" i="21"/>
  <c r="W94" i="21"/>
  <c r="G94" i="21"/>
  <c r="V94" i="21"/>
  <c r="F94" i="21"/>
  <c r="O94" i="21"/>
  <c r="N94" i="21"/>
  <c r="Y189" i="21"/>
  <c r="U189" i="21"/>
  <c r="Q189" i="21"/>
  <c r="M189" i="21"/>
  <c r="I189" i="21"/>
  <c r="E189" i="21"/>
  <c r="T189" i="21"/>
  <c r="O189" i="21"/>
  <c r="J189" i="21"/>
  <c r="D189" i="21"/>
  <c r="W189" i="21"/>
  <c r="R189" i="21"/>
  <c r="L189" i="21"/>
  <c r="G189" i="21"/>
  <c r="B189" i="21"/>
  <c r="X189" i="21"/>
  <c r="N189" i="21"/>
  <c r="C189" i="21"/>
  <c r="S189" i="21"/>
  <c r="H189" i="21"/>
  <c r="K189" i="21"/>
  <c r="F189" i="21"/>
  <c r="V189" i="21"/>
  <c r="P189" i="21"/>
  <c r="W359" i="28"/>
  <c r="S359" i="28"/>
  <c r="O359" i="28"/>
  <c r="K359" i="28"/>
  <c r="G359" i="28"/>
  <c r="C359" i="28"/>
  <c r="V359" i="28"/>
  <c r="R359" i="28"/>
  <c r="N359" i="28"/>
  <c r="J359" i="28"/>
  <c r="F359" i="28"/>
  <c r="B359" i="28"/>
  <c r="U359" i="28"/>
  <c r="M359" i="28"/>
  <c r="E359" i="28"/>
  <c r="Y359" i="28"/>
  <c r="I359" i="28"/>
  <c r="X359" i="28"/>
  <c r="H359" i="28"/>
  <c r="T359" i="28"/>
  <c r="L359" i="28"/>
  <c r="D359" i="28"/>
  <c r="Q359" i="28"/>
  <c r="P359" i="28"/>
  <c r="W32" i="28"/>
  <c r="S32" i="28"/>
  <c r="O32" i="28"/>
  <c r="K32" i="28"/>
  <c r="G32" i="28"/>
  <c r="C32" i="28"/>
  <c r="V32" i="28"/>
  <c r="R32" i="28"/>
  <c r="N32" i="28"/>
  <c r="J32" i="28"/>
  <c r="F32" i="28"/>
  <c r="B32" i="28"/>
  <c r="Y32" i="28"/>
  <c r="Q32" i="28"/>
  <c r="I32" i="28"/>
  <c r="X32" i="28"/>
  <c r="P32" i="28"/>
  <c r="H32" i="28"/>
  <c r="M32" i="28"/>
  <c r="U32" i="28"/>
  <c r="T32" i="28"/>
  <c r="L32" i="28"/>
  <c r="E32" i="28"/>
  <c r="D32" i="28"/>
  <c r="W325" i="28"/>
  <c r="S325" i="28"/>
  <c r="O325" i="28"/>
  <c r="K325" i="28"/>
  <c r="G325" i="28"/>
  <c r="C325" i="28"/>
  <c r="V325" i="28"/>
  <c r="R325" i="28"/>
  <c r="N325" i="28"/>
  <c r="J325" i="28"/>
  <c r="F325" i="28"/>
  <c r="B325" i="28"/>
  <c r="U325" i="28"/>
  <c r="M325" i="28"/>
  <c r="E325" i="28"/>
  <c r="Q325" i="28"/>
  <c r="X325" i="28"/>
  <c r="H325" i="28"/>
  <c r="T325" i="28"/>
  <c r="L325" i="28"/>
  <c r="D325" i="28"/>
  <c r="Y325" i="28"/>
  <c r="I325" i="28"/>
  <c r="P325" i="28"/>
  <c r="W358" i="21"/>
  <c r="S358" i="21"/>
  <c r="O358" i="21"/>
  <c r="K358" i="21"/>
  <c r="G358" i="21"/>
  <c r="C358" i="21"/>
  <c r="V358" i="21"/>
  <c r="R358" i="21"/>
  <c r="N358" i="21"/>
  <c r="J358" i="21"/>
  <c r="F358" i="21"/>
  <c r="B358" i="21"/>
  <c r="U358" i="21"/>
  <c r="M358" i="21"/>
  <c r="E358" i="21"/>
  <c r="Q358" i="21"/>
  <c r="X358" i="21"/>
  <c r="H358" i="21"/>
  <c r="T358" i="21"/>
  <c r="L358" i="21"/>
  <c r="D358" i="21"/>
  <c r="Y358" i="21"/>
  <c r="I358" i="21"/>
  <c r="P358" i="21"/>
  <c r="V96" i="25"/>
  <c r="R96" i="25"/>
  <c r="N96" i="25"/>
  <c r="J96" i="25"/>
  <c r="F96" i="25"/>
  <c r="B96" i="25"/>
  <c r="Y96" i="25"/>
  <c r="U96" i="25"/>
  <c r="Q96" i="25"/>
  <c r="M96" i="25"/>
  <c r="I96" i="25"/>
  <c r="E96" i="25"/>
  <c r="X96" i="25"/>
  <c r="P96" i="25"/>
  <c r="H96" i="25"/>
  <c r="W96" i="25"/>
  <c r="O96" i="25"/>
  <c r="G96" i="25"/>
  <c r="L96" i="25"/>
  <c r="K96" i="25"/>
  <c r="T96" i="25"/>
  <c r="S96" i="25"/>
  <c r="D96" i="25"/>
  <c r="C96" i="25"/>
  <c r="Y62" i="21"/>
  <c r="U62" i="21"/>
  <c r="Q62" i="21"/>
  <c r="M62" i="21"/>
  <c r="I62" i="21"/>
  <c r="E62" i="21"/>
  <c r="X62" i="21"/>
  <c r="T62" i="21"/>
  <c r="P62" i="21"/>
  <c r="L62" i="21"/>
  <c r="H62" i="21"/>
  <c r="D62" i="21"/>
  <c r="S62" i="21"/>
  <c r="K62" i="21"/>
  <c r="C62" i="21"/>
  <c r="R62" i="21"/>
  <c r="J62" i="21"/>
  <c r="B62" i="21"/>
  <c r="W62" i="21"/>
  <c r="G62" i="21"/>
  <c r="V62" i="21"/>
  <c r="F62" i="21"/>
  <c r="O62" i="21"/>
  <c r="N62" i="21"/>
  <c r="Y32" i="21"/>
  <c r="U32" i="21"/>
  <c r="Q32" i="21"/>
  <c r="M32" i="21"/>
  <c r="I32" i="21"/>
  <c r="E32" i="21"/>
  <c r="X32" i="21"/>
  <c r="T32" i="21"/>
  <c r="P32" i="21"/>
  <c r="L32" i="21"/>
  <c r="H32" i="21"/>
  <c r="D32" i="21"/>
  <c r="S32" i="21"/>
  <c r="K32" i="21"/>
  <c r="C32" i="21"/>
  <c r="R32" i="21"/>
  <c r="J32" i="21"/>
  <c r="B32" i="21"/>
  <c r="W32" i="21"/>
  <c r="G32" i="21"/>
  <c r="V32" i="21"/>
  <c r="F32" i="21"/>
  <c r="N32" i="21"/>
  <c r="O32" i="21"/>
  <c r="W255" i="21"/>
  <c r="S255" i="21"/>
  <c r="O255" i="21"/>
  <c r="K255" i="21"/>
  <c r="G255" i="21"/>
  <c r="C255" i="21"/>
  <c r="V255" i="21"/>
  <c r="R255" i="21"/>
  <c r="N255" i="21"/>
  <c r="J255" i="21"/>
  <c r="F255" i="21"/>
  <c r="B255" i="21"/>
  <c r="U255" i="21"/>
  <c r="M255" i="21"/>
  <c r="E255" i="21"/>
  <c r="Q255" i="21"/>
  <c r="T255" i="21"/>
  <c r="L255" i="21"/>
  <c r="D255" i="21"/>
  <c r="Y255" i="21"/>
  <c r="I255" i="21"/>
  <c r="X255" i="21"/>
  <c r="P255" i="21"/>
  <c r="H255" i="21"/>
  <c r="Y128" i="28"/>
  <c r="U128" i="28"/>
  <c r="Q128" i="28"/>
  <c r="M128" i="28"/>
  <c r="I128" i="28"/>
  <c r="E128" i="28"/>
  <c r="X128" i="28"/>
  <c r="T128" i="28"/>
  <c r="P128" i="28"/>
  <c r="L128" i="28"/>
  <c r="H128" i="28"/>
  <c r="D128" i="28"/>
  <c r="S128" i="28"/>
  <c r="K128" i="28"/>
  <c r="C128" i="28"/>
  <c r="R128" i="28"/>
  <c r="J128" i="28"/>
  <c r="B128" i="28"/>
  <c r="W128" i="28"/>
  <c r="G128" i="28"/>
  <c r="V128" i="28"/>
  <c r="F128" i="28"/>
  <c r="O128" i="28"/>
  <c r="N128" i="28"/>
  <c r="W222" i="28"/>
  <c r="S222" i="28"/>
  <c r="O222" i="28"/>
  <c r="K222" i="28"/>
  <c r="G222" i="28"/>
  <c r="C222" i="28"/>
  <c r="V222" i="28"/>
  <c r="R222" i="28"/>
  <c r="N222" i="28"/>
  <c r="J222" i="28"/>
  <c r="F222" i="28"/>
  <c r="B222" i="28"/>
  <c r="U222" i="28"/>
  <c r="M222" i="28"/>
  <c r="E222" i="28"/>
  <c r="Y222" i="28"/>
  <c r="I222" i="28"/>
  <c r="X222" i="28"/>
  <c r="H222" i="28"/>
  <c r="T222" i="28"/>
  <c r="L222" i="28"/>
  <c r="D222" i="28"/>
  <c r="Q222" i="28"/>
  <c r="P222" i="28"/>
  <c r="W291" i="28"/>
  <c r="S291" i="28"/>
  <c r="O291" i="28"/>
  <c r="K291" i="28"/>
  <c r="G291" i="28"/>
  <c r="C291" i="28"/>
  <c r="V291" i="28"/>
  <c r="R291" i="28"/>
  <c r="N291" i="28"/>
  <c r="J291" i="28"/>
  <c r="F291" i="28"/>
  <c r="B291" i="28"/>
  <c r="U291" i="28"/>
  <c r="M291" i="28"/>
  <c r="E291" i="28"/>
  <c r="T291" i="28"/>
  <c r="L291" i="28"/>
  <c r="D291" i="28"/>
  <c r="Y291" i="28"/>
  <c r="Q291" i="28"/>
  <c r="I291" i="28"/>
  <c r="X291" i="28"/>
  <c r="P291" i="28"/>
  <c r="H291" i="28"/>
  <c r="W392" i="21"/>
  <c r="S392" i="21"/>
  <c r="O392" i="21"/>
  <c r="K392" i="21"/>
  <c r="G392" i="21"/>
  <c r="C392" i="21"/>
  <c r="V392" i="21"/>
  <c r="R392" i="21"/>
  <c r="N392" i="21"/>
  <c r="J392" i="21"/>
  <c r="F392" i="21"/>
  <c r="B392" i="21"/>
  <c r="U392" i="21"/>
  <c r="M392" i="21"/>
  <c r="E392" i="21"/>
  <c r="Q392" i="21"/>
  <c r="X392" i="21"/>
  <c r="H392" i="21"/>
  <c r="T392" i="21"/>
  <c r="L392" i="21"/>
  <c r="D392" i="21"/>
  <c r="Y392" i="21"/>
  <c r="I392" i="21"/>
  <c r="P392" i="21"/>
  <c r="Y126" i="21"/>
  <c r="U126" i="21"/>
  <c r="Q126" i="21"/>
  <c r="M126" i="21"/>
  <c r="I126" i="21"/>
  <c r="E126" i="21"/>
  <c r="X126" i="21"/>
  <c r="T126" i="21"/>
  <c r="P126" i="21"/>
  <c r="L126" i="21"/>
  <c r="H126" i="21"/>
  <c r="D126" i="21"/>
  <c r="S126" i="21"/>
  <c r="K126" i="21"/>
  <c r="C126" i="21"/>
  <c r="R126" i="21"/>
  <c r="J126" i="21"/>
  <c r="B126" i="21"/>
  <c r="W126" i="21"/>
  <c r="G126" i="21"/>
  <c r="V126" i="21"/>
  <c r="F126" i="21"/>
  <c r="O126" i="21"/>
  <c r="N126" i="21"/>
  <c r="W158" i="21"/>
  <c r="S158" i="21"/>
  <c r="O158" i="21"/>
  <c r="K158" i="21"/>
  <c r="G158" i="21"/>
  <c r="C158" i="21"/>
  <c r="V158" i="21"/>
  <c r="Q158" i="21"/>
  <c r="L158" i="21"/>
  <c r="F158" i="21"/>
  <c r="U158" i="21"/>
  <c r="P158" i="21"/>
  <c r="J158" i="21"/>
  <c r="E158" i="21"/>
  <c r="Y158" i="21"/>
  <c r="N158" i="21"/>
  <c r="D158" i="21"/>
  <c r="T158" i="21"/>
  <c r="I158" i="21"/>
  <c r="X158" i="21"/>
  <c r="B158" i="21"/>
  <c r="M158" i="21"/>
  <c r="R158" i="21"/>
  <c r="H158" i="21"/>
  <c r="X64" i="19"/>
  <c r="T64" i="19"/>
  <c r="P64" i="19"/>
  <c r="L64" i="19"/>
  <c r="H64" i="19"/>
  <c r="D64" i="19"/>
  <c r="V64" i="19"/>
  <c r="R64" i="19"/>
  <c r="N64" i="19"/>
  <c r="J64" i="19"/>
  <c r="F64" i="19"/>
  <c r="B64" i="19"/>
  <c r="Y64" i="19"/>
  <c r="Q64" i="19"/>
  <c r="I64" i="19"/>
  <c r="W64" i="19"/>
  <c r="O64" i="19"/>
  <c r="G64" i="19"/>
  <c r="U64" i="19"/>
  <c r="M64" i="19"/>
  <c r="E64" i="19"/>
  <c r="S64" i="19"/>
  <c r="K64" i="19"/>
  <c r="C64" i="19"/>
  <c r="W221" i="21"/>
  <c r="S221" i="21"/>
  <c r="O221" i="21"/>
  <c r="K221" i="21"/>
  <c r="G221" i="21"/>
  <c r="C221" i="21"/>
  <c r="V221" i="21"/>
  <c r="R221" i="21"/>
  <c r="N221" i="21"/>
  <c r="J221" i="21"/>
  <c r="F221" i="21"/>
  <c r="B221" i="21"/>
  <c r="U221" i="21"/>
  <c r="M221" i="21"/>
  <c r="E221" i="21"/>
  <c r="Y221" i="21"/>
  <c r="I221" i="21"/>
  <c r="T221" i="21"/>
  <c r="L221" i="21"/>
  <c r="D221" i="21"/>
  <c r="Q221" i="21"/>
  <c r="P221" i="21"/>
  <c r="H221" i="21"/>
  <c r="X221" i="21"/>
  <c r="V191" i="28"/>
  <c r="R191" i="28"/>
  <c r="N191" i="28"/>
  <c r="J191" i="28"/>
  <c r="F191" i="28"/>
  <c r="B191" i="28"/>
  <c r="X191" i="28"/>
  <c r="S191" i="28"/>
  <c r="W191" i="28"/>
  <c r="Q191" i="28"/>
  <c r="L191" i="28"/>
  <c r="G191" i="28"/>
  <c r="P191" i="28"/>
  <c r="I191" i="28"/>
  <c r="C191" i="28"/>
  <c r="Y191" i="28"/>
  <c r="O191" i="28"/>
  <c r="H191" i="28"/>
  <c r="M191" i="28"/>
  <c r="K191" i="28"/>
  <c r="U191" i="28"/>
  <c r="E191" i="28"/>
  <c r="T191" i="28"/>
  <c r="D191" i="28"/>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Y160" i="28"/>
  <c r="U160" i="28"/>
  <c r="Q160" i="28"/>
  <c r="M160" i="28"/>
  <c r="I160" i="28"/>
  <c r="E160" i="28"/>
  <c r="W160" i="28"/>
  <c r="S160" i="28"/>
  <c r="O160" i="28"/>
  <c r="K160" i="28"/>
  <c r="G160" i="28"/>
  <c r="C160" i="28"/>
  <c r="T160" i="28"/>
  <c r="L160" i="28"/>
  <c r="D160" i="28"/>
  <c r="R160" i="28"/>
  <c r="J160" i="28"/>
  <c r="B160" i="28"/>
  <c r="P160" i="28"/>
  <c r="X160" i="28"/>
  <c r="H160" i="28"/>
  <c r="N160" i="28"/>
  <c r="F160" i="28"/>
  <c r="V160" i="28"/>
  <c r="W290" i="21"/>
  <c r="S290" i="21"/>
  <c r="O290" i="21"/>
  <c r="K290" i="21"/>
  <c r="G290" i="21"/>
  <c r="C290" i="21"/>
  <c r="V290" i="21"/>
  <c r="R290" i="21"/>
  <c r="N290" i="21"/>
  <c r="J290" i="21"/>
  <c r="F290" i="21"/>
  <c r="B290" i="21"/>
  <c r="U290" i="21"/>
  <c r="M290" i="21"/>
  <c r="E290" i="21"/>
  <c r="Y290" i="21"/>
  <c r="I290" i="21"/>
  <c r="T290" i="21"/>
  <c r="L290" i="21"/>
  <c r="D290" i="21"/>
  <c r="Q290" i="21"/>
  <c r="P290" i="21"/>
  <c r="H290" i="21"/>
  <c r="X290" i="21"/>
  <c r="V63" i="25"/>
  <c r="R63" i="25"/>
  <c r="N63" i="25"/>
  <c r="J63" i="25"/>
  <c r="F63" i="25"/>
  <c r="B63" i="25"/>
  <c r="Y63" i="25"/>
  <c r="U63" i="25"/>
  <c r="Q63" i="25"/>
  <c r="M63" i="25"/>
  <c r="I63" i="25"/>
  <c r="E63" i="25"/>
  <c r="X63" i="25"/>
  <c r="P63" i="25"/>
  <c r="H63" i="25"/>
  <c r="W63" i="25"/>
  <c r="O63" i="25"/>
  <c r="G63" i="25"/>
  <c r="T63" i="25"/>
  <c r="D63" i="25"/>
  <c r="S63" i="25"/>
  <c r="C63" i="25"/>
  <c r="K63" i="25"/>
  <c r="L63" i="25"/>
  <c r="V30" i="25"/>
  <c r="R30" i="25"/>
  <c r="N30" i="25"/>
  <c r="J30" i="25"/>
  <c r="F30" i="25"/>
  <c r="B30" i="25"/>
  <c r="Y30" i="25"/>
  <c r="U30" i="25"/>
  <c r="Q30" i="25"/>
  <c r="M30" i="25"/>
  <c r="I30" i="25"/>
  <c r="E30" i="25"/>
  <c r="X30" i="25"/>
  <c r="P30" i="25"/>
  <c r="H30" i="25"/>
  <c r="W30" i="25"/>
  <c r="O30" i="25"/>
  <c r="G30" i="25"/>
  <c r="L30" i="25"/>
  <c r="K30" i="25"/>
  <c r="D30" i="25"/>
  <c r="C30" i="25"/>
  <c r="T30" i="25"/>
  <c r="S30" i="25"/>
  <c r="V128" i="19"/>
  <c r="R128" i="19"/>
  <c r="X128" i="19"/>
  <c r="S128" i="19"/>
  <c r="N128" i="19"/>
  <c r="J128" i="19"/>
  <c r="F128" i="19"/>
  <c r="B128" i="19"/>
  <c r="U128" i="19"/>
  <c r="P128" i="19"/>
  <c r="L128" i="19"/>
  <c r="H128" i="19"/>
  <c r="D128" i="19"/>
  <c r="Q128" i="19"/>
  <c r="I128" i="19"/>
  <c r="W128" i="19"/>
  <c r="M128" i="19"/>
  <c r="E128" i="19"/>
  <c r="T128" i="19"/>
  <c r="C128" i="19"/>
  <c r="O128" i="19"/>
  <c r="K128" i="19"/>
  <c r="Y128" i="19"/>
  <c r="G128" i="19"/>
  <c r="X97" i="19"/>
  <c r="T97" i="19"/>
  <c r="P97" i="19"/>
  <c r="L97" i="19"/>
  <c r="H97" i="19"/>
  <c r="D97" i="19"/>
  <c r="V97" i="19"/>
  <c r="Q97" i="19"/>
  <c r="K97" i="19"/>
  <c r="F97" i="19"/>
  <c r="Y97" i="19"/>
  <c r="S97" i="19"/>
  <c r="N97" i="19"/>
  <c r="I97" i="19"/>
  <c r="C97" i="19"/>
  <c r="R97" i="19"/>
  <c r="G97" i="19"/>
  <c r="O97" i="19"/>
  <c r="E97" i="19"/>
  <c r="W97" i="19"/>
  <c r="M97" i="19"/>
  <c r="B97" i="19"/>
  <c r="U97" i="19"/>
  <c r="J97" i="19"/>
  <c r="V393" i="28"/>
  <c r="R393" i="28"/>
  <c r="N393" i="28"/>
  <c r="J393" i="28"/>
  <c r="F393" i="28"/>
  <c r="B393" i="28"/>
  <c r="Y393" i="28"/>
  <c r="T393" i="28"/>
  <c r="O393" i="28"/>
  <c r="I393" i="28"/>
  <c r="D393" i="28"/>
  <c r="X393" i="28"/>
  <c r="S393" i="28"/>
  <c r="M393" i="28"/>
  <c r="H393" i="28"/>
  <c r="C393" i="28"/>
  <c r="Q393" i="28"/>
  <c r="G393" i="28"/>
  <c r="W393" i="28"/>
  <c r="K393" i="28"/>
  <c r="P393" i="28"/>
  <c r="E393" i="28"/>
  <c r="L393" i="28"/>
  <c r="U393" i="28"/>
  <c r="W64" i="28"/>
  <c r="S64" i="28"/>
  <c r="O64" i="28"/>
  <c r="K64" i="28"/>
  <c r="G64" i="28"/>
  <c r="C64" i="28"/>
  <c r="V64" i="28"/>
  <c r="R64" i="28"/>
  <c r="N64" i="28"/>
  <c r="J64" i="28"/>
  <c r="F64" i="28"/>
  <c r="B64" i="28"/>
  <c r="Y64" i="28"/>
  <c r="Q64" i="28"/>
  <c r="I64" i="28"/>
  <c r="X64" i="28"/>
  <c r="P64" i="28"/>
  <c r="H64" i="28"/>
  <c r="M64" i="28"/>
  <c r="U64" i="28"/>
  <c r="T64" i="28"/>
  <c r="L64" i="28"/>
  <c r="E64" i="28"/>
  <c r="D64" i="28"/>
  <c r="W96" i="28"/>
  <c r="S96" i="28"/>
  <c r="O96" i="28"/>
  <c r="K96" i="28"/>
  <c r="G96" i="28"/>
  <c r="C96" i="28"/>
  <c r="V96" i="28"/>
  <c r="R96" i="28"/>
  <c r="N96" i="28"/>
  <c r="J96" i="28"/>
  <c r="F96" i="28"/>
  <c r="B96" i="28"/>
  <c r="Y96" i="28"/>
  <c r="Q96" i="28"/>
  <c r="I96" i="28"/>
  <c r="X96" i="28"/>
  <c r="P96" i="28"/>
  <c r="H96" i="28"/>
  <c r="M96" i="28"/>
  <c r="U96" i="28"/>
  <c r="D96" i="28"/>
  <c r="L96" i="28"/>
  <c r="E96" i="28"/>
  <c r="T96" i="28"/>
  <c r="X96" i="19"/>
  <c r="T96" i="19"/>
  <c r="P96" i="19"/>
  <c r="L96" i="19"/>
  <c r="H96" i="19"/>
  <c r="D96" i="19"/>
  <c r="Y96" i="19"/>
  <c r="S96" i="19"/>
  <c r="N96" i="19"/>
  <c r="I96" i="19"/>
  <c r="C96" i="19"/>
  <c r="V96" i="19"/>
  <c r="Q96" i="19"/>
  <c r="K96" i="19"/>
  <c r="F96" i="19"/>
  <c r="U96" i="19"/>
  <c r="J96" i="19"/>
  <c r="R96" i="19"/>
  <c r="G96" i="19"/>
  <c r="O96" i="19"/>
  <c r="E96" i="19"/>
  <c r="W96" i="19"/>
  <c r="M96" i="19"/>
  <c r="B96" i="19"/>
  <c r="W324" i="21"/>
  <c r="S324" i="21"/>
  <c r="O324" i="21"/>
  <c r="K324" i="21"/>
  <c r="G324" i="21"/>
  <c r="C324" i="21"/>
  <c r="V324" i="21"/>
  <c r="R324" i="21"/>
  <c r="N324" i="21"/>
  <c r="J324" i="21"/>
  <c r="F324" i="21"/>
  <c r="B324" i="21"/>
  <c r="U324" i="21"/>
  <c r="M324" i="21"/>
  <c r="E324" i="21"/>
  <c r="Q324" i="21"/>
  <c r="P324" i="21"/>
  <c r="T324" i="21"/>
  <c r="L324" i="21"/>
  <c r="D324" i="21"/>
  <c r="Y324" i="21"/>
  <c r="I324" i="21"/>
  <c r="X324" i="21"/>
  <c r="H324" i="21"/>
  <c r="A359" i="21"/>
  <c r="A393" i="21"/>
  <c r="A291" i="21"/>
  <c r="A325" i="21"/>
  <c r="A33" i="28"/>
  <c r="A223" i="28"/>
  <c r="A97" i="28"/>
  <c r="A161" i="28"/>
  <c r="A394" i="28"/>
  <c r="A129" i="28"/>
  <c r="A65" i="28"/>
  <c r="A326" i="28"/>
  <c r="A292" i="28"/>
  <c r="A360" i="28"/>
  <c r="A192" i="28"/>
  <c r="A257" i="28"/>
  <c r="A256" i="21"/>
  <c r="A222" i="21"/>
  <c r="A190" i="21"/>
  <c r="A98" i="19"/>
  <c r="A65" i="19"/>
  <c r="A64" i="25"/>
  <c r="A97" i="25"/>
  <c r="A159" i="21"/>
  <c r="A95" i="21"/>
  <c r="A63" i="21"/>
  <c r="A33" i="21"/>
  <c r="A127" i="21"/>
  <c r="A31" i="25"/>
  <c r="A32" i="19"/>
  <c r="A131" i="25"/>
  <c r="A129" i="19"/>
  <c r="V129" i="19" l="1"/>
  <c r="R129" i="19"/>
  <c r="N129" i="19"/>
  <c r="J129" i="19"/>
  <c r="F129" i="19"/>
  <c r="B129" i="19"/>
  <c r="U129" i="19"/>
  <c r="P129" i="19"/>
  <c r="K129" i="19"/>
  <c r="E129" i="19"/>
  <c r="X129" i="19"/>
  <c r="S129" i="19"/>
  <c r="M129" i="19"/>
  <c r="H129" i="19"/>
  <c r="C129" i="19"/>
  <c r="Y129" i="19"/>
  <c r="O129" i="19"/>
  <c r="D129" i="19"/>
  <c r="T129" i="19"/>
  <c r="I129" i="19"/>
  <c r="Q129" i="19"/>
  <c r="L129" i="19"/>
  <c r="G129" i="19"/>
  <c r="W129" i="19"/>
  <c r="Y127" i="21"/>
  <c r="U127" i="21"/>
  <c r="Q127" i="21"/>
  <c r="M127" i="21"/>
  <c r="I127" i="21"/>
  <c r="E127" i="21"/>
  <c r="X127" i="21"/>
  <c r="T127" i="21"/>
  <c r="P127" i="21"/>
  <c r="L127" i="21"/>
  <c r="H127" i="21"/>
  <c r="D127" i="21"/>
  <c r="S127" i="21"/>
  <c r="K127" i="21"/>
  <c r="C127" i="21"/>
  <c r="R127" i="21"/>
  <c r="J127" i="21"/>
  <c r="B127" i="21"/>
  <c r="O127" i="21"/>
  <c r="N127" i="21"/>
  <c r="G127" i="21"/>
  <c r="F127" i="21"/>
  <c r="W127" i="21"/>
  <c r="V127" i="21"/>
  <c r="W159" i="21"/>
  <c r="S159" i="21"/>
  <c r="O159" i="21"/>
  <c r="K159" i="21"/>
  <c r="G159" i="21"/>
  <c r="C159" i="21"/>
  <c r="Y159" i="21"/>
  <c r="T159" i="21"/>
  <c r="N159" i="21"/>
  <c r="I159" i="21"/>
  <c r="D159" i="21"/>
  <c r="X159" i="21"/>
  <c r="R159" i="21"/>
  <c r="M159" i="21"/>
  <c r="H159" i="21"/>
  <c r="B159" i="21"/>
  <c r="V159" i="21"/>
  <c r="L159" i="21"/>
  <c r="Q159" i="21"/>
  <c r="F159" i="21"/>
  <c r="U159" i="21"/>
  <c r="J159" i="21"/>
  <c r="E159" i="21"/>
  <c r="P159" i="21"/>
  <c r="X98" i="19"/>
  <c r="T98" i="19"/>
  <c r="P98" i="19"/>
  <c r="L98" i="19"/>
  <c r="H98" i="19"/>
  <c r="D98" i="19"/>
  <c r="Y98" i="19"/>
  <c r="S98" i="19"/>
  <c r="N98" i="19"/>
  <c r="I98" i="19"/>
  <c r="C98" i="19"/>
  <c r="V98" i="19"/>
  <c r="Q98" i="19"/>
  <c r="K98" i="19"/>
  <c r="F98" i="19"/>
  <c r="O98" i="19"/>
  <c r="E98" i="19"/>
  <c r="W98" i="19"/>
  <c r="M98" i="19"/>
  <c r="B98" i="19"/>
  <c r="U98" i="19"/>
  <c r="J98" i="19"/>
  <c r="R98" i="19"/>
  <c r="G98" i="19"/>
  <c r="W257" i="28"/>
  <c r="S257" i="28"/>
  <c r="O257" i="28"/>
  <c r="K257" i="28"/>
  <c r="G257" i="28"/>
  <c r="C257" i="28"/>
  <c r="V257" i="28"/>
  <c r="R257" i="28"/>
  <c r="N257" i="28"/>
  <c r="J257" i="28"/>
  <c r="F257" i="28"/>
  <c r="B257" i="28"/>
  <c r="U257" i="28"/>
  <c r="M257" i="28"/>
  <c r="E257" i="28"/>
  <c r="Y257" i="28"/>
  <c r="I257" i="28"/>
  <c r="X257" i="28"/>
  <c r="H257" i="28"/>
  <c r="T257" i="28"/>
  <c r="L257" i="28"/>
  <c r="D257" i="28"/>
  <c r="Q257" i="28"/>
  <c r="P257" i="28"/>
  <c r="W326" i="28"/>
  <c r="S326" i="28"/>
  <c r="O326" i="28"/>
  <c r="K326" i="28"/>
  <c r="G326" i="28"/>
  <c r="C326" i="28"/>
  <c r="V326" i="28"/>
  <c r="R326" i="28"/>
  <c r="N326" i="28"/>
  <c r="J326" i="28"/>
  <c r="F326" i="28"/>
  <c r="B326" i="28"/>
  <c r="U326" i="28"/>
  <c r="M326" i="28"/>
  <c r="E326" i="28"/>
  <c r="Y326" i="28"/>
  <c r="I326" i="28"/>
  <c r="P326" i="28"/>
  <c r="T326" i="28"/>
  <c r="L326" i="28"/>
  <c r="D326" i="28"/>
  <c r="Q326" i="28"/>
  <c r="X326" i="28"/>
  <c r="H326" i="28"/>
  <c r="Y161" i="28"/>
  <c r="U161" i="28"/>
  <c r="Q161" i="28"/>
  <c r="M161" i="28"/>
  <c r="I161" i="28"/>
  <c r="E161" i="28"/>
  <c r="W161" i="28"/>
  <c r="S161" i="28"/>
  <c r="O161" i="28"/>
  <c r="K161" i="28"/>
  <c r="G161" i="28"/>
  <c r="C161" i="28"/>
  <c r="T161" i="28"/>
  <c r="L161" i="28"/>
  <c r="D161" i="28"/>
  <c r="R161" i="28"/>
  <c r="J161" i="28"/>
  <c r="B161" i="28"/>
  <c r="X161" i="28"/>
  <c r="H161" i="28"/>
  <c r="P161" i="28"/>
  <c r="V161" i="28"/>
  <c r="N161" i="28"/>
  <c r="F161" i="28"/>
  <c r="W325" i="21"/>
  <c r="S325" i="21"/>
  <c r="O325" i="21"/>
  <c r="K325" i="21"/>
  <c r="G325" i="21"/>
  <c r="C325" i="21"/>
  <c r="V325" i="21"/>
  <c r="R325" i="21"/>
  <c r="N325" i="21"/>
  <c r="J325" i="21"/>
  <c r="F325" i="21"/>
  <c r="B325" i="21"/>
  <c r="U325" i="21"/>
  <c r="M325" i="21"/>
  <c r="E325" i="21"/>
  <c r="Y325" i="21"/>
  <c r="I325" i="21"/>
  <c r="X325" i="21"/>
  <c r="H325" i="21"/>
  <c r="T325" i="21"/>
  <c r="L325" i="21"/>
  <c r="D325" i="21"/>
  <c r="Q325" i="21"/>
  <c r="P325" i="21"/>
  <c r="V131" i="25"/>
  <c r="R131" i="25"/>
  <c r="N131" i="25"/>
  <c r="J131" i="25"/>
  <c r="F131" i="25"/>
  <c r="B131" i="25"/>
  <c r="Y131" i="25"/>
  <c r="U131" i="25"/>
  <c r="Q131" i="25"/>
  <c r="M131" i="25"/>
  <c r="I131" i="25"/>
  <c r="E131" i="25"/>
  <c r="X131" i="25"/>
  <c r="P131" i="25"/>
  <c r="H131" i="25"/>
  <c r="W131" i="25"/>
  <c r="O131" i="25"/>
  <c r="G131" i="25"/>
  <c r="T131" i="25"/>
  <c r="D131" i="25"/>
  <c r="S131" i="25"/>
  <c r="C131" i="25"/>
  <c r="L131" i="25"/>
  <c r="K131" i="25"/>
  <c r="Y33" i="21"/>
  <c r="U33" i="21"/>
  <c r="Q33" i="21"/>
  <c r="M33" i="21"/>
  <c r="I33" i="21"/>
  <c r="E33" i="21"/>
  <c r="X33" i="21"/>
  <c r="T33" i="21"/>
  <c r="P33" i="21"/>
  <c r="L33" i="21"/>
  <c r="H33" i="21"/>
  <c r="D33" i="21"/>
  <c r="S33" i="21"/>
  <c r="K33" i="21"/>
  <c r="C33" i="21"/>
  <c r="R33" i="21"/>
  <c r="J33" i="21"/>
  <c r="B33" i="21"/>
  <c r="O33" i="21"/>
  <c r="N33" i="21"/>
  <c r="G33" i="21"/>
  <c r="W33" i="21"/>
  <c r="F33" i="21"/>
  <c r="V33" i="21"/>
  <c r="V97" i="25"/>
  <c r="R97" i="25"/>
  <c r="N97" i="25"/>
  <c r="J97" i="25"/>
  <c r="F97" i="25"/>
  <c r="B97" i="25"/>
  <c r="Y97" i="25"/>
  <c r="U97" i="25"/>
  <c r="Q97" i="25"/>
  <c r="M97" i="25"/>
  <c r="I97" i="25"/>
  <c r="E97" i="25"/>
  <c r="X97" i="25"/>
  <c r="P97" i="25"/>
  <c r="H97" i="25"/>
  <c r="W97" i="25"/>
  <c r="O97" i="25"/>
  <c r="G97" i="25"/>
  <c r="T97" i="25"/>
  <c r="D97" i="25"/>
  <c r="S97" i="25"/>
  <c r="C97" i="25"/>
  <c r="L97" i="25"/>
  <c r="K97" i="25"/>
  <c r="Y190" i="21"/>
  <c r="U190" i="21"/>
  <c r="Q190" i="21"/>
  <c r="M190" i="21"/>
  <c r="I190" i="21"/>
  <c r="E190" i="21"/>
  <c r="W190" i="21"/>
  <c r="R190" i="21"/>
  <c r="L190" i="21"/>
  <c r="G190" i="21"/>
  <c r="B190" i="21"/>
  <c r="T190" i="21"/>
  <c r="O190" i="21"/>
  <c r="J190" i="21"/>
  <c r="D190" i="21"/>
  <c r="V190" i="21"/>
  <c r="K190" i="21"/>
  <c r="P190" i="21"/>
  <c r="F190" i="21"/>
  <c r="H190" i="21"/>
  <c r="X190" i="21"/>
  <c r="C190" i="21"/>
  <c r="S190" i="21"/>
  <c r="N190" i="21"/>
  <c r="W192" i="28"/>
  <c r="V192" i="28"/>
  <c r="R192" i="28"/>
  <c r="N192" i="28"/>
  <c r="J192" i="28"/>
  <c r="F192" i="28"/>
  <c r="B192" i="28"/>
  <c r="U192" i="28"/>
  <c r="P192" i="28"/>
  <c r="K192" i="28"/>
  <c r="E192" i="28"/>
  <c r="T192" i="28"/>
  <c r="O192" i="28"/>
  <c r="I192" i="28"/>
  <c r="D192" i="28"/>
  <c r="Y192" i="28"/>
  <c r="M192" i="28"/>
  <c r="C192" i="28"/>
  <c r="X192" i="28"/>
  <c r="L192" i="28"/>
  <c r="H192" i="28"/>
  <c r="G192" i="28"/>
  <c r="S192" i="28"/>
  <c r="Q192" i="28"/>
  <c r="W65" i="28"/>
  <c r="S65" i="28"/>
  <c r="O65" i="28"/>
  <c r="K65" i="28"/>
  <c r="G65" i="28"/>
  <c r="C65" i="28"/>
  <c r="V65" i="28"/>
  <c r="R65" i="28"/>
  <c r="N65" i="28"/>
  <c r="J65" i="28"/>
  <c r="F65" i="28"/>
  <c r="B65" i="28"/>
  <c r="Y65" i="28"/>
  <c r="Q65" i="28"/>
  <c r="I65" i="28"/>
  <c r="X65" i="28"/>
  <c r="P65" i="28"/>
  <c r="H65" i="28"/>
  <c r="U65" i="28"/>
  <c r="E65" i="28"/>
  <c r="T65" i="28"/>
  <c r="D65" i="28"/>
  <c r="M65" i="28"/>
  <c r="L65" i="28"/>
  <c r="W97" i="28"/>
  <c r="S97" i="28"/>
  <c r="O97" i="28"/>
  <c r="K97" i="28"/>
  <c r="G97" i="28"/>
  <c r="C97" i="28"/>
  <c r="V97" i="28"/>
  <c r="R97" i="28"/>
  <c r="N97" i="28"/>
  <c r="J97" i="28"/>
  <c r="F97" i="28"/>
  <c r="B97" i="28"/>
  <c r="Y97" i="28"/>
  <c r="Q97" i="28"/>
  <c r="I97" i="28"/>
  <c r="X97" i="28"/>
  <c r="P97" i="28"/>
  <c r="H97" i="28"/>
  <c r="U97" i="28"/>
  <c r="E97" i="28"/>
  <c r="L97" i="28"/>
  <c r="T97" i="28"/>
  <c r="D97" i="28"/>
  <c r="M97" i="28"/>
  <c r="W291" i="21"/>
  <c r="S291" i="21"/>
  <c r="O291" i="21"/>
  <c r="K291" i="21"/>
  <c r="G291" i="21"/>
  <c r="C291" i="21"/>
  <c r="V291" i="21"/>
  <c r="R291" i="21"/>
  <c r="N291" i="21"/>
  <c r="J291" i="21"/>
  <c r="F291" i="21"/>
  <c r="B291" i="21"/>
  <c r="U291" i="21"/>
  <c r="M291" i="21"/>
  <c r="E291" i="21"/>
  <c r="Q291" i="21"/>
  <c r="T291" i="21"/>
  <c r="L291" i="21"/>
  <c r="D291" i="21"/>
  <c r="Y291" i="21"/>
  <c r="I291" i="21"/>
  <c r="X291" i="21"/>
  <c r="P291" i="21"/>
  <c r="H291" i="21"/>
  <c r="X32" i="19"/>
  <c r="T32" i="19"/>
  <c r="P32" i="19"/>
  <c r="L32" i="19"/>
  <c r="H32" i="19"/>
  <c r="D32" i="19"/>
  <c r="V32" i="19"/>
  <c r="R32" i="19"/>
  <c r="N32" i="19"/>
  <c r="J32" i="19"/>
  <c r="F32" i="19"/>
  <c r="B32" i="19"/>
  <c r="Y32" i="19"/>
  <c r="Q32" i="19"/>
  <c r="I32" i="19"/>
  <c r="W32" i="19"/>
  <c r="U32" i="19"/>
  <c r="M32" i="19"/>
  <c r="E32" i="19"/>
  <c r="S32" i="19"/>
  <c r="K32" i="19"/>
  <c r="C32" i="19"/>
  <c r="O32" i="19"/>
  <c r="G32" i="19"/>
  <c r="Y63" i="21"/>
  <c r="U63" i="21"/>
  <c r="Q63" i="21"/>
  <c r="M63" i="21"/>
  <c r="I63" i="21"/>
  <c r="E63" i="21"/>
  <c r="X63" i="21"/>
  <c r="T63" i="21"/>
  <c r="P63" i="21"/>
  <c r="L63" i="21"/>
  <c r="H63" i="21"/>
  <c r="D63" i="21"/>
  <c r="S63" i="21"/>
  <c r="K63" i="21"/>
  <c r="C63" i="21"/>
  <c r="R63" i="21"/>
  <c r="J63" i="21"/>
  <c r="B63" i="21"/>
  <c r="O63" i="21"/>
  <c r="N63" i="21"/>
  <c r="G63" i="21"/>
  <c r="F63" i="21"/>
  <c r="W63" i="21"/>
  <c r="V63" i="21"/>
  <c r="V64" i="25"/>
  <c r="R64" i="25"/>
  <c r="N64" i="25"/>
  <c r="J64" i="25"/>
  <c r="F64" i="25"/>
  <c r="B64" i="25"/>
  <c r="Y64" i="25"/>
  <c r="U64" i="25"/>
  <c r="Q64" i="25"/>
  <c r="M64" i="25"/>
  <c r="I64" i="25"/>
  <c r="E64" i="25"/>
  <c r="X64" i="25"/>
  <c r="P64" i="25"/>
  <c r="H64" i="25"/>
  <c r="W64" i="25"/>
  <c r="O64" i="25"/>
  <c r="G64" i="25"/>
  <c r="L64" i="25"/>
  <c r="K64" i="25"/>
  <c r="D64" i="25"/>
  <c r="C64" i="25"/>
  <c r="T64" i="25"/>
  <c r="S64" i="25"/>
  <c r="W222" i="21"/>
  <c r="S222" i="21"/>
  <c r="O222" i="21"/>
  <c r="K222" i="21"/>
  <c r="G222" i="21"/>
  <c r="C222" i="21"/>
  <c r="V222" i="21"/>
  <c r="R222" i="21"/>
  <c r="N222" i="21"/>
  <c r="J222" i="21"/>
  <c r="F222" i="21"/>
  <c r="B222" i="21"/>
  <c r="U222" i="21"/>
  <c r="M222" i="21"/>
  <c r="E222" i="21"/>
  <c r="Q222" i="21"/>
  <c r="T222" i="21"/>
  <c r="L222" i="21"/>
  <c r="D222" i="21"/>
  <c r="Y222" i="21"/>
  <c r="I222" i="21"/>
  <c r="X222" i="21"/>
  <c r="P222" i="21"/>
  <c r="H222" i="21"/>
  <c r="W360" i="28"/>
  <c r="S360" i="28"/>
  <c r="O360" i="28"/>
  <c r="K360" i="28"/>
  <c r="G360" i="28"/>
  <c r="C360" i="28"/>
  <c r="V360" i="28"/>
  <c r="R360" i="28"/>
  <c r="N360" i="28"/>
  <c r="J360" i="28"/>
  <c r="F360" i="28"/>
  <c r="B360" i="28"/>
  <c r="U360" i="28"/>
  <c r="M360" i="28"/>
  <c r="E360" i="28"/>
  <c r="Y360" i="28"/>
  <c r="P360" i="28"/>
  <c r="T360" i="28"/>
  <c r="L360" i="28"/>
  <c r="D360" i="28"/>
  <c r="Q360" i="28"/>
  <c r="I360" i="28"/>
  <c r="X360" i="28"/>
  <c r="H360" i="28"/>
  <c r="Y129" i="28"/>
  <c r="U129" i="28"/>
  <c r="Q129" i="28"/>
  <c r="M129" i="28"/>
  <c r="I129" i="28"/>
  <c r="E129" i="28"/>
  <c r="X129" i="28"/>
  <c r="T129" i="28"/>
  <c r="P129" i="28"/>
  <c r="L129" i="28"/>
  <c r="H129" i="28"/>
  <c r="D129" i="28"/>
  <c r="S129" i="28"/>
  <c r="K129" i="28"/>
  <c r="C129" i="28"/>
  <c r="R129" i="28"/>
  <c r="J129" i="28"/>
  <c r="B129" i="28"/>
  <c r="O129" i="28"/>
  <c r="N129" i="28"/>
  <c r="W129" i="28"/>
  <c r="G129" i="28"/>
  <c r="F129" i="28"/>
  <c r="V129" i="28"/>
  <c r="W223" i="28"/>
  <c r="S223" i="28"/>
  <c r="O223" i="28"/>
  <c r="K223" i="28"/>
  <c r="G223" i="28"/>
  <c r="C223" i="28"/>
  <c r="V223" i="28"/>
  <c r="R223" i="28"/>
  <c r="N223" i="28"/>
  <c r="J223" i="28"/>
  <c r="F223" i="28"/>
  <c r="B223" i="28"/>
  <c r="U223" i="28"/>
  <c r="M223" i="28"/>
  <c r="E223" i="28"/>
  <c r="Y223" i="28"/>
  <c r="P223" i="28"/>
  <c r="T223" i="28"/>
  <c r="L223" i="28"/>
  <c r="D223" i="28"/>
  <c r="Q223" i="28"/>
  <c r="I223" i="28"/>
  <c r="X223" i="28"/>
  <c r="H223" i="28"/>
  <c r="W393" i="21"/>
  <c r="S393" i="21"/>
  <c r="O393" i="21"/>
  <c r="K393" i="21"/>
  <c r="G393" i="21"/>
  <c r="C393" i="21"/>
  <c r="V393" i="21"/>
  <c r="R393" i="21"/>
  <c r="N393" i="21"/>
  <c r="J393" i="21"/>
  <c r="F393" i="21"/>
  <c r="B393" i="21"/>
  <c r="U393" i="21"/>
  <c r="M393" i="21"/>
  <c r="E393" i="21"/>
  <c r="Q393" i="21"/>
  <c r="I393" i="21"/>
  <c r="P393" i="21"/>
  <c r="T393" i="21"/>
  <c r="L393" i="21"/>
  <c r="D393" i="21"/>
  <c r="Y393" i="21"/>
  <c r="X393" i="21"/>
  <c r="H393" i="21"/>
  <c r="V31" i="25"/>
  <c r="R31" i="25"/>
  <c r="N31" i="25"/>
  <c r="J31" i="25"/>
  <c r="F31" i="25"/>
  <c r="B31" i="25"/>
  <c r="Y31" i="25"/>
  <c r="U31" i="25"/>
  <c r="Q31" i="25"/>
  <c r="M31" i="25"/>
  <c r="I31" i="25"/>
  <c r="E31" i="25"/>
  <c r="X31" i="25"/>
  <c r="P31" i="25"/>
  <c r="H31" i="25"/>
  <c r="W31" i="25"/>
  <c r="O31" i="25"/>
  <c r="G31" i="25"/>
  <c r="T31" i="25"/>
  <c r="D31" i="25"/>
  <c r="S31" i="25"/>
  <c r="C31" i="25"/>
  <c r="L31" i="25"/>
  <c r="K31" i="25"/>
  <c r="Y95" i="21"/>
  <c r="U95" i="21"/>
  <c r="Q95" i="21"/>
  <c r="M95" i="21"/>
  <c r="I95" i="21"/>
  <c r="E95" i="21"/>
  <c r="X95" i="21"/>
  <c r="T95" i="21"/>
  <c r="P95" i="21"/>
  <c r="L95" i="21"/>
  <c r="H95" i="21"/>
  <c r="D95" i="21"/>
  <c r="S95" i="21"/>
  <c r="K95" i="21"/>
  <c r="C95" i="21"/>
  <c r="R95" i="21"/>
  <c r="J95" i="21"/>
  <c r="B95" i="21"/>
  <c r="O95" i="21"/>
  <c r="N95" i="21"/>
  <c r="W95" i="21"/>
  <c r="G95" i="21"/>
  <c r="V95" i="21"/>
  <c r="F95" i="21"/>
  <c r="X65" i="19"/>
  <c r="T65" i="19"/>
  <c r="P65" i="19"/>
  <c r="L65" i="19"/>
  <c r="H65" i="19"/>
  <c r="D65" i="19"/>
  <c r="V65" i="19"/>
  <c r="R65" i="19"/>
  <c r="N65" i="19"/>
  <c r="J65" i="19"/>
  <c r="F65" i="19"/>
  <c r="B65" i="19"/>
  <c r="Y65" i="19"/>
  <c r="Q65" i="19"/>
  <c r="I65" i="19"/>
  <c r="W65" i="19"/>
  <c r="O65" i="19"/>
  <c r="G65" i="19"/>
  <c r="U65" i="19"/>
  <c r="M65" i="19"/>
  <c r="E65" i="19"/>
  <c r="S65" i="19"/>
  <c r="K65" i="19"/>
  <c r="C65" i="19"/>
  <c r="W256" i="21"/>
  <c r="S256" i="21"/>
  <c r="O256" i="21"/>
  <c r="K256" i="21"/>
  <c r="G256" i="21"/>
  <c r="C256" i="21"/>
  <c r="V256" i="21"/>
  <c r="R256" i="21"/>
  <c r="N256" i="21"/>
  <c r="J256" i="21"/>
  <c r="F256" i="21"/>
  <c r="B256" i="21"/>
  <c r="U256" i="21"/>
  <c r="M256" i="21"/>
  <c r="E256" i="21"/>
  <c r="Y256" i="21"/>
  <c r="I256" i="21"/>
  <c r="T256" i="21"/>
  <c r="L256" i="21"/>
  <c r="D256" i="21"/>
  <c r="Q256" i="21"/>
  <c r="H256" i="21"/>
  <c r="X256" i="21"/>
  <c r="P256" i="21"/>
  <c r="W292" i="28"/>
  <c r="S292" i="28"/>
  <c r="O292" i="28"/>
  <c r="K292" i="28"/>
  <c r="G292" i="28"/>
  <c r="C292" i="28"/>
  <c r="V292" i="28"/>
  <c r="R292" i="28"/>
  <c r="N292" i="28"/>
  <c r="J292" i="28"/>
  <c r="F292" i="28"/>
  <c r="B292" i="28"/>
  <c r="U292" i="28"/>
  <c r="M292" i="28"/>
  <c r="E292" i="28"/>
  <c r="Y292" i="28"/>
  <c r="I292" i="28"/>
  <c r="T292" i="28"/>
  <c r="L292" i="28"/>
  <c r="D292" i="28"/>
  <c r="Q292" i="28"/>
  <c r="X292" i="28"/>
  <c r="P292" i="28"/>
  <c r="H292" i="28"/>
  <c r="V394" i="28"/>
  <c r="R394" i="28"/>
  <c r="N394" i="28"/>
  <c r="J394" i="28"/>
  <c r="F394" i="28"/>
  <c r="B394" i="28"/>
  <c r="W394" i="28"/>
  <c r="Q394" i="28"/>
  <c r="L394" i="28"/>
  <c r="G394" i="28"/>
  <c r="U394" i="28"/>
  <c r="P394" i="28"/>
  <c r="K394" i="28"/>
  <c r="E394" i="28"/>
  <c r="Y394" i="28"/>
  <c r="O394" i="28"/>
  <c r="D394" i="28"/>
  <c r="T394" i="28"/>
  <c r="H394" i="28"/>
  <c r="X394" i="28"/>
  <c r="M394" i="28"/>
  <c r="C394" i="28"/>
  <c r="I394" i="28"/>
  <c r="S394" i="28"/>
  <c r="W33" i="28"/>
  <c r="S33" i="28"/>
  <c r="O33" i="28"/>
  <c r="K33" i="28"/>
  <c r="G33" i="28"/>
  <c r="C33" i="28"/>
  <c r="V33" i="28"/>
  <c r="R33" i="28"/>
  <c r="N33" i="28"/>
  <c r="J33" i="28"/>
  <c r="F33" i="28"/>
  <c r="B33" i="28"/>
  <c r="Y33" i="28"/>
  <c r="Q33" i="28"/>
  <c r="I33" i="28"/>
  <c r="X33" i="28"/>
  <c r="P33" i="28"/>
  <c r="H33" i="28"/>
  <c r="U33" i="28"/>
  <c r="E33" i="28"/>
  <c r="T33" i="28"/>
  <c r="D33" i="28"/>
  <c r="M33" i="28"/>
  <c r="L33" i="28"/>
  <c r="W359" i="21"/>
  <c r="S359" i="21"/>
  <c r="O359" i="21"/>
  <c r="K359" i="21"/>
  <c r="G359" i="21"/>
  <c r="C359" i="21"/>
  <c r="V359" i="21"/>
  <c r="R359" i="21"/>
  <c r="N359" i="21"/>
  <c r="J359" i="21"/>
  <c r="F359" i="21"/>
  <c r="B359" i="21"/>
  <c r="U359" i="21"/>
  <c r="M359" i="21"/>
  <c r="E359" i="21"/>
  <c r="Y359" i="21"/>
  <c r="I359" i="21"/>
  <c r="P359" i="21"/>
  <c r="T359" i="21"/>
  <c r="L359" i="21"/>
  <c r="D359" i="21"/>
  <c r="Q359" i="21"/>
  <c r="X359" i="21"/>
  <c r="H359" i="21"/>
  <c r="A326" i="21"/>
  <c r="A394" i="21"/>
  <c r="A292" i="21"/>
  <c r="A360" i="21"/>
  <c r="A130" i="28"/>
  <c r="A224" i="28"/>
  <c r="A258" i="28"/>
  <c r="A162" i="28"/>
  <c r="A98" i="28"/>
  <c r="A361" i="28"/>
  <c r="A293" i="28"/>
  <c r="A327" i="28"/>
  <c r="A66" i="28"/>
  <c r="A193" i="28"/>
  <c r="A395" i="28"/>
  <c r="A34" i="28"/>
  <c r="A223" i="21"/>
  <c r="A257" i="21"/>
  <c r="A191" i="21"/>
  <c r="A99" i="19"/>
  <c r="A66" i="19"/>
  <c r="A128" i="21"/>
  <c r="A32" i="25"/>
  <c r="A64" i="21"/>
  <c r="A98" i="25"/>
  <c r="A132" i="25"/>
  <c r="A96" i="21"/>
  <c r="A160" i="21"/>
  <c r="A65" i="25"/>
  <c r="A130" i="19"/>
  <c r="A33" i="19"/>
  <c r="A34" i="21"/>
  <c r="V65" i="25" l="1"/>
  <c r="R65" i="25"/>
  <c r="N65" i="25"/>
  <c r="J65" i="25"/>
  <c r="F65" i="25"/>
  <c r="B65" i="25"/>
  <c r="Y65" i="25"/>
  <c r="U65" i="25"/>
  <c r="Q65" i="25"/>
  <c r="M65" i="25"/>
  <c r="I65" i="25"/>
  <c r="E65" i="25"/>
  <c r="X65" i="25"/>
  <c r="P65" i="25"/>
  <c r="H65" i="25"/>
  <c r="W65" i="25"/>
  <c r="O65" i="25"/>
  <c r="G65" i="25"/>
  <c r="T65" i="25"/>
  <c r="D65" i="25"/>
  <c r="S65" i="25"/>
  <c r="C65" i="25"/>
  <c r="L65" i="25"/>
  <c r="K65" i="25"/>
  <c r="V98" i="25"/>
  <c r="R98" i="25"/>
  <c r="N98" i="25"/>
  <c r="J98" i="25"/>
  <c r="F98" i="25"/>
  <c r="B98" i="25"/>
  <c r="Y98" i="25"/>
  <c r="U98" i="25"/>
  <c r="Q98" i="25"/>
  <c r="M98" i="25"/>
  <c r="I98" i="25"/>
  <c r="E98" i="25"/>
  <c r="X98" i="25"/>
  <c r="P98" i="25"/>
  <c r="H98" i="25"/>
  <c r="W98" i="25"/>
  <c r="O98" i="25"/>
  <c r="G98" i="25"/>
  <c r="L98" i="25"/>
  <c r="K98" i="25"/>
  <c r="D98" i="25"/>
  <c r="C98" i="25"/>
  <c r="T98" i="25"/>
  <c r="S98" i="25"/>
  <c r="X66" i="19"/>
  <c r="T66" i="19"/>
  <c r="P66" i="19"/>
  <c r="L66" i="19"/>
  <c r="H66" i="19"/>
  <c r="D66" i="19"/>
  <c r="V66" i="19"/>
  <c r="R66" i="19"/>
  <c r="N66" i="19"/>
  <c r="J66" i="19"/>
  <c r="F66" i="19"/>
  <c r="B66" i="19"/>
  <c r="Y66" i="19"/>
  <c r="Q66" i="19"/>
  <c r="I66" i="19"/>
  <c r="W66" i="19"/>
  <c r="O66" i="19"/>
  <c r="G66" i="19"/>
  <c r="U66" i="19"/>
  <c r="M66" i="19"/>
  <c r="E66" i="19"/>
  <c r="S66" i="19"/>
  <c r="K66" i="19"/>
  <c r="C66" i="19"/>
  <c r="W223" i="21"/>
  <c r="S223" i="21"/>
  <c r="O223" i="21"/>
  <c r="K223" i="21"/>
  <c r="G223" i="21"/>
  <c r="C223" i="21"/>
  <c r="V223" i="21"/>
  <c r="R223" i="21"/>
  <c r="N223" i="21"/>
  <c r="J223" i="21"/>
  <c r="F223" i="21"/>
  <c r="B223" i="21"/>
  <c r="U223" i="21"/>
  <c r="M223" i="21"/>
  <c r="E223" i="21"/>
  <c r="Y223" i="21"/>
  <c r="I223" i="21"/>
  <c r="T223" i="21"/>
  <c r="L223" i="21"/>
  <c r="D223" i="21"/>
  <c r="Q223" i="21"/>
  <c r="P223" i="21"/>
  <c r="H223" i="21"/>
  <c r="X223" i="21"/>
  <c r="W66" i="28"/>
  <c r="S66" i="28"/>
  <c r="O66" i="28"/>
  <c r="K66" i="28"/>
  <c r="G66" i="28"/>
  <c r="C66" i="28"/>
  <c r="V66" i="28"/>
  <c r="R66" i="28"/>
  <c r="N66" i="28"/>
  <c r="J66" i="28"/>
  <c r="F66" i="28"/>
  <c r="B66" i="28"/>
  <c r="Y66" i="28"/>
  <c r="Q66" i="28"/>
  <c r="I66" i="28"/>
  <c r="X66" i="28"/>
  <c r="P66" i="28"/>
  <c r="H66" i="28"/>
  <c r="M66" i="28"/>
  <c r="E66" i="28"/>
  <c r="D66" i="28"/>
  <c r="L66" i="28"/>
  <c r="U66" i="28"/>
  <c r="T66" i="28"/>
  <c r="W98" i="28"/>
  <c r="S98" i="28"/>
  <c r="O98" i="28"/>
  <c r="K98" i="28"/>
  <c r="G98" i="28"/>
  <c r="C98" i="28"/>
  <c r="V98" i="28"/>
  <c r="R98" i="28"/>
  <c r="N98" i="28"/>
  <c r="J98" i="28"/>
  <c r="F98" i="28"/>
  <c r="B98" i="28"/>
  <c r="Y98" i="28"/>
  <c r="Q98" i="28"/>
  <c r="I98" i="28"/>
  <c r="X98" i="28"/>
  <c r="P98" i="28"/>
  <c r="H98" i="28"/>
  <c r="M98" i="28"/>
  <c r="U98" i="28"/>
  <c r="E98" i="28"/>
  <c r="T98" i="28"/>
  <c r="L98" i="28"/>
  <c r="D98" i="28"/>
  <c r="Y130" i="28"/>
  <c r="U130" i="28"/>
  <c r="Q130" i="28"/>
  <c r="M130" i="28"/>
  <c r="I130" i="28"/>
  <c r="E130" i="28"/>
  <c r="X130" i="28"/>
  <c r="T130" i="28"/>
  <c r="P130" i="28"/>
  <c r="L130" i="28"/>
  <c r="H130" i="28"/>
  <c r="D130" i="28"/>
  <c r="S130" i="28"/>
  <c r="K130" i="28"/>
  <c r="C130" i="28"/>
  <c r="R130" i="28"/>
  <c r="J130" i="28"/>
  <c r="B130" i="28"/>
  <c r="W130" i="28"/>
  <c r="G130" i="28"/>
  <c r="V130" i="28"/>
  <c r="F130" i="28"/>
  <c r="O130" i="28"/>
  <c r="N130" i="28"/>
  <c r="W326" i="21"/>
  <c r="S326" i="21"/>
  <c r="O326" i="21"/>
  <c r="K326" i="21"/>
  <c r="G326" i="21"/>
  <c r="C326" i="21"/>
  <c r="V326" i="21"/>
  <c r="R326" i="21"/>
  <c r="N326" i="21"/>
  <c r="J326" i="21"/>
  <c r="F326" i="21"/>
  <c r="B326" i="21"/>
  <c r="U326" i="21"/>
  <c r="M326" i="21"/>
  <c r="E326" i="21"/>
  <c r="Q326" i="21"/>
  <c r="X326" i="21"/>
  <c r="T326" i="21"/>
  <c r="L326" i="21"/>
  <c r="D326" i="21"/>
  <c r="Y326" i="21"/>
  <c r="I326" i="21"/>
  <c r="P326" i="21"/>
  <c r="H326" i="21"/>
  <c r="Y34" i="21"/>
  <c r="U34" i="21"/>
  <c r="Q34" i="21"/>
  <c r="M34" i="21"/>
  <c r="I34" i="21"/>
  <c r="E34" i="21"/>
  <c r="X34" i="21"/>
  <c r="T34" i="21"/>
  <c r="P34" i="21"/>
  <c r="L34" i="21"/>
  <c r="H34" i="21"/>
  <c r="D34" i="21"/>
  <c r="S34" i="21"/>
  <c r="K34" i="21"/>
  <c r="C34" i="21"/>
  <c r="R34" i="21"/>
  <c r="J34" i="21"/>
  <c r="B34" i="21"/>
  <c r="W34" i="21"/>
  <c r="G34" i="21"/>
  <c r="V34" i="21"/>
  <c r="F34" i="21"/>
  <c r="O34" i="21"/>
  <c r="N34" i="21"/>
  <c r="W160" i="21"/>
  <c r="S160" i="21"/>
  <c r="O160" i="21"/>
  <c r="K160" i="21"/>
  <c r="G160" i="21"/>
  <c r="C160" i="21"/>
  <c r="V160" i="21"/>
  <c r="Q160" i="21"/>
  <c r="L160" i="21"/>
  <c r="F160" i="21"/>
  <c r="U160" i="21"/>
  <c r="P160" i="21"/>
  <c r="J160" i="21"/>
  <c r="E160" i="21"/>
  <c r="T160" i="21"/>
  <c r="I160" i="21"/>
  <c r="Y160" i="21"/>
  <c r="N160" i="21"/>
  <c r="D160" i="21"/>
  <c r="R160" i="21"/>
  <c r="H160" i="21"/>
  <c r="X160" i="21"/>
  <c r="M160" i="21"/>
  <c r="B160" i="21"/>
  <c r="Y64" i="21"/>
  <c r="U64" i="21"/>
  <c r="Q64" i="21"/>
  <c r="M64" i="21"/>
  <c r="I64" i="21"/>
  <c r="E64" i="21"/>
  <c r="X64" i="21"/>
  <c r="T64" i="21"/>
  <c r="P64" i="21"/>
  <c r="L64" i="21"/>
  <c r="H64" i="21"/>
  <c r="D64" i="21"/>
  <c r="S64" i="21"/>
  <c r="K64" i="21"/>
  <c r="C64" i="21"/>
  <c r="R64" i="21"/>
  <c r="J64" i="21"/>
  <c r="B64" i="21"/>
  <c r="W64" i="21"/>
  <c r="G64" i="21"/>
  <c r="V64" i="21"/>
  <c r="F64" i="21"/>
  <c r="O64" i="21"/>
  <c r="N64" i="21"/>
  <c r="V99" i="19"/>
  <c r="R99" i="19"/>
  <c r="X99" i="19"/>
  <c r="T99" i="19"/>
  <c r="P99" i="19"/>
  <c r="L99" i="19"/>
  <c r="H99" i="19"/>
  <c r="D99" i="19"/>
  <c r="Y99" i="19"/>
  <c r="Q99" i="19"/>
  <c r="K99" i="19"/>
  <c r="F99" i="19"/>
  <c r="U99" i="19"/>
  <c r="N99" i="19"/>
  <c r="I99" i="19"/>
  <c r="C99" i="19"/>
  <c r="M99" i="19"/>
  <c r="B99" i="19"/>
  <c r="W99" i="19"/>
  <c r="J99" i="19"/>
  <c r="S99" i="19"/>
  <c r="G99" i="19"/>
  <c r="O99" i="19"/>
  <c r="E99" i="19"/>
  <c r="W34" i="28"/>
  <c r="S34" i="28"/>
  <c r="O34" i="28"/>
  <c r="K34" i="28"/>
  <c r="G34" i="28"/>
  <c r="C34" i="28"/>
  <c r="V34" i="28"/>
  <c r="R34" i="28"/>
  <c r="N34" i="28"/>
  <c r="J34" i="28"/>
  <c r="F34" i="28"/>
  <c r="B34" i="28"/>
  <c r="Y34" i="28"/>
  <c r="Q34" i="28"/>
  <c r="I34" i="28"/>
  <c r="X34" i="28"/>
  <c r="P34" i="28"/>
  <c r="H34" i="28"/>
  <c r="M34" i="28"/>
  <c r="D34" i="28"/>
  <c r="L34" i="28"/>
  <c r="U34" i="28"/>
  <c r="E34" i="28"/>
  <c r="T34" i="28"/>
  <c r="W327" i="28"/>
  <c r="S327" i="28"/>
  <c r="O327" i="28"/>
  <c r="K327" i="28"/>
  <c r="G327" i="28"/>
  <c r="C327" i="28"/>
  <c r="V327" i="28"/>
  <c r="R327" i="28"/>
  <c r="N327" i="28"/>
  <c r="J327" i="28"/>
  <c r="F327" i="28"/>
  <c r="B327" i="28"/>
  <c r="U327" i="28"/>
  <c r="M327" i="28"/>
  <c r="E327" i="28"/>
  <c r="Q327" i="28"/>
  <c r="X327" i="28"/>
  <c r="H327" i="28"/>
  <c r="T327" i="28"/>
  <c r="L327" i="28"/>
  <c r="D327" i="28"/>
  <c r="Y327" i="28"/>
  <c r="I327" i="28"/>
  <c r="P327" i="28"/>
  <c r="Y162" i="28"/>
  <c r="U162" i="28"/>
  <c r="Q162" i="28"/>
  <c r="M162" i="28"/>
  <c r="I162" i="28"/>
  <c r="E162" i="28"/>
  <c r="W162" i="28"/>
  <c r="S162" i="28"/>
  <c r="O162" i="28"/>
  <c r="K162" i="28"/>
  <c r="G162" i="28"/>
  <c r="C162" i="28"/>
  <c r="T162" i="28"/>
  <c r="L162" i="28"/>
  <c r="D162" i="28"/>
  <c r="R162" i="28"/>
  <c r="J162" i="28"/>
  <c r="B162" i="28"/>
  <c r="P162" i="28"/>
  <c r="X162" i="28"/>
  <c r="H162" i="28"/>
  <c r="V162" i="28"/>
  <c r="N162" i="28"/>
  <c r="F162" i="28"/>
  <c r="W360" i="21"/>
  <c r="S360" i="21"/>
  <c r="O360" i="21"/>
  <c r="K360" i="21"/>
  <c r="G360" i="21"/>
  <c r="C360" i="21"/>
  <c r="V360" i="21"/>
  <c r="R360" i="21"/>
  <c r="N360" i="21"/>
  <c r="J360" i="21"/>
  <c r="F360" i="21"/>
  <c r="B360" i="21"/>
  <c r="U360" i="21"/>
  <c r="M360" i="21"/>
  <c r="E360" i="21"/>
  <c r="Q360" i="21"/>
  <c r="P360" i="21"/>
  <c r="T360" i="21"/>
  <c r="L360" i="21"/>
  <c r="D360" i="21"/>
  <c r="Y360" i="21"/>
  <c r="I360" i="21"/>
  <c r="X360" i="21"/>
  <c r="H360" i="21"/>
  <c r="X33" i="19"/>
  <c r="T33" i="19"/>
  <c r="P33" i="19"/>
  <c r="L33" i="19"/>
  <c r="H33" i="19"/>
  <c r="D33" i="19"/>
  <c r="V33" i="19"/>
  <c r="R33" i="19"/>
  <c r="N33" i="19"/>
  <c r="J33" i="19"/>
  <c r="F33" i="19"/>
  <c r="B33" i="19"/>
  <c r="Y33" i="19"/>
  <c r="Q33" i="19"/>
  <c r="I33" i="19"/>
  <c r="W33" i="19"/>
  <c r="G33" i="19"/>
  <c r="U33" i="19"/>
  <c r="M33" i="19"/>
  <c r="E33" i="19"/>
  <c r="S33" i="19"/>
  <c r="K33" i="19"/>
  <c r="C33" i="19"/>
  <c r="O33" i="19"/>
  <c r="Y96" i="21"/>
  <c r="U96" i="21"/>
  <c r="Q96" i="21"/>
  <c r="M96" i="21"/>
  <c r="I96" i="21"/>
  <c r="E96" i="21"/>
  <c r="X96" i="21"/>
  <c r="T96" i="21"/>
  <c r="P96" i="21"/>
  <c r="L96" i="21"/>
  <c r="H96" i="21"/>
  <c r="D96" i="21"/>
  <c r="S96" i="21"/>
  <c r="K96" i="21"/>
  <c r="C96" i="21"/>
  <c r="R96" i="21"/>
  <c r="J96" i="21"/>
  <c r="B96" i="21"/>
  <c r="W96" i="21"/>
  <c r="G96" i="21"/>
  <c r="V96" i="21"/>
  <c r="F96" i="21"/>
  <c r="N96" i="21"/>
  <c r="O96" i="21"/>
  <c r="V32" i="25"/>
  <c r="R32" i="25"/>
  <c r="N32" i="25"/>
  <c r="J32" i="25"/>
  <c r="F32" i="25"/>
  <c r="B32" i="25"/>
  <c r="Y32" i="25"/>
  <c r="U32" i="25"/>
  <c r="Q32" i="25"/>
  <c r="M32" i="25"/>
  <c r="I32" i="25"/>
  <c r="E32" i="25"/>
  <c r="X32" i="25"/>
  <c r="P32" i="25"/>
  <c r="H32" i="25"/>
  <c r="W32" i="25"/>
  <c r="O32" i="25"/>
  <c r="G32" i="25"/>
  <c r="L32" i="25"/>
  <c r="K32" i="25"/>
  <c r="T32" i="25"/>
  <c r="S32" i="25"/>
  <c r="D32" i="25"/>
  <c r="C32" i="25"/>
  <c r="Y191" i="21"/>
  <c r="U191" i="21"/>
  <c r="Q191" i="21"/>
  <c r="M191" i="21"/>
  <c r="I191" i="21"/>
  <c r="E191" i="21"/>
  <c r="T191" i="21"/>
  <c r="O191" i="21"/>
  <c r="J191" i="21"/>
  <c r="D191" i="21"/>
  <c r="W191" i="21"/>
  <c r="R191" i="21"/>
  <c r="L191" i="21"/>
  <c r="G191" i="21"/>
  <c r="B191" i="21"/>
  <c r="S191" i="21"/>
  <c r="H191" i="21"/>
  <c r="X191" i="21"/>
  <c r="N191" i="21"/>
  <c r="C191" i="21"/>
  <c r="F191" i="21"/>
  <c r="V191" i="21"/>
  <c r="P191" i="21"/>
  <c r="K191" i="21"/>
  <c r="V395" i="28"/>
  <c r="R395" i="28"/>
  <c r="N395" i="28"/>
  <c r="J395" i="28"/>
  <c r="F395" i="28"/>
  <c r="B395" i="28"/>
  <c r="Y395" i="28"/>
  <c r="T395" i="28"/>
  <c r="O395" i="28"/>
  <c r="I395" i="28"/>
  <c r="D395" i="28"/>
  <c r="X395" i="28"/>
  <c r="S395" i="28"/>
  <c r="M395" i="28"/>
  <c r="H395" i="28"/>
  <c r="C395" i="28"/>
  <c r="W395" i="28"/>
  <c r="L395" i="28"/>
  <c r="Q395" i="28"/>
  <c r="E395" i="28"/>
  <c r="U395" i="28"/>
  <c r="K395" i="28"/>
  <c r="G395" i="28"/>
  <c r="P395" i="28"/>
  <c r="W293" i="28"/>
  <c r="S293" i="28"/>
  <c r="O293" i="28"/>
  <c r="K293" i="28"/>
  <c r="G293" i="28"/>
  <c r="C293" i="28"/>
  <c r="V293" i="28"/>
  <c r="R293" i="28"/>
  <c r="N293" i="28"/>
  <c r="J293" i="28"/>
  <c r="F293" i="28"/>
  <c r="B293" i="28"/>
  <c r="U293" i="28"/>
  <c r="M293" i="28"/>
  <c r="E293" i="28"/>
  <c r="Q293" i="28"/>
  <c r="X293" i="28"/>
  <c r="H293" i="28"/>
  <c r="T293" i="28"/>
  <c r="L293" i="28"/>
  <c r="D293" i="28"/>
  <c r="Y293" i="28"/>
  <c r="I293" i="28"/>
  <c r="P293" i="28"/>
  <c r="W258" i="28"/>
  <c r="S258" i="28"/>
  <c r="O258" i="28"/>
  <c r="K258" i="28"/>
  <c r="G258" i="28"/>
  <c r="C258" i="28"/>
  <c r="V258" i="28"/>
  <c r="R258" i="28"/>
  <c r="N258" i="28"/>
  <c r="J258" i="28"/>
  <c r="F258" i="28"/>
  <c r="B258" i="28"/>
  <c r="U258" i="28"/>
  <c r="M258" i="28"/>
  <c r="E258" i="28"/>
  <c r="Q258" i="28"/>
  <c r="P258" i="28"/>
  <c r="T258" i="28"/>
  <c r="L258" i="28"/>
  <c r="D258" i="28"/>
  <c r="Y258" i="28"/>
  <c r="I258" i="28"/>
  <c r="X258" i="28"/>
  <c r="H258" i="28"/>
  <c r="W292" i="21"/>
  <c r="S292" i="21"/>
  <c r="O292" i="21"/>
  <c r="K292" i="21"/>
  <c r="G292" i="21"/>
  <c r="C292" i="21"/>
  <c r="V292" i="21"/>
  <c r="R292" i="21"/>
  <c r="N292" i="21"/>
  <c r="J292" i="21"/>
  <c r="F292" i="21"/>
  <c r="B292" i="21"/>
  <c r="U292" i="21"/>
  <c r="M292" i="21"/>
  <c r="E292" i="21"/>
  <c r="Y292" i="21"/>
  <c r="I292" i="21"/>
  <c r="T292" i="21"/>
  <c r="L292" i="21"/>
  <c r="D292" i="21"/>
  <c r="Q292" i="21"/>
  <c r="H292" i="21"/>
  <c r="X292" i="21"/>
  <c r="P292" i="21"/>
  <c r="V130" i="19"/>
  <c r="R130" i="19"/>
  <c r="N130" i="19"/>
  <c r="J130" i="19"/>
  <c r="F130" i="19"/>
  <c r="B130" i="19"/>
  <c r="X130" i="19"/>
  <c r="S130" i="19"/>
  <c r="M130" i="19"/>
  <c r="H130" i="19"/>
  <c r="C130" i="19"/>
  <c r="U130" i="19"/>
  <c r="P130" i="19"/>
  <c r="K130" i="19"/>
  <c r="E130" i="19"/>
  <c r="W130" i="19"/>
  <c r="L130" i="19"/>
  <c r="Q130" i="19"/>
  <c r="G130" i="19"/>
  <c r="O130" i="19"/>
  <c r="I130" i="19"/>
  <c r="Y130" i="19"/>
  <c r="D130" i="19"/>
  <c r="T130" i="19"/>
  <c r="V132" i="25"/>
  <c r="R132" i="25"/>
  <c r="N132" i="25"/>
  <c r="J132" i="25"/>
  <c r="F132" i="25"/>
  <c r="B132" i="25"/>
  <c r="Y132" i="25"/>
  <c r="U132" i="25"/>
  <c r="Q132" i="25"/>
  <c r="M132" i="25"/>
  <c r="I132" i="25"/>
  <c r="E132" i="25"/>
  <c r="X132" i="25"/>
  <c r="P132" i="25"/>
  <c r="H132" i="25"/>
  <c r="W132" i="25"/>
  <c r="O132" i="25"/>
  <c r="G132" i="25"/>
  <c r="L132" i="25"/>
  <c r="K132" i="25"/>
  <c r="D132" i="25"/>
  <c r="C132" i="25"/>
  <c r="T132" i="25"/>
  <c r="S132" i="25"/>
  <c r="Y128" i="21"/>
  <c r="U128" i="21"/>
  <c r="Q128" i="21"/>
  <c r="M128" i="21"/>
  <c r="I128" i="21"/>
  <c r="E128" i="21"/>
  <c r="X128" i="21"/>
  <c r="T128" i="21"/>
  <c r="P128" i="21"/>
  <c r="L128" i="21"/>
  <c r="H128" i="21"/>
  <c r="D128" i="21"/>
  <c r="S128" i="21"/>
  <c r="K128" i="21"/>
  <c r="C128" i="21"/>
  <c r="R128" i="21"/>
  <c r="J128" i="21"/>
  <c r="B128" i="21"/>
  <c r="W128" i="21"/>
  <c r="G128" i="21"/>
  <c r="V128" i="21"/>
  <c r="F128" i="21"/>
  <c r="O128" i="21"/>
  <c r="N128" i="21"/>
  <c r="W257" i="21"/>
  <c r="S257" i="21"/>
  <c r="O257" i="21"/>
  <c r="K257" i="21"/>
  <c r="G257" i="21"/>
  <c r="C257" i="21"/>
  <c r="V257" i="21"/>
  <c r="R257" i="21"/>
  <c r="N257" i="21"/>
  <c r="J257" i="21"/>
  <c r="F257" i="21"/>
  <c r="B257" i="21"/>
  <c r="U257" i="21"/>
  <c r="M257" i="21"/>
  <c r="E257" i="21"/>
  <c r="Q257" i="21"/>
  <c r="T257" i="21"/>
  <c r="L257" i="21"/>
  <c r="D257" i="21"/>
  <c r="Y257" i="21"/>
  <c r="I257" i="21"/>
  <c r="P257" i="21"/>
  <c r="H257" i="21"/>
  <c r="X257" i="21"/>
  <c r="W193" i="28"/>
  <c r="S193" i="28"/>
  <c r="O193" i="28"/>
  <c r="K193" i="28"/>
  <c r="G193" i="28"/>
  <c r="C193" i="28"/>
  <c r="Y193" i="28"/>
  <c r="T193" i="28"/>
  <c r="N193" i="28"/>
  <c r="I193" i="28"/>
  <c r="D193" i="28"/>
  <c r="R193" i="28"/>
  <c r="L193" i="28"/>
  <c r="E193" i="28"/>
  <c r="X193" i="28"/>
  <c r="Q193" i="28"/>
  <c r="J193" i="28"/>
  <c r="B193" i="28"/>
  <c r="P193" i="28"/>
  <c r="M193" i="28"/>
  <c r="H193" i="28"/>
  <c r="F193" i="28"/>
  <c r="V193" i="28"/>
  <c r="U193" i="28"/>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224" i="28"/>
  <c r="S224" i="28"/>
  <c r="O224" i="28"/>
  <c r="K224" i="28"/>
  <c r="G224" i="28"/>
  <c r="C224" i="28"/>
  <c r="V224" i="28"/>
  <c r="R224" i="28"/>
  <c r="N224" i="28"/>
  <c r="J224" i="28"/>
  <c r="F224" i="28"/>
  <c r="B224" i="28"/>
  <c r="U224" i="28"/>
  <c r="M224" i="28"/>
  <c r="E224" i="28"/>
  <c r="Q224" i="28"/>
  <c r="X224" i="28"/>
  <c r="H224" i="28"/>
  <c r="T224" i="28"/>
  <c r="L224" i="28"/>
  <c r="D224" i="28"/>
  <c r="Y224" i="28"/>
  <c r="I224" i="28"/>
  <c r="P224" i="28"/>
  <c r="W394" i="21"/>
  <c r="S394" i="21"/>
  <c r="O394" i="21"/>
  <c r="K394" i="21"/>
  <c r="G394" i="21"/>
  <c r="C394" i="21"/>
  <c r="V394" i="21"/>
  <c r="R394" i="21"/>
  <c r="N394" i="21"/>
  <c r="J394" i="21"/>
  <c r="F394" i="21"/>
  <c r="B394" i="21"/>
  <c r="U394" i="21"/>
  <c r="M394" i="21"/>
  <c r="E394" i="21"/>
  <c r="Y394" i="21"/>
  <c r="I394" i="21"/>
  <c r="X394" i="21"/>
  <c r="H394" i="21"/>
  <c r="T394" i="21"/>
  <c r="L394" i="21"/>
  <c r="D394" i="21"/>
  <c r="Q394" i="21"/>
  <c r="P394" i="21"/>
  <c r="A361" i="21"/>
  <c r="A293" i="21"/>
  <c r="A395" i="21"/>
  <c r="A327" i="21"/>
  <c r="A35" i="28"/>
  <c r="A194" i="28"/>
  <c r="A328" i="28"/>
  <c r="A362" i="28"/>
  <c r="A163" i="28"/>
  <c r="A131" i="28"/>
  <c r="A67" i="28"/>
  <c r="A99" i="28"/>
  <c r="A259" i="28"/>
  <c r="A225" i="28"/>
  <c r="A396" i="28"/>
  <c r="A294" i="28"/>
  <c r="A258" i="21"/>
  <c r="A224" i="21"/>
  <c r="A192" i="21"/>
  <c r="A100" i="19"/>
  <c r="A67" i="19"/>
  <c r="A97" i="21"/>
  <c r="A65" i="21"/>
  <c r="A33" i="25"/>
  <c r="A66" i="25"/>
  <c r="A99" i="25"/>
  <c r="A35" i="21"/>
  <c r="A133" i="25"/>
  <c r="A131" i="19"/>
  <c r="A34" i="19"/>
  <c r="A161" i="21"/>
  <c r="A129" i="21"/>
  <c r="Y129" i="21" l="1"/>
  <c r="U129" i="21"/>
  <c r="Q129" i="21"/>
  <c r="M129" i="21"/>
  <c r="I129" i="21"/>
  <c r="E129" i="21"/>
  <c r="X129" i="21"/>
  <c r="T129" i="21"/>
  <c r="P129" i="21"/>
  <c r="L129" i="21"/>
  <c r="H129" i="21"/>
  <c r="D129" i="21"/>
  <c r="S129" i="21"/>
  <c r="K129" i="21"/>
  <c r="C129" i="21"/>
  <c r="R129" i="21"/>
  <c r="J129" i="21"/>
  <c r="B129" i="21"/>
  <c r="O129" i="21"/>
  <c r="N129" i="21"/>
  <c r="W129" i="21"/>
  <c r="G129" i="21"/>
  <c r="F129" i="21"/>
  <c r="V129" i="21"/>
  <c r="V133" i="25"/>
  <c r="R133" i="25"/>
  <c r="N133" i="25"/>
  <c r="J133" i="25"/>
  <c r="F133" i="25"/>
  <c r="B133" i="25"/>
  <c r="Y133" i="25"/>
  <c r="U133" i="25"/>
  <c r="Q133" i="25"/>
  <c r="M133" i="25"/>
  <c r="I133" i="25"/>
  <c r="E133" i="25"/>
  <c r="X133" i="25"/>
  <c r="P133" i="25"/>
  <c r="H133" i="25"/>
  <c r="W133" i="25"/>
  <c r="O133" i="25"/>
  <c r="G133" i="25"/>
  <c r="T133" i="25"/>
  <c r="D133" i="25"/>
  <c r="S133" i="25"/>
  <c r="C133" i="25"/>
  <c r="L133" i="25"/>
  <c r="K133" i="25"/>
  <c r="V33" i="25"/>
  <c r="R33" i="25"/>
  <c r="N33" i="25"/>
  <c r="J33" i="25"/>
  <c r="F33" i="25"/>
  <c r="B33" i="25"/>
  <c r="Y33" i="25"/>
  <c r="U33" i="25"/>
  <c r="Q33" i="25"/>
  <c r="M33" i="25"/>
  <c r="I33" i="25"/>
  <c r="E33" i="25"/>
  <c r="X33" i="25"/>
  <c r="P33" i="25"/>
  <c r="H33" i="25"/>
  <c r="W33" i="25"/>
  <c r="O33" i="25"/>
  <c r="G33" i="25"/>
  <c r="T33" i="25"/>
  <c r="D33" i="25"/>
  <c r="S33" i="25"/>
  <c r="C33" i="25"/>
  <c r="L33" i="25"/>
  <c r="K33" i="25"/>
  <c r="V100" i="19"/>
  <c r="R100" i="19"/>
  <c r="N100" i="19"/>
  <c r="J100" i="19"/>
  <c r="F100" i="19"/>
  <c r="B100" i="19"/>
  <c r="X100" i="19"/>
  <c r="T100" i="19"/>
  <c r="P100" i="19"/>
  <c r="L100" i="19"/>
  <c r="H100" i="19"/>
  <c r="D100" i="19"/>
  <c r="Y100" i="19"/>
  <c r="Q100" i="19"/>
  <c r="I100" i="19"/>
  <c r="U100" i="19"/>
  <c r="M100" i="19"/>
  <c r="E100" i="19"/>
  <c r="S100" i="19"/>
  <c r="C100" i="19"/>
  <c r="O100" i="19"/>
  <c r="K100" i="19"/>
  <c r="W100" i="19"/>
  <c r="G100" i="19"/>
  <c r="W294" i="28"/>
  <c r="S294" i="28"/>
  <c r="O294" i="28"/>
  <c r="K294" i="28"/>
  <c r="G294" i="28"/>
  <c r="C294" i="28"/>
  <c r="V294" i="28"/>
  <c r="R294" i="28"/>
  <c r="N294" i="28"/>
  <c r="J294" i="28"/>
  <c r="F294" i="28"/>
  <c r="B294" i="28"/>
  <c r="U294" i="28"/>
  <c r="M294" i="28"/>
  <c r="E294" i="28"/>
  <c r="Y294" i="28"/>
  <c r="I294" i="28"/>
  <c r="P294" i="28"/>
  <c r="T294" i="28"/>
  <c r="L294" i="28"/>
  <c r="D294" i="28"/>
  <c r="Q294" i="28"/>
  <c r="X294" i="28"/>
  <c r="H294" i="28"/>
  <c r="W99" i="28"/>
  <c r="S99" i="28"/>
  <c r="O99" i="28"/>
  <c r="K99" i="28"/>
  <c r="G99" i="28"/>
  <c r="C99" i="28"/>
  <c r="V99" i="28"/>
  <c r="R99" i="28"/>
  <c r="N99" i="28"/>
  <c r="J99" i="28"/>
  <c r="F99" i="28"/>
  <c r="B99" i="28"/>
  <c r="Y99" i="28"/>
  <c r="Q99" i="28"/>
  <c r="I99" i="28"/>
  <c r="X99" i="28"/>
  <c r="P99" i="28"/>
  <c r="H99" i="28"/>
  <c r="U99" i="28"/>
  <c r="E99" i="28"/>
  <c r="T99" i="28"/>
  <c r="D99" i="28"/>
  <c r="M99" i="28"/>
  <c r="L99" i="28"/>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327" i="21"/>
  <c r="S327" i="21"/>
  <c r="O327" i="21"/>
  <c r="K327" i="21"/>
  <c r="G327" i="21"/>
  <c r="C327" i="21"/>
  <c r="V327" i="21"/>
  <c r="R327" i="21"/>
  <c r="N327" i="21"/>
  <c r="J327" i="21"/>
  <c r="F327" i="21"/>
  <c r="B327" i="21"/>
  <c r="U327" i="21"/>
  <c r="M327" i="21"/>
  <c r="E327" i="21"/>
  <c r="Y327" i="21"/>
  <c r="I327" i="21"/>
  <c r="P327" i="21"/>
  <c r="T327" i="21"/>
  <c r="L327" i="21"/>
  <c r="D327" i="21"/>
  <c r="Q327" i="21"/>
  <c r="X327" i="21"/>
  <c r="H327" i="21"/>
  <c r="W161" i="21"/>
  <c r="S161" i="21"/>
  <c r="O161" i="21"/>
  <c r="K161" i="21"/>
  <c r="G161" i="21"/>
  <c r="C161" i="21"/>
  <c r="Y161" i="21"/>
  <c r="T161" i="21"/>
  <c r="N161" i="21"/>
  <c r="I161" i="21"/>
  <c r="D161" i="21"/>
  <c r="X161" i="21"/>
  <c r="R161" i="21"/>
  <c r="M161" i="21"/>
  <c r="H161" i="21"/>
  <c r="B161" i="21"/>
  <c r="Q161" i="21"/>
  <c r="F161" i="21"/>
  <c r="V161" i="21"/>
  <c r="L161" i="21"/>
  <c r="P161" i="21"/>
  <c r="E161" i="21"/>
  <c r="U161" i="21"/>
  <c r="J161" i="21"/>
  <c r="Y35" i="21"/>
  <c r="U35" i="21"/>
  <c r="Q35" i="21"/>
  <c r="M35" i="21"/>
  <c r="I35" i="21"/>
  <c r="E35" i="21"/>
  <c r="X35" i="21"/>
  <c r="T35" i="21"/>
  <c r="P35" i="21"/>
  <c r="L35" i="21"/>
  <c r="H35" i="21"/>
  <c r="D35" i="21"/>
  <c r="S35" i="21"/>
  <c r="K35" i="21"/>
  <c r="C35" i="21"/>
  <c r="R35" i="21"/>
  <c r="J35" i="21"/>
  <c r="B35" i="21"/>
  <c r="O35" i="21"/>
  <c r="N35" i="21"/>
  <c r="W35" i="21"/>
  <c r="F35" i="21"/>
  <c r="V35" i="21"/>
  <c r="G35" i="21"/>
  <c r="Y65" i="21"/>
  <c r="U65" i="21"/>
  <c r="Q65" i="21"/>
  <c r="M65" i="21"/>
  <c r="I65" i="21"/>
  <c r="E65" i="21"/>
  <c r="X65" i="21"/>
  <c r="T65" i="21"/>
  <c r="P65" i="21"/>
  <c r="L65" i="21"/>
  <c r="H65" i="21"/>
  <c r="D65" i="21"/>
  <c r="S65" i="21"/>
  <c r="K65" i="21"/>
  <c r="C65" i="21"/>
  <c r="R65" i="21"/>
  <c r="J65" i="21"/>
  <c r="B65" i="21"/>
  <c r="O65" i="21"/>
  <c r="N65" i="21"/>
  <c r="W65" i="21"/>
  <c r="G65" i="21"/>
  <c r="F65" i="21"/>
  <c r="V65" i="21"/>
  <c r="V192" i="21"/>
  <c r="R192" i="21"/>
  <c r="N192" i="21"/>
  <c r="J192" i="21"/>
  <c r="F192" i="21"/>
  <c r="Y192" i="21"/>
  <c r="U192" i="21"/>
  <c r="Q192" i="21"/>
  <c r="M192" i="21"/>
  <c r="I192" i="21"/>
  <c r="E192" i="21"/>
  <c r="X192" i="21"/>
  <c r="P192" i="21"/>
  <c r="H192" i="21"/>
  <c r="B192" i="21"/>
  <c r="T192" i="21"/>
  <c r="L192" i="21"/>
  <c r="D192" i="21"/>
  <c r="W192" i="21"/>
  <c r="G192" i="21"/>
  <c r="O192" i="21"/>
  <c r="C192" i="21"/>
  <c r="S192" i="21"/>
  <c r="K192" i="21"/>
  <c r="V396" i="28"/>
  <c r="R396" i="28"/>
  <c r="N396" i="28"/>
  <c r="J396" i="28"/>
  <c r="F396" i="28"/>
  <c r="B396" i="28"/>
  <c r="W396" i="28"/>
  <c r="Q396" i="28"/>
  <c r="L396" i="28"/>
  <c r="G396" i="28"/>
  <c r="U396" i="28"/>
  <c r="P396" i="28"/>
  <c r="K396" i="28"/>
  <c r="E396" i="28"/>
  <c r="T396" i="28"/>
  <c r="I396" i="28"/>
  <c r="O396" i="28"/>
  <c r="M396" i="28"/>
  <c r="S396" i="28"/>
  <c r="H396" i="28"/>
  <c r="Y396" i="28"/>
  <c r="D396" i="28"/>
  <c r="X396" i="28"/>
  <c r="C396" i="28"/>
  <c r="W67" i="28"/>
  <c r="S67" i="28"/>
  <c r="O67" i="28"/>
  <c r="K67" i="28"/>
  <c r="G67" i="28"/>
  <c r="C67" i="28"/>
  <c r="V67" i="28"/>
  <c r="R67" i="28"/>
  <c r="N67" i="28"/>
  <c r="J67" i="28"/>
  <c r="F67" i="28"/>
  <c r="B67" i="28"/>
  <c r="Y67" i="28"/>
  <c r="Q67" i="28"/>
  <c r="I67" i="28"/>
  <c r="X67" i="28"/>
  <c r="P67" i="28"/>
  <c r="H67" i="28"/>
  <c r="U67" i="28"/>
  <c r="E67" i="28"/>
  <c r="M67" i="28"/>
  <c r="L67" i="28"/>
  <c r="T67" i="28"/>
  <c r="D67" i="28"/>
  <c r="W328" i="28"/>
  <c r="S328" i="28"/>
  <c r="O328" i="28"/>
  <c r="K328" i="28"/>
  <c r="G328" i="28"/>
  <c r="C328" i="28"/>
  <c r="V328" i="28"/>
  <c r="R328" i="28"/>
  <c r="N328" i="28"/>
  <c r="J328" i="28"/>
  <c r="F328" i="28"/>
  <c r="B328" i="28"/>
  <c r="U328" i="28"/>
  <c r="M328" i="28"/>
  <c r="E328" i="28"/>
  <c r="Y328" i="28"/>
  <c r="I328" i="28"/>
  <c r="X328" i="28"/>
  <c r="T328" i="28"/>
  <c r="L328" i="28"/>
  <c r="D328" i="28"/>
  <c r="Q328" i="28"/>
  <c r="P328" i="28"/>
  <c r="H328" i="28"/>
  <c r="W395" i="21"/>
  <c r="S395" i="21"/>
  <c r="O395" i="21"/>
  <c r="K395" i="21"/>
  <c r="G395" i="21"/>
  <c r="C395" i="21"/>
  <c r="V395" i="21"/>
  <c r="R395" i="21"/>
  <c r="N395" i="21"/>
  <c r="J395" i="21"/>
  <c r="F395" i="21"/>
  <c r="B395" i="21"/>
  <c r="U395" i="21"/>
  <c r="M395" i="21"/>
  <c r="E395" i="21"/>
  <c r="Q395" i="21"/>
  <c r="P395" i="21"/>
  <c r="T395" i="21"/>
  <c r="L395" i="21"/>
  <c r="D395" i="21"/>
  <c r="Y395" i="21"/>
  <c r="I395" i="21"/>
  <c r="X395" i="21"/>
  <c r="H395" i="21"/>
  <c r="X34" i="19"/>
  <c r="T34" i="19"/>
  <c r="P34" i="19"/>
  <c r="L34" i="19"/>
  <c r="H34" i="19"/>
  <c r="D34" i="19"/>
  <c r="V34" i="19"/>
  <c r="R34" i="19"/>
  <c r="N34" i="19"/>
  <c r="J34" i="19"/>
  <c r="F34" i="19"/>
  <c r="B34" i="19"/>
  <c r="Y34" i="19"/>
  <c r="Q34" i="19"/>
  <c r="I34" i="19"/>
  <c r="O34" i="19"/>
  <c r="U34" i="19"/>
  <c r="M34" i="19"/>
  <c r="E34" i="19"/>
  <c r="S34" i="19"/>
  <c r="K34" i="19"/>
  <c r="C34" i="19"/>
  <c r="W34" i="19"/>
  <c r="G34" i="19"/>
  <c r="V99" i="25"/>
  <c r="R99" i="25"/>
  <c r="N99" i="25"/>
  <c r="J99" i="25"/>
  <c r="F99" i="25"/>
  <c r="B99" i="25"/>
  <c r="Y99" i="25"/>
  <c r="U99" i="25"/>
  <c r="Q99" i="25"/>
  <c r="M99" i="25"/>
  <c r="I99" i="25"/>
  <c r="E99" i="25"/>
  <c r="X99" i="25"/>
  <c r="P99" i="25"/>
  <c r="H99" i="25"/>
  <c r="W99" i="25"/>
  <c r="O99" i="25"/>
  <c r="G99" i="25"/>
  <c r="T99" i="25"/>
  <c r="D99" i="25"/>
  <c r="S99" i="25"/>
  <c r="C99" i="25"/>
  <c r="L99" i="25"/>
  <c r="K99" i="25"/>
  <c r="Y97" i="21"/>
  <c r="U97" i="21"/>
  <c r="Q97" i="21"/>
  <c r="M97" i="21"/>
  <c r="I97" i="21"/>
  <c r="E97" i="21"/>
  <c r="X97" i="21"/>
  <c r="T97" i="21"/>
  <c r="P97" i="21"/>
  <c r="L97" i="21"/>
  <c r="H97" i="21"/>
  <c r="D97" i="21"/>
  <c r="S97" i="21"/>
  <c r="K97" i="21"/>
  <c r="C97" i="21"/>
  <c r="R97" i="21"/>
  <c r="J97" i="21"/>
  <c r="B97" i="21"/>
  <c r="O97" i="21"/>
  <c r="N97" i="21"/>
  <c r="G97" i="21"/>
  <c r="W97" i="21"/>
  <c r="F97" i="21"/>
  <c r="V97" i="21"/>
  <c r="W224" i="21"/>
  <c r="S224" i="21"/>
  <c r="O224" i="21"/>
  <c r="K224" i="21"/>
  <c r="G224" i="21"/>
  <c r="C224" i="21"/>
  <c r="V224" i="21"/>
  <c r="R224" i="21"/>
  <c r="N224" i="21"/>
  <c r="J224" i="21"/>
  <c r="F224" i="21"/>
  <c r="B224" i="21"/>
  <c r="U224" i="21"/>
  <c r="M224" i="21"/>
  <c r="E224" i="21"/>
  <c r="Q224" i="21"/>
  <c r="T224" i="21"/>
  <c r="L224" i="21"/>
  <c r="D224" i="21"/>
  <c r="Y224" i="21"/>
  <c r="I224" i="21"/>
  <c r="H224" i="21"/>
  <c r="X224" i="21"/>
  <c r="P224" i="21"/>
  <c r="W225" i="28"/>
  <c r="S225" i="28"/>
  <c r="O225" i="28"/>
  <c r="K225" i="28"/>
  <c r="G225" i="28"/>
  <c r="C225" i="28"/>
  <c r="V225" i="28"/>
  <c r="R225" i="28"/>
  <c r="N225" i="28"/>
  <c r="J225" i="28"/>
  <c r="F225" i="28"/>
  <c r="B225" i="28"/>
  <c r="U225" i="28"/>
  <c r="M225" i="28"/>
  <c r="E225" i="28"/>
  <c r="Y225" i="28"/>
  <c r="I225" i="28"/>
  <c r="X225" i="28"/>
  <c r="H225" i="28"/>
  <c r="T225" i="28"/>
  <c r="L225" i="28"/>
  <c r="D225" i="28"/>
  <c r="Q225" i="28"/>
  <c r="P225" i="28"/>
  <c r="Y131" i="28"/>
  <c r="U131" i="28"/>
  <c r="Q131" i="28"/>
  <c r="M131" i="28"/>
  <c r="I131" i="28"/>
  <c r="E131" i="28"/>
  <c r="X131" i="28"/>
  <c r="T131" i="28"/>
  <c r="P131" i="28"/>
  <c r="L131" i="28"/>
  <c r="H131" i="28"/>
  <c r="D131" i="28"/>
  <c r="S131" i="28"/>
  <c r="K131" i="28"/>
  <c r="C131" i="28"/>
  <c r="R131" i="28"/>
  <c r="J131" i="28"/>
  <c r="B131" i="28"/>
  <c r="O131" i="28"/>
  <c r="N131" i="28"/>
  <c r="G131" i="28"/>
  <c r="W131" i="28"/>
  <c r="V131" i="28"/>
  <c r="F131" i="28"/>
  <c r="W194" i="28"/>
  <c r="S194" i="28"/>
  <c r="O194" i="28"/>
  <c r="K194" i="28"/>
  <c r="G194" i="28"/>
  <c r="C194" i="28"/>
  <c r="V194" i="28"/>
  <c r="Q194" i="28"/>
  <c r="L194" i="28"/>
  <c r="F194" i="28"/>
  <c r="X194" i="28"/>
  <c r="P194" i="28"/>
  <c r="I194" i="28"/>
  <c r="B194" i="28"/>
  <c r="U194" i="28"/>
  <c r="N194" i="28"/>
  <c r="H194" i="28"/>
  <c r="T194" i="28"/>
  <c r="E194" i="28"/>
  <c r="R194" i="28"/>
  <c r="D194" i="28"/>
  <c r="M194" i="28"/>
  <c r="J194" i="28"/>
  <c r="Y194" i="28"/>
  <c r="W293" i="21"/>
  <c r="S293" i="21"/>
  <c r="O293" i="21"/>
  <c r="K293" i="21"/>
  <c r="G293" i="21"/>
  <c r="C293" i="21"/>
  <c r="V293" i="21"/>
  <c r="R293" i="21"/>
  <c r="N293" i="21"/>
  <c r="J293" i="21"/>
  <c r="F293" i="21"/>
  <c r="B293" i="21"/>
  <c r="U293" i="21"/>
  <c r="M293" i="21"/>
  <c r="E293" i="21"/>
  <c r="Q293" i="21"/>
  <c r="T293" i="21"/>
  <c r="L293" i="21"/>
  <c r="D293" i="21"/>
  <c r="Y293" i="21"/>
  <c r="I293" i="21"/>
  <c r="H293" i="21"/>
  <c r="X293" i="21"/>
  <c r="P293" i="21"/>
  <c r="V131" i="19"/>
  <c r="R131" i="19"/>
  <c r="N131" i="19"/>
  <c r="J131" i="19"/>
  <c r="F131" i="19"/>
  <c r="B131" i="19"/>
  <c r="U131" i="19"/>
  <c r="P131" i="19"/>
  <c r="K131" i="19"/>
  <c r="E131" i="19"/>
  <c r="X131" i="19"/>
  <c r="S131" i="19"/>
  <c r="M131" i="19"/>
  <c r="H131" i="19"/>
  <c r="C131" i="19"/>
  <c r="T131" i="19"/>
  <c r="I131" i="19"/>
  <c r="Y131" i="19"/>
  <c r="O131" i="19"/>
  <c r="D131" i="19"/>
  <c r="L131" i="19"/>
  <c r="G131" i="19"/>
  <c r="W131" i="19"/>
  <c r="Q131" i="19"/>
  <c r="V66" i="25"/>
  <c r="R66" i="25"/>
  <c r="N66" i="25"/>
  <c r="J66" i="25"/>
  <c r="F66" i="25"/>
  <c r="B66" i="25"/>
  <c r="Y66" i="25"/>
  <c r="U66" i="25"/>
  <c r="Q66" i="25"/>
  <c r="M66" i="25"/>
  <c r="I66" i="25"/>
  <c r="E66" i="25"/>
  <c r="X66" i="25"/>
  <c r="P66" i="25"/>
  <c r="H66" i="25"/>
  <c r="W66" i="25"/>
  <c r="O66" i="25"/>
  <c r="G66" i="25"/>
  <c r="L66" i="25"/>
  <c r="K66" i="25"/>
  <c r="T66" i="25"/>
  <c r="S66" i="25"/>
  <c r="D66" i="25"/>
  <c r="C66" i="25"/>
  <c r="X67" i="19"/>
  <c r="T67" i="19"/>
  <c r="P67" i="19"/>
  <c r="L67" i="19"/>
  <c r="H67" i="19"/>
  <c r="D67" i="19"/>
  <c r="V67" i="19"/>
  <c r="R67" i="19"/>
  <c r="N67" i="19"/>
  <c r="J67" i="19"/>
  <c r="F67" i="19"/>
  <c r="B67" i="19"/>
  <c r="Y67" i="19"/>
  <c r="Q67" i="19"/>
  <c r="I67" i="19"/>
  <c r="W67" i="19"/>
  <c r="O67" i="19"/>
  <c r="G67" i="19"/>
  <c r="U67" i="19"/>
  <c r="M67" i="19"/>
  <c r="E67" i="19"/>
  <c r="S67" i="19"/>
  <c r="K67" i="19"/>
  <c r="C67" i="19"/>
  <c r="W258" i="21"/>
  <c r="S258" i="21"/>
  <c r="O258" i="21"/>
  <c r="K258" i="21"/>
  <c r="G258" i="21"/>
  <c r="C258" i="21"/>
  <c r="V258" i="21"/>
  <c r="R258" i="21"/>
  <c r="N258" i="21"/>
  <c r="J258" i="21"/>
  <c r="F258" i="21"/>
  <c r="B258" i="21"/>
  <c r="U258" i="21"/>
  <c r="M258" i="21"/>
  <c r="E258" i="21"/>
  <c r="Y258" i="21"/>
  <c r="I258" i="21"/>
  <c r="T258" i="21"/>
  <c r="L258" i="21"/>
  <c r="D258" i="21"/>
  <c r="Q258" i="21"/>
  <c r="X258" i="21"/>
  <c r="P258" i="21"/>
  <c r="H258" i="21"/>
  <c r="W259" i="28"/>
  <c r="S259" i="28"/>
  <c r="O259" i="28"/>
  <c r="K259" i="28"/>
  <c r="G259" i="28"/>
  <c r="C259" i="28"/>
  <c r="V259" i="28"/>
  <c r="R259" i="28"/>
  <c r="N259" i="28"/>
  <c r="J259" i="28"/>
  <c r="F259" i="28"/>
  <c r="B259" i="28"/>
  <c r="U259" i="28"/>
  <c r="M259" i="28"/>
  <c r="E259" i="28"/>
  <c r="Q259" i="28"/>
  <c r="P259" i="28"/>
  <c r="T259" i="28"/>
  <c r="L259" i="28"/>
  <c r="D259" i="28"/>
  <c r="Y259" i="28"/>
  <c r="I259" i="28"/>
  <c r="X259" i="28"/>
  <c r="H259"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5" i="28"/>
  <c r="S35" i="28"/>
  <c r="O35" i="28"/>
  <c r="K35" i="28"/>
  <c r="G35" i="28"/>
  <c r="C35" i="28"/>
  <c r="V35" i="28"/>
  <c r="R35" i="28"/>
  <c r="N35" i="28"/>
  <c r="J35" i="28"/>
  <c r="F35" i="28"/>
  <c r="B35" i="28"/>
  <c r="Y35" i="28"/>
  <c r="Q35" i="28"/>
  <c r="I35" i="28"/>
  <c r="X35" i="28"/>
  <c r="P35" i="28"/>
  <c r="H35" i="28"/>
  <c r="U35" i="28"/>
  <c r="E35" i="28"/>
  <c r="L35" i="28"/>
  <c r="T35" i="28"/>
  <c r="D35" i="28"/>
  <c r="M35" i="28"/>
  <c r="W361" i="21"/>
  <c r="S361" i="21"/>
  <c r="O361" i="21"/>
  <c r="K361" i="21"/>
  <c r="G361" i="21"/>
  <c r="C361" i="21"/>
  <c r="V361" i="21"/>
  <c r="R361" i="21"/>
  <c r="N361" i="21"/>
  <c r="J361" i="21"/>
  <c r="F361" i="21"/>
  <c r="B361" i="21"/>
  <c r="U361" i="21"/>
  <c r="M361" i="21"/>
  <c r="E361" i="21"/>
  <c r="Y361" i="21"/>
  <c r="I361" i="21"/>
  <c r="X361" i="21"/>
  <c r="H361" i="21"/>
  <c r="T361" i="21"/>
  <c r="L361" i="21"/>
  <c r="D361" i="21"/>
  <c r="Q361" i="21"/>
  <c r="P361" i="21"/>
  <c r="A328" i="21"/>
  <c r="A396" i="21"/>
  <c r="A294" i="21"/>
  <c r="A362" i="21"/>
  <c r="A132" i="28"/>
  <c r="A195" i="28"/>
  <c r="A260" i="28"/>
  <c r="A100" i="28"/>
  <c r="A68" i="28"/>
  <c r="A164" i="28"/>
  <c r="A363" i="28"/>
  <c r="A295" i="28"/>
  <c r="A397" i="28"/>
  <c r="A226" i="28"/>
  <c r="A329" i="28"/>
  <c r="A36" i="28"/>
  <c r="A225" i="21"/>
  <c r="A259" i="21"/>
  <c r="A193" i="21"/>
  <c r="A101" i="19"/>
  <c r="A68" i="19"/>
  <c r="A132" i="19"/>
  <c r="A66" i="21"/>
  <c r="A162" i="21"/>
  <c r="A35" i="19"/>
  <c r="A36" i="21"/>
  <c r="A100" i="25"/>
  <c r="A34" i="25"/>
  <c r="A130" i="21"/>
  <c r="A134" i="25"/>
  <c r="A67" i="25"/>
  <c r="A98" i="21"/>
  <c r="Y98" i="21" l="1"/>
  <c r="U98" i="21"/>
  <c r="Q98" i="21"/>
  <c r="M98" i="21"/>
  <c r="I98" i="21"/>
  <c r="E98" i="21"/>
  <c r="X98" i="21"/>
  <c r="T98" i="21"/>
  <c r="P98" i="21"/>
  <c r="L98" i="21"/>
  <c r="H98" i="21"/>
  <c r="D98" i="21"/>
  <c r="S98" i="21"/>
  <c r="K98" i="21"/>
  <c r="C98" i="21"/>
  <c r="R98" i="21"/>
  <c r="J98" i="21"/>
  <c r="B98" i="21"/>
  <c r="W98" i="21"/>
  <c r="G98" i="21"/>
  <c r="V98" i="21"/>
  <c r="F98" i="21"/>
  <c r="O98" i="21"/>
  <c r="N98" i="21"/>
  <c r="V34" i="25"/>
  <c r="R34" i="25"/>
  <c r="N34" i="25"/>
  <c r="J34" i="25"/>
  <c r="F34" i="25"/>
  <c r="B34" i="25"/>
  <c r="Y34" i="25"/>
  <c r="U34" i="25"/>
  <c r="Q34" i="25"/>
  <c r="M34" i="25"/>
  <c r="I34" i="25"/>
  <c r="E34" i="25"/>
  <c r="X34" i="25"/>
  <c r="P34" i="25"/>
  <c r="H34" i="25"/>
  <c r="W34" i="25"/>
  <c r="O34" i="25"/>
  <c r="G34" i="25"/>
  <c r="L34" i="25"/>
  <c r="K34" i="25"/>
  <c r="D34" i="25"/>
  <c r="C34" i="25"/>
  <c r="T34" i="25"/>
  <c r="S34" i="25"/>
  <c r="W162" i="21"/>
  <c r="S162" i="21"/>
  <c r="O162" i="21"/>
  <c r="K162" i="21"/>
  <c r="G162" i="21"/>
  <c r="C162" i="21"/>
  <c r="V162" i="21"/>
  <c r="Q162" i="21"/>
  <c r="L162" i="21"/>
  <c r="F162" i="21"/>
  <c r="U162" i="21"/>
  <c r="P162" i="21"/>
  <c r="J162" i="21"/>
  <c r="E162" i="21"/>
  <c r="Y162" i="21"/>
  <c r="N162" i="21"/>
  <c r="D162" i="21"/>
  <c r="T162" i="21"/>
  <c r="I162" i="21"/>
  <c r="M162" i="21"/>
  <c r="X162" i="21"/>
  <c r="B162" i="21"/>
  <c r="R162" i="21"/>
  <c r="H162" i="21"/>
  <c r="V101" i="19"/>
  <c r="R101" i="19"/>
  <c r="N101" i="19"/>
  <c r="J101" i="19"/>
  <c r="F101" i="19"/>
  <c r="B101" i="19"/>
  <c r="X101" i="19"/>
  <c r="T101" i="19"/>
  <c r="P101" i="19"/>
  <c r="L101" i="19"/>
  <c r="H101" i="19"/>
  <c r="D101" i="19"/>
  <c r="Y101" i="19"/>
  <c r="Q101" i="19"/>
  <c r="I101" i="19"/>
  <c r="U101" i="19"/>
  <c r="M101" i="19"/>
  <c r="E101" i="19"/>
  <c r="K101" i="19"/>
  <c r="W101" i="19"/>
  <c r="G101" i="19"/>
  <c r="S101" i="19"/>
  <c r="C101" i="19"/>
  <c r="O101" i="19"/>
  <c r="W36" i="28"/>
  <c r="S36" i="28"/>
  <c r="O36" i="28"/>
  <c r="K36" i="28"/>
  <c r="G36" i="28"/>
  <c r="C36" i="28"/>
  <c r="V36" i="28"/>
  <c r="R36" i="28"/>
  <c r="N36" i="28"/>
  <c r="J36" i="28"/>
  <c r="F36" i="28"/>
  <c r="B36" i="28"/>
  <c r="Y36" i="28"/>
  <c r="Q36" i="28"/>
  <c r="I36" i="28"/>
  <c r="X36" i="28"/>
  <c r="P36" i="28"/>
  <c r="H36" i="28"/>
  <c r="M36" i="28"/>
  <c r="T36" i="28"/>
  <c r="L36" i="28"/>
  <c r="U36" i="28"/>
  <c r="E36" i="28"/>
  <c r="D36" i="28"/>
  <c r="W295" i="28"/>
  <c r="S295" i="28"/>
  <c r="O295" i="28"/>
  <c r="K295" i="28"/>
  <c r="G295" i="28"/>
  <c r="C295" i="28"/>
  <c r="V295" i="28"/>
  <c r="R295" i="28"/>
  <c r="N295" i="28"/>
  <c r="J295" i="28"/>
  <c r="F295" i="28"/>
  <c r="B295" i="28"/>
  <c r="U295" i="28"/>
  <c r="M295" i="28"/>
  <c r="E295" i="28"/>
  <c r="Q295" i="28"/>
  <c r="X295" i="28"/>
  <c r="H295" i="28"/>
  <c r="T295" i="28"/>
  <c r="L295" i="28"/>
  <c r="D295" i="28"/>
  <c r="Y295" i="28"/>
  <c r="I295" i="28"/>
  <c r="P295" i="28"/>
  <c r="W100" i="28"/>
  <c r="S100" i="28"/>
  <c r="O100" i="28"/>
  <c r="K100" i="28"/>
  <c r="G100" i="28"/>
  <c r="C100" i="28"/>
  <c r="V100" i="28"/>
  <c r="R100" i="28"/>
  <c r="N100" i="28"/>
  <c r="J100" i="28"/>
  <c r="F100" i="28"/>
  <c r="B100" i="28"/>
  <c r="Y100" i="28"/>
  <c r="Q100" i="28"/>
  <c r="I100" i="28"/>
  <c r="X100" i="28"/>
  <c r="P100" i="28"/>
  <c r="H100" i="28"/>
  <c r="M100" i="28"/>
  <c r="E100" i="28"/>
  <c r="D100" i="28"/>
  <c r="L100" i="28"/>
  <c r="U100" i="28"/>
  <c r="T100" i="28"/>
  <c r="W362" i="21"/>
  <c r="S362" i="21"/>
  <c r="O362" i="21"/>
  <c r="K362" i="21"/>
  <c r="G362" i="21"/>
  <c r="C362" i="21"/>
  <c r="V362" i="21"/>
  <c r="R362" i="21"/>
  <c r="N362" i="21"/>
  <c r="J362" i="21"/>
  <c r="F362" i="21"/>
  <c r="B362" i="21"/>
  <c r="U362" i="21"/>
  <c r="M362" i="21"/>
  <c r="E362" i="21"/>
  <c r="Q362" i="21"/>
  <c r="P362" i="21"/>
  <c r="T362" i="21"/>
  <c r="L362" i="21"/>
  <c r="D362" i="21"/>
  <c r="Y362" i="21"/>
  <c r="I362" i="21"/>
  <c r="X362" i="21"/>
  <c r="H362" i="21"/>
  <c r="V67" i="25"/>
  <c r="R67" i="25"/>
  <c r="N67" i="25"/>
  <c r="J67" i="25"/>
  <c r="F67" i="25"/>
  <c r="B67" i="25"/>
  <c r="Y67" i="25"/>
  <c r="U67" i="25"/>
  <c r="Q67" i="25"/>
  <c r="M67" i="25"/>
  <c r="I67" i="25"/>
  <c r="E67" i="25"/>
  <c r="X67" i="25"/>
  <c r="P67" i="25"/>
  <c r="H67" i="25"/>
  <c r="W67" i="25"/>
  <c r="O67" i="25"/>
  <c r="G67" i="25"/>
  <c r="T67" i="25"/>
  <c r="D67" i="25"/>
  <c r="S67" i="25"/>
  <c r="C67" i="25"/>
  <c r="L67" i="25"/>
  <c r="K67" i="25"/>
  <c r="V100" i="25"/>
  <c r="R100" i="25"/>
  <c r="N100" i="25"/>
  <c r="J100" i="25"/>
  <c r="F100" i="25"/>
  <c r="B100" i="25"/>
  <c r="Y100" i="25"/>
  <c r="U100" i="25"/>
  <c r="Q100" i="25"/>
  <c r="M100" i="25"/>
  <c r="I100" i="25"/>
  <c r="E100" i="25"/>
  <c r="X100" i="25"/>
  <c r="P100" i="25"/>
  <c r="H100" i="25"/>
  <c r="W100" i="25"/>
  <c r="O100" i="25"/>
  <c r="G100" i="25"/>
  <c r="L100" i="25"/>
  <c r="K100" i="25"/>
  <c r="T100" i="25"/>
  <c r="S100" i="25"/>
  <c r="C100" i="25"/>
  <c r="D100" i="25"/>
  <c r="Y66" i="21"/>
  <c r="U66" i="21"/>
  <c r="Q66" i="21"/>
  <c r="M66" i="21"/>
  <c r="I66" i="21"/>
  <c r="E66" i="21"/>
  <c r="X66" i="21"/>
  <c r="T66" i="21"/>
  <c r="P66" i="21"/>
  <c r="L66" i="21"/>
  <c r="H66" i="21"/>
  <c r="D66" i="21"/>
  <c r="S66" i="21"/>
  <c r="K66" i="21"/>
  <c r="C66" i="21"/>
  <c r="R66" i="21"/>
  <c r="J66" i="21"/>
  <c r="B66" i="21"/>
  <c r="W66" i="21"/>
  <c r="G66" i="21"/>
  <c r="V66" i="21"/>
  <c r="F66" i="21"/>
  <c r="O66" i="21"/>
  <c r="N66" i="21"/>
  <c r="V193" i="21"/>
  <c r="R193" i="21"/>
  <c r="N193" i="21"/>
  <c r="J193" i="21"/>
  <c r="F193" i="21"/>
  <c r="B193" i="21"/>
  <c r="Y193" i="21"/>
  <c r="U193" i="21"/>
  <c r="Q193" i="21"/>
  <c r="M193" i="21"/>
  <c r="I193" i="21"/>
  <c r="E193" i="21"/>
  <c r="X193" i="21"/>
  <c r="P193" i="21"/>
  <c r="H193" i="21"/>
  <c r="T193" i="21"/>
  <c r="L193" i="21"/>
  <c r="D193" i="21"/>
  <c r="O193" i="21"/>
  <c r="W193" i="21"/>
  <c r="G193" i="21"/>
  <c r="K193" i="21"/>
  <c r="C193" i="21"/>
  <c r="S193" i="21"/>
  <c r="W329" i="28"/>
  <c r="S329" i="28"/>
  <c r="O329" i="28"/>
  <c r="K329" i="28"/>
  <c r="G329" i="28"/>
  <c r="C329" i="28"/>
  <c r="V329" i="28"/>
  <c r="R329" i="28"/>
  <c r="N329" i="28"/>
  <c r="J329" i="28"/>
  <c r="F329" i="28"/>
  <c r="B329" i="28"/>
  <c r="U329" i="28"/>
  <c r="M329" i="28"/>
  <c r="E329" i="28"/>
  <c r="Q329" i="28"/>
  <c r="P329" i="28"/>
  <c r="T329" i="28"/>
  <c r="L329" i="28"/>
  <c r="D329" i="28"/>
  <c r="Y329" i="28"/>
  <c r="I329" i="28"/>
  <c r="X329" i="28"/>
  <c r="H329" i="28"/>
  <c r="W363" i="28"/>
  <c r="S363" i="28"/>
  <c r="O363" i="28"/>
  <c r="K363" i="28"/>
  <c r="G363" i="28"/>
  <c r="C363" i="28"/>
  <c r="V363" i="28"/>
  <c r="R363" i="28"/>
  <c r="N363" i="28"/>
  <c r="J363" i="28"/>
  <c r="F363" i="28"/>
  <c r="B363" i="28"/>
  <c r="U363" i="28"/>
  <c r="M363" i="28"/>
  <c r="E363" i="28"/>
  <c r="Y363" i="28"/>
  <c r="X363" i="28"/>
  <c r="H363" i="28"/>
  <c r="T363" i="28"/>
  <c r="L363" i="28"/>
  <c r="D363" i="28"/>
  <c r="Q363" i="28"/>
  <c r="I363" i="28"/>
  <c r="P363" i="28"/>
  <c r="W260" i="28"/>
  <c r="S260" i="28"/>
  <c r="O260" i="28"/>
  <c r="K260" i="28"/>
  <c r="G260" i="28"/>
  <c r="C260" i="28"/>
  <c r="V260" i="28"/>
  <c r="R260" i="28"/>
  <c r="N260" i="28"/>
  <c r="J260" i="28"/>
  <c r="F260" i="28"/>
  <c r="B260" i="28"/>
  <c r="U260" i="28"/>
  <c r="M260" i="28"/>
  <c r="E260" i="28"/>
  <c r="Y260" i="28"/>
  <c r="I260" i="28"/>
  <c r="X260" i="28"/>
  <c r="H260" i="28"/>
  <c r="T260" i="28"/>
  <c r="L260" i="28"/>
  <c r="D260" i="28"/>
  <c r="Q260" i="28"/>
  <c r="P260" i="28"/>
  <c r="W294" i="21"/>
  <c r="S294" i="21"/>
  <c r="O294" i="21"/>
  <c r="K294" i="21"/>
  <c r="G294" i="21"/>
  <c r="C294" i="21"/>
  <c r="V294" i="21"/>
  <c r="R294" i="21"/>
  <c r="N294" i="21"/>
  <c r="J294" i="21"/>
  <c r="F294" i="21"/>
  <c r="B294" i="21"/>
  <c r="U294" i="21"/>
  <c r="M294" i="21"/>
  <c r="E294" i="21"/>
  <c r="Y294" i="21"/>
  <c r="I294" i="21"/>
  <c r="T294" i="21"/>
  <c r="L294" i="21"/>
  <c r="D294" i="21"/>
  <c r="Q294" i="21"/>
  <c r="P294" i="21"/>
  <c r="X294" i="21"/>
  <c r="H294" i="21"/>
  <c r="V134" i="25"/>
  <c r="R134" i="25"/>
  <c r="N134" i="25"/>
  <c r="J134" i="25"/>
  <c r="F134" i="25"/>
  <c r="B134" i="25"/>
  <c r="Y134" i="25"/>
  <c r="U134" i="25"/>
  <c r="Q134" i="25"/>
  <c r="M134" i="25"/>
  <c r="I134" i="25"/>
  <c r="E134" i="25"/>
  <c r="X134" i="25"/>
  <c r="P134" i="25"/>
  <c r="H134" i="25"/>
  <c r="W134" i="25"/>
  <c r="O134" i="25"/>
  <c r="G134" i="25"/>
  <c r="L134" i="25"/>
  <c r="K134" i="25"/>
  <c r="T134" i="25"/>
  <c r="S134" i="25"/>
  <c r="C134" i="25"/>
  <c r="D134" i="25"/>
  <c r="Y36" i="21"/>
  <c r="U36" i="21"/>
  <c r="Q36" i="21"/>
  <c r="M36" i="21"/>
  <c r="I36" i="21"/>
  <c r="E36" i="21"/>
  <c r="X36" i="21"/>
  <c r="T36" i="21"/>
  <c r="P36" i="21"/>
  <c r="L36" i="21"/>
  <c r="H36" i="21"/>
  <c r="D36" i="21"/>
  <c r="S36" i="21"/>
  <c r="K36" i="21"/>
  <c r="C36" i="21"/>
  <c r="R36" i="21"/>
  <c r="J36" i="21"/>
  <c r="B36" i="21"/>
  <c r="W36" i="21"/>
  <c r="G36" i="21"/>
  <c r="V36" i="21"/>
  <c r="F36" i="21"/>
  <c r="O36" i="21"/>
  <c r="N36" i="21"/>
  <c r="V132" i="19"/>
  <c r="R132" i="19"/>
  <c r="N132" i="19"/>
  <c r="J132" i="19"/>
  <c r="F132" i="19"/>
  <c r="B132" i="19"/>
  <c r="X132" i="19"/>
  <c r="S132" i="19"/>
  <c r="M132" i="19"/>
  <c r="H132" i="19"/>
  <c r="C132" i="19"/>
  <c r="U132" i="19"/>
  <c r="P132" i="19"/>
  <c r="K132" i="19"/>
  <c r="E132" i="19"/>
  <c r="Q132" i="19"/>
  <c r="G132" i="19"/>
  <c r="W132" i="19"/>
  <c r="L132" i="19"/>
  <c r="I132" i="19"/>
  <c r="Y132" i="19"/>
  <c r="D132" i="19"/>
  <c r="T132" i="19"/>
  <c r="O132" i="19"/>
  <c r="W259" i="21"/>
  <c r="S259" i="21"/>
  <c r="O259" i="21"/>
  <c r="K259" i="21"/>
  <c r="G259" i="21"/>
  <c r="C259" i="21"/>
  <c r="V259" i="21"/>
  <c r="R259" i="21"/>
  <c r="N259" i="21"/>
  <c r="J259" i="21"/>
  <c r="F259" i="21"/>
  <c r="B259" i="21"/>
  <c r="U259" i="21"/>
  <c r="M259" i="21"/>
  <c r="E259" i="21"/>
  <c r="Q259" i="21"/>
  <c r="T259" i="21"/>
  <c r="L259" i="21"/>
  <c r="D259" i="21"/>
  <c r="Y259" i="21"/>
  <c r="I259" i="21"/>
  <c r="P259" i="21"/>
  <c r="H259" i="21"/>
  <c r="X259" i="21"/>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X164" i="28"/>
  <c r="T164" i="28"/>
  <c r="V164" i="28"/>
  <c r="Q164" i="28"/>
  <c r="M164" i="28"/>
  <c r="I164" i="28"/>
  <c r="E164" i="28"/>
  <c r="Y164" i="28"/>
  <c r="S164" i="28"/>
  <c r="O164" i="28"/>
  <c r="K164" i="28"/>
  <c r="G164" i="28"/>
  <c r="C164" i="28"/>
  <c r="U164" i="28"/>
  <c r="L164" i="28"/>
  <c r="D164" i="28"/>
  <c r="R164" i="28"/>
  <c r="J164" i="28"/>
  <c r="B164" i="28"/>
  <c r="P164" i="28"/>
  <c r="H164" i="28"/>
  <c r="N164" i="28"/>
  <c r="F164" i="28"/>
  <c r="W164" i="28"/>
  <c r="W195" i="28"/>
  <c r="S195" i="28"/>
  <c r="O195" i="28"/>
  <c r="K195" i="28"/>
  <c r="G195" i="28"/>
  <c r="C195" i="28"/>
  <c r="Y195" i="28"/>
  <c r="T195" i="28"/>
  <c r="N195" i="28"/>
  <c r="I195" i="28"/>
  <c r="D195" i="28"/>
  <c r="U195" i="28"/>
  <c r="M195" i="28"/>
  <c r="F195" i="28"/>
  <c r="R195" i="28"/>
  <c r="L195" i="28"/>
  <c r="E195" i="28"/>
  <c r="X195" i="28"/>
  <c r="J195" i="28"/>
  <c r="V195" i="28"/>
  <c r="H195" i="28"/>
  <c r="Q195" i="28"/>
  <c r="P195" i="28"/>
  <c r="B195" i="28"/>
  <c r="W396" i="21"/>
  <c r="S396" i="21"/>
  <c r="O396" i="21"/>
  <c r="K396" i="21"/>
  <c r="G396" i="21"/>
  <c r="C396" i="21"/>
  <c r="V396" i="21"/>
  <c r="R396" i="21"/>
  <c r="N396" i="21"/>
  <c r="J396" i="21"/>
  <c r="F396" i="21"/>
  <c r="B396" i="21"/>
  <c r="U396" i="21"/>
  <c r="M396" i="21"/>
  <c r="E396" i="21"/>
  <c r="Y396" i="21"/>
  <c r="I396" i="21"/>
  <c r="X396" i="21"/>
  <c r="H396" i="21"/>
  <c r="T396" i="21"/>
  <c r="L396" i="21"/>
  <c r="D396" i="21"/>
  <c r="Q396" i="21"/>
  <c r="P396" i="21"/>
  <c r="Y130" i="21"/>
  <c r="U130" i="21"/>
  <c r="Q130" i="21"/>
  <c r="M130" i="21"/>
  <c r="I130" i="21"/>
  <c r="E130" i="21"/>
  <c r="X130" i="21"/>
  <c r="T130" i="21"/>
  <c r="P130" i="21"/>
  <c r="L130" i="21"/>
  <c r="H130" i="21"/>
  <c r="D130" i="21"/>
  <c r="S130" i="21"/>
  <c r="K130" i="21"/>
  <c r="C130" i="21"/>
  <c r="R130" i="21"/>
  <c r="J130" i="21"/>
  <c r="B130" i="21"/>
  <c r="W130" i="21"/>
  <c r="G130" i="21"/>
  <c r="V130" i="21"/>
  <c r="F130" i="21"/>
  <c r="O130" i="21"/>
  <c r="N130" i="21"/>
  <c r="X35" i="19"/>
  <c r="T35" i="19"/>
  <c r="P35" i="19"/>
  <c r="L35" i="19"/>
  <c r="H35" i="19"/>
  <c r="D35" i="19"/>
  <c r="V35" i="19"/>
  <c r="R35" i="19"/>
  <c r="N35" i="19"/>
  <c r="J35" i="19"/>
  <c r="F35" i="19"/>
  <c r="B35" i="19"/>
  <c r="Y35" i="19"/>
  <c r="Q35" i="19"/>
  <c r="I35" i="19"/>
  <c r="W35" i="19"/>
  <c r="G35" i="19"/>
  <c r="U35" i="19"/>
  <c r="M35" i="19"/>
  <c r="E35" i="19"/>
  <c r="S35" i="19"/>
  <c r="K35" i="19"/>
  <c r="C35" i="19"/>
  <c r="O35" i="19"/>
  <c r="X68" i="19"/>
  <c r="T68" i="19"/>
  <c r="P68" i="19"/>
  <c r="L68" i="19"/>
  <c r="H68" i="19"/>
  <c r="D68" i="19"/>
  <c r="V68" i="19"/>
  <c r="R68" i="19"/>
  <c r="N68" i="19"/>
  <c r="J68" i="19"/>
  <c r="F68" i="19"/>
  <c r="B68" i="19"/>
  <c r="Y68" i="19"/>
  <c r="Q68" i="19"/>
  <c r="I68" i="19"/>
  <c r="W68" i="19"/>
  <c r="O68" i="19"/>
  <c r="G68" i="19"/>
  <c r="U68" i="19"/>
  <c r="M68" i="19"/>
  <c r="E68" i="19"/>
  <c r="S68" i="19"/>
  <c r="K68" i="19"/>
  <c r="C68" i="19"/>
  <c r="W225" i="21"/>
  <c r="S225" i="21"/>
  <c r="O225" i="21"/>
  <c r="K225" i="21"/>
  <c r="G225" i="21"/>
  <c r="C225" i="21"/>
  <c r="V225" i="21"/>
  <c r="R225" i="21"/>
  <c r="N225" i="21"/>
  <c r="J225" i="21"/>
  <c r="F225" i="21"/>
  <c r="B225" i="21"/>
  <c r="U225" i="21"/>
  <c r="M225" i="21"/>
  <c r="E225" i="21"/>
  <c r="Q225" i="21"/>
  <c r="T225" i="21"/>
  <c r="L225" i="21"/>
  <c r="D225" i="21"/>
  <c r="Y225" i="21"/>
  <c r="I225" i="21"/>
  <c r="P225" i="21"/>
  <c r="X225" i="21"/>
  <c r="H225" i="21"/>
  <c r="V397" i="28"/>
  <c r="R397" i="28"/>
  <c r="N397" i="28"/>
  <c r="J397" i="28"/>
  <c r="F397" i="28"/>
  <c r="B397" i="28"/>
  <c r="Y397" i="28"/>
  <c r="T397" i="28"/>
  <c r="O397" i="28"/>
  <c r="I397" i="28"/>
  <c r="D397" i="28"/>
  <c r="X397" i="28"/>
  <c r="S397" i="28"/>
  <c r="M397" i="28"/>
  <c r="H397" i="28"/>
  <c r="C397" i="28"/>
  <c r="Q397" i="28"/>
  <c r="G397" i="28"/>
  <c r="L397" i="28"/>
  <c r="K397" i="28"/>
  <c r="P397" i="28"/>
  <c r="E397" i="28"/>
  <c r="W397" i="28"/>
  <c r="U397" i="28"/>
  <c r="W68" i="28"/>
  <c r="S68" i="28"/>
  <c r="O68" i="28"/>
  <c r="K68" i="28"/>
  <c r="G68" i="28"/>
  <c r="C68" i="28"/>
  <c r="V68" i="28"/>
  <c r="R68" i="28"/>
  <c r="N68" i="28"/>
  <c r="J68" i="28"/>
  <c r="F68" i="28"/>
  <c r="B68" i="28"/>
  <c r="Y68" i="28"/>
  <c r="Q68" i="28"/>
  <c r="I68" i="28"/>
  <c r="X68" i="28"/>
  <c r="P68" i="28"/>
  <c r="H68" i="28"/>
  <c r="M68" i="28"/>
  <c r="E68" i="28"/>
  <c r="T68" i="28"/>
  <c r="L68" i="28"/>
  <c r="U68" i="28"/>
  <c r="D68" i="28"/>
  <c r="Y132" i="28"/>
  <c r="U132" i="28"/>
  <c r="Q132" i="28"/>
  <c r="M132" i="28"/>
  <c r="I132" i="28"/>
  <c r="E132" i="28"/>
  <c r="X132" i="28"/>
  <c r="T132" i="28"/>
  <c r="P132" i="28"/>
  <c r="L132" i="28"/>
  <c r="H132" i="28"/>
  <c r="D132" i="28"/>
  <c r="S132" i="28"/>
  <c r="K132" i="28"/>
  <c r="C132" i="28"/>
  <c r="R132" i="28"/>
  <c r="J132" i="28"/>
  <c r="B132" i="28"/>
  <c r="W132" i="28"/>
  <c r="G132" i="28"/>
  <c r="V132" i="28"/>
  <c r="F132" i="28"/>
  <c r="O132" i="28"/>
  <c r="N132" i="28"/>
  <c r="W328" i="21"/>
  <c r="S328" i="21"/>
  <c r="O328" i="21"/>
  <c r="K328" i="21"/>
  <c r="G328" i="21"/>
  <c r="C328" i="21"/>
  <c r="V328" i="21"/>
  <c r="R328" i="21"/>
  <c r="N328" i="21"/>
  <c r="J328" i="21"/>
  <c r="F328" i="21"/>
  <c r="B328" i="21"/>
  <c r="U328" i="21"/>
  <c r="M328" i="21"/>
  <c r="E328" i="21"/>
  <c r="Q328" i="21"/>
  <c r="X328" i="21"/>
  <c r="H328" i="21"/>
  <c r="T328" i="21"/>
  <c r="L328" i="21"/>
  <c r="D328" i="21"/>
  <c r="Y328" i="21"/>
  <c r="I328" i="21"/>
  <c r="P328" i="21"/>
  <c r="A295" i="21"/>
  <c r="A363" i="21"/>
  <c r="A397" i="21"/>
  <c r="A329" i="21"/>
  <c r="A227" i="28"/>
  <c r="A398" i="28"/>
  <c r="A296" i="28"/>
  <c r="A165" i="28"/>
  <c r="A69" i="28"/>
  <c r="A101" i="28"/>
  <c r="A261" i="28"/>
  <c r="A196" i="28"/>
  <c r="A37" i="28"/>
  <c r="A330" i="28"/>
  <c r="A364" i="28"/>
  <c r="A133" i="28"/>
  <c r="A260" i="21"/>
  <c r="A226" i="21"/>
  <c r="A194" i="21"/>
  <c r="A102" i="19"/>
  <c r="A69" i="19"/>
  <c r="A35" i="25"/>
  <c r="A99" i="21"/>
  <c r="A68" i="25"/>
  <c r="A101" i="25"/>
  <c r="A37" i="21"/>
  <c r="A36" i="19"/>
  <c r="A163" i="21"/>
  <c r="A67" i="21"/>
  <c r="A135" i="25"/>
  <c r="A131" i="21"/>
  <c r="A133" i="19"/>
  <c r="Y131" i="21" l="1"/>
  <c r="U131" i="21"/>
  <c r="Q131" i="21"/>
  <c r="M131" i="21"/>
  <c r="I131" i="21"/>
  <c r="E131" i="21"/>
  <c r="X131" i="21"/>
  <c r="T131" i="21"/>
  <c r="P131" i="21"/>
  <c r="L131" i="21"/>
  <c r="H131" i="21"/>
  <c r="D131" i="21"/>
  <c r="S131" i="21"/>
  <c r="K131" i="21"/>
  <c r="C131" i="21"/>
  <c r="R131" i="21"/>
  <c r="J131" i="21"/>
  <c r="B131" i="21"/>
  <c r="O131" i="21"/>
  <c r="N131" i="21"/>
  <c r="G131" i="21"/>
  <c r="W131" i="21"/>
  <c r="V131" i="21"/>
  <c r="F131" i="21"/>
  <c r="X36" i="19"/>
  <c r="T36" i="19"/>
  <c r="P36" i="19"/>
  <c r="L36" i="19"/>
  <c r="H36" i="19"/>
  <c r="D36" i="19"/>
  <c r="V36" i="19"/>
  <c r="R36" i="19"/>
  <c r="N36" i="19"/>
  <c r="J36" i="19"/>
  <c r="F36" i="19"/>
  <c r="B36" i="19"/>
  <c r="Y36" i="19"/>
  <c r="Q36" i="19"/>
  <c r="I36" i="19"/>
  <c r="O36" i="19"/>
  <c r="U36" i="19"/>
  <c r="M36" i="19"/>
  <c r="E36" i="19"/>
  <c r="S36" i="19"/>
  <c r="K36" i="19"/>
  <c r="C36" i="19"/>
  <c r="W36" i="19"/>
  <c r="G36" i="19"/>
  <c r="Y99" i="21"/>
  <c r="U99" i="21"/>
  <c r="Q99" i="21"/>
  <c r="M99" i="21"/>
  <c r="I99" i="21"/>
  <c r="E99" i="21"/>
  <c r="X99" i="21"/>
  <c r="T99" i="21"/>
  <c r="P99" i="21"/>
  <c r="L99" i="21"/>
  <c r="H99" i="21"/>
  <c r="D99" i="21"/>
  <c r="S99" i="21"/>
  <c r="K99" i="21"/>
  <c r="C99" i="21"/>
  <c r="R99" i="21"/>
  <c r="J99" i="21"/>
  <c r="B99" i="21"/>
  <c r="O99" i="21"/>
  <c r="N99" i="21"/>
  <c r="W99" i="21"/>
  <c r="F99" i="21"/>
  <c r="V99" i="21"/>
  <c r="G99" i="21"/>
  <c r="V194" i="21"/>
  <c r="R194" i="21"/>
  <c r="N194" i="21"/>
  <c r="J194" i="21"/>
  <c r="F194" i="21"/>
  <c r="B194" i="21"/>
  <c r="Y194" i="21"/>
  <c r="U194" i="21"/>
  <c r="Q194" i="21"/>
  <c r="M194" i="21"/>
  <c r="I194" i="21"/>
  <c r="E194" i="21"/>
  <c r="X194" i="21"/>
  <c r="P194" i="21"/>
  <c r="H194" i="21"/>
  <c r="T194" i="21"/>
  <c r="L194" i="21"/>
  <c r="D194" i="21"/>
  <c r="W194" i="21"/>
  <c r="G194" i="21"/>
  <c r="O194" i="21"/>
  <c r="S194" i="21"/>
  <c r="K194" i="21"/>
  <c r="C194" i="21"/>
  <c r="W364" i="28"/>
  <c r="S364" i="28"/>
  <c r="O364" i="28"/>
  <c r="K364" i="28"/>
  <c r="G364" i="28"/>
  <c r="C364" i="28"/>
  <c r="V364" i="28"/>
  <c r="R364" i="28"/>
  <c r="N364" i="28"/>
  <c r="J364" i="28"/>
  <c r="F364" i="28"/>
  <c r="B364" i="28"/>
  <c r="U364" i="28"/>
  <c r="M364" i="28"/>
  <c r="E364" i="28"/>
  <c r="Q364" i="28"/>
  <c r="X364" i="28"/>
  <c r="P364" i="28"/>
  <c r="T364" i="28"/>
  <c r="L364" i="28"/>
  <c r="D364" i="28"/>
  <c r="Y364" i="28"/>
  <c r="I364" i="28"/>
  <c r="H364" i="28"/>
  <c r="W261" i="28"/>
  <c r="S261" i="28"/>
  <c r="O261" i="28"/>
  <c r="K261" i="28"/>
  <c r="G261" i="28"/>
  <c r="C261" i="28"/>
  <c r="V261" i="28"/>
  <c r="R261" i="28"/>
  <c r="N261" i="28"/>
  <c r="J261" i="28"/>
  <c r="F261" i="28"/>
  <c r="B261" i="28"/>
  <c r="U261" i="28"/>
  <c r="M261" i="28"/>
  <c r="E261" i="28"/>
  <c r="Q261" i="28"/>
  <c r="P261" i="28"/>
  <c r="T261" i="28"/>
  <c r="L261" i="28"/>
  <c r="D261" i="28"/>
  <c r="Y261" i="28"/>
  <c r="I261" i="28"/>
  <c r="X261" i="28"/>
  <c r="H261" i="28"/>
  <c r="W296" i="28"/>
  <c r="S296" i="28"/>
  <c r="O296" i="28"/>
  <c r="K296" i="28"/>
  <c r="G296" i="28"/>
  <c r="C296" i="28"/>
  <c r="V296" i="28"/>
  <c r="R296" i="28"/>
  <c r="N296" i="28"/>
  <c r="J296" i="28"/>
  <c r="F296" i="28"/>
  <c r="B296" i="28"/>
  <c r="U296" i="28"/>
  <c r="M296" i="28"/>
  <c r="E296" i="28"/>
  <c r="Y296" i="28"/>
  <c r="I296" i="28"/>
  <c r="P296" i="28"/>
  <c r="T296" i="28"/>
  <c r="L296" i="28"/>
  <c r="D296" i="28"/>
  <c r="Q296" i="28"/>
  <c r="X296" i="28"/>
  <c r="H296" i="28"/>
  <c r="W397" i="21"/>
  <c r="S397" i="21"/>
  <c r="O397" i="21"/>
  <c r="K397" i="21"/>
  <c r="G397" i="21"/>
  <c r="C397" i="21"/>
  <c r="V397" i="21"/>
  <c r="R397" i="21"/>
  <c r="N397" i="21"/>
  <c r="J397" i="21"/>
  <c r="F397" i="21"/>
  <c r="B397" i="21"/>
  <c r="U397" i="21"/>
  <c r="M397" i="21"/>
  <c r="E397" i="21"/>
  <c r="Q397" i="21"/>
  <c r="P397" i="21"/>
  <c r="T397" i="21"/>
  <c r="L397" i="21"/>
  <c r="D397" i="21"/>
  <c r="Y397" i="21"/>
  <c r="I397" i="21"/>
  <c r="X397" i="21"/>
  <c r="H397" i="21"/>
  <c r="V133" i="19"/>
  <c r="R133" i="19"/>
  <c r="N133" i="19"/>
  <c r="J133" i="19"/>
  <c r="F133" i="19"/>
  <c r="B133" i="19"/>
  <c r="U133" i="19"/>
  <c r="P133" i="19"/>
  <c r="K133" i="19"/>
  <c r="E133" i="19"/>
  <c r="X133" i="19"/>
  <c r="S133" i="19"/>
  <c r="M133" i="19"/>
  <c r="H133" i="19"/>
  <c r="C133" i="19"/>
  <c r="Y133" i="19"/>
  <c r="O133" i="19"/>
  <c r="D133" i="19"/>
  <c r="T133" i="19"/>
  <c r="I133" i="19"/>
  <c r="G133" i="19"/>
  <c r="W133" i="19"/>
  <c r="Q133" i="19"/>
  <c r="L133" i="19"/>
  <c r="Y163" i="21"/>
  <c r="U163" i="21"/>
  <c r="Q163" i="21"/>
  <c r="M163" i="21"/>
  <c r="I163" i="21"/>
  <c r="E163" i="21"/>
  <c r="W163" i="21"/>
  <c r="S163" i="21"/>
  <c r="O163" i="21"/>
  <c r="K163" i="21"/>
  <c r="G163" i="21"/>
  <c r="C163" i="21"/>
  <c r="T163" i="21"/>
  <c r="L163" i="21"/>
  <c r="D163" i="21"/>
  <c r="R163" i="21"/>
  <c r="J163" i="21"/>
  <c r="B163" i="21"/>
  <c r="P163" i="21"/>
  <c r="X163" i="21"/>
  <c r="H163" i="21"/>
  <c r="N163" i="21"/>
  <c r="V163" i="21"/>
  <c r="F163" i="21"/>
  <c r="V68" i="25"/>
  <c r="R68" i="25"/>
  <c r="N68" i="25"/>
  <c r="J68" i="25"/>
  <c r="F68" i="25"/>
  <c r="B68" i="25"/>
  <c r="Y68" i="25"/>
  <c r="U68" i="25"/>
  <c r="Q68" i="25"/>
  <c r="M68" i="25"/>
  <c r="I68" i="25"/>
  <c r="E68" i="25"/>
  <c r="X68" i="25"/>
  <c r="P68" i="25"/>
  <c r="H68" i="25"/>
  <c r="W68" i="25"/>
  <c r="O68" i="25"/>
  <c r="G68" i="25"/>
  <c r="L68" i="25"/>
  <c r="K68" i="25"/>
  <c r="D68" i="25"/>
  <c r="C68" i="25"/>
  <c r="S68" i="25"/>
  <c r="T68" i="25"/>
  <c r="V102" i="19"/>
  <c r="R102" i="19"/>
  <c r="N102" i="19"/>
  <c r="J102" i="19"/>
  <c r="F102" i="19"/>
  <c r="B102" i="19"/>
  <c r="X102" i="19"/>
  <c r="T102" i="19"/>
  <c r="P102" i="19"/>
  <c r="L102" i="19"/>
  <c r="H102" i="19"/>
  <c r="D102" i="19"/>
  <c r="Y102" i="19"/>
  <c r="Q102" i="19"/>
  <c r="I102" i="19"/>
  <c r="U102" i="19"/>
  <c r="M102" i="19"/>
  <c r="E102" i="19"/>
  <c r="S102" i="19"/>
  <c r="C102" i="19"/>
  <c r="O102" i="19"/>
  <c r="K102" i="19"/>
  <c r="W102" i="19"/>
  <c r="G102" i="19"/>
  <c r="Y133" i="28"/>
  <c r="U133" i="28"/>
  <c r="Q133" i="28"/>
  <c r="M133" i="28"/>
  <c r="I133" i="28"/>
  <c r="E133" i="28"/>
  <c r="X133" i="28"/>
  <c r="T133" i="28"/>
  <c r="P133" i="28"/>
  <c r="L133" i="28"/>
  <c r="H133" i="28"/>
  <c r="D133" i="28"/>
  <c r="S133" i="28"/>
  <c r="K133" i="28"/>
  <c r="C133" i="28"/>
  <c r="R133" i="28"/>
  <c r="J133" i="28"/>
  <c r="B133" i="28"/>
  <c r="O133" i="28"/>
  <c r="N133" i="28"/>
  <c r="W133" i="28"/>
  <c r="V133" i="28"/>
  <c r="G133" i="28"/>
  <c r="F133" i="28"/>
  <c r="W196" i="28"/>
  <c r="S196" i="28"/>
  <c r="O196" i="28"/>
  <c r="K196" i="28"/>
  <c r="G196" i="28"/>
  <c r="C196" i="28"/>
  <c r="V196" i="28"/>
  <c r="Q196" i="28"/>
  <c r="L196" i="28"/>
  <c r="F196" i="28"/>
  <c r="Y196" i="28"/>
  <c r="R196" i="28"/>
  <c r="J196" i="28"/>
  <c r="D196" i="28"/>
  <c r="X196" i="28"/>
  <c r="P196" i="28"/>
  <c r="I196" i="28"/>
  <c r="B196" i="28"/>
  <c r="N196" i="28"/>
  <c r="M196" i="28"/>
  <c r="U196" i="28"/>
  <c r="T196" i="28"/>
  <c r="H196" i="28"/>
  <c r="E196" i="28"/>
  <c r="X165" i="28"/>
  <c r="T165" i="28"/>
  <c r="P165" i="28"/>
  <c r="L165" i="28"/>
  <c r="H165" i="28"/>
  <c r="D165" i="28"/>
  <c r="Y165" i="28"/>
  <c r="S165" i="28"/>
  <c r="N165" i="28"/>
  <c r="I165" i="28"/>
  <c r="C165" i="28"/>
  <c r="V165" i="28"/>
  <c r="Q165" i="28"/>
  <c r="K165" i="28"/>
  <c r="F165" i="28"/>
  <c r="R165" i="28"/>
  <c r="G165" i="28"/>
  <c r="O165" i="28"/>
  <c r="E165" i="28"/>
  <c r="M165" i="28"/>
  <c r="W165" i="28"/>
  <c r="B165" i="28"/>
  <c r="U165" i="28"/>
  <c r="J165" i="28"/>
  <c r="W329" i="21"/>
  <c r="S329" i="21"/>
  <c r="O329" i="21"/>
  <c r="K329" i="21"/>
  <c r="G329" i="21"/>
  <c r="C329" i="21"/>
  <c r="V329" i="21"/>
  <c r="R329" i="21"/>
  <c r="N329" i="21"/>
  <c r="J329" i="21"/>
  <c r="F329" i="21"/>
  <c r="B329" i="21"/>
  <c r="U329" i="21"/>
  <c r="M329" i="21"/>
  <c r="E329" i="21"/>
  <c r="Y329" i="21"/>
  <c r="I329" i="21"/>
  <c r="P329" i="21"/>
  <c r="T329" i="21"/>
  <c r="L329" i="21"/>
  <c r="D329" i="21"/>
  <c r="Q329" i="21"/>
  <c r="X329" i="21"/>
  <c r="H329" i="21"/>
  <c r="V135" i="25"/>
  <c r="R135" i="25"/>
  <c r="N135" i="25"/>
  <c r="J135" i="25"/>
  <c r="F135" i="25"/>
  <c r="B135" i="25"/>
  <c r="Y135" i="25"/>
  <c r="U135" i="25"/>
  <c r="Q135" i="25"/>
  <c r="M135" i="25"/>
  <c r="I135" i="25"/>
  <c r="E135" i="25"/>
  <c r="X135" i="25"/>
  <c r="P135" i="25"/>
  <c r="H135" i="25"/>
  <c r="W135" i="25"/>
  <c r="O135" i="25"/>
  <c r="G135" i="25"/>
  <c r="T135" i="25"/>
  <c r="D135" i="25"/>
  <c r="S135" i="25"/>
  <c r="C135" i="25"/>
  <c r="L135" i="25"/>
  <c r="K135"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26" i="21"/>
  <c r="S226" i="21"/>
  <c r="O226" i="21"/>
  <c r="K226" i="21"/>
  <c r="G226" i="21"/>
  <c r="C226" i="21"/>
  <c r="V226" i="21"/>
  <c r="R226" i="21"/>
  <c r="N226" i="21"/>
  <c r="J226" i="21"/>
  <c r="F226" i="21"/>
  <c r="B226" i="21"/>
  <c r="U226" i="21"/>
  <c r="M226" i="21"/>
  <c r="E226" i="21"/>
  <c r="T226" i="21"/>
  <c r="L226" i="21"/>
  <c r="D226" i="21"/>
  <c r="Y226" i="21"/>
  <c r="Q226" i="21"/>
  <c r="I226" i="21"/>
  <c r="X226" i="21"/>
  <c r="H226" i="21"/>
  <c r="P226" i="21"/>
  <c r="W330" i="28"/>
  <c r="S330" i="28"/>
  <c r="O330" i="28"/>
  <c r="K330" i="28"/>
  <c r="G330" i="28"/>
  <c r="C330" i="28"/>
  <c r="V330" i="28"/>
  <c r="R330" i="28"/>
  <c r="N330" i="28"/>
  <c r="J330" i="28"/>
  <c r="F330" i="28"/>
  <c r="B330" i="28"/>
  <c r="U330" i="28"/>
  <c r="M330" i="28"/>
  <c r="E330" i="28"/>
  <c r="Y330" i="28"/>
  <c r="I330" i="28"/>
  <c r="X330" i="28"/>
  <c r="H330" i="28"/>
  <c r="T330" i="28"/>
  <c r="L330" i="28"/>
  <c r="D330" i="28"/>
  <c r="Q330" i="28"/>
  <c r="P330"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V398" i="28"/>
  <c r="R398" i="28"/>
  <c r="N398" i="28"/>
  <c r="J398" i="28"/>
  <c r="F398" i="28"/>
  <c r="B398" i="28"/>
  <c r="W398" i="28"/>
  <c r="Q398" i="28"/>
  <c r="L398" i="28"/>
  <c r="G398" i="28"/>
  <c r="U398" i="28"/>
  <c r="P398" i="28"/>
  <c r="K398" i="28"/>
  <c r="E398" i="28"/>
  <c r="Y398" i="28"/>
  <c r="O398" i="28"/>
  <c r="D398" i="28"/>
  <c r="I398" i="28"/>
  <c r="H398" i="28"/>
  <c r="X398" i="28"/>
  <c r="M398" i="28"/>
  <c r="C398" i="28"/>
  <c r="T398" i="28"/>
  <c r="S398" i="28"/>
  <c r="W363" i="21"/>
  <c r="S363" i="21"/>
  <c r="O363" i="21"/>
  <c r="K363" i="21"/>
  <c r="G363" i="21"/>
  <c r="C363" i="21"/>
  <c r="V363" i="21"/>
  <c r="R363" i="21"/>
  <c r="N363" i="21"/>
  <c r="J363" i="21"/>
  <c r="F363" i="21"/>
  <c r="B363" i="21"/>
  <c r="U363" i="21"/>
  <c r="M363" i="21"/>
  <c r="E363" i="21"/>
  <c r="Q363" i="21"/>
  <c r="X363" i="21"/>
  <c r="H363" i="21"/>
  <c r="T363" i="21"/>
  <c r="L363" i="21"/>
  <c r="D363" i="21"/>
  <c r="Y363" i="21"/>
  <c r="I363" i="21"/>
  <c r="P363" i="21"/>
  <c r="Y67" i="21"/>
  <c r="U67" i="21"/>
  <c r="Q67" i="21"/>
  <c r="M67" i="21"/>
  <c r="I67" i="21"/>
  <c r="E67" i="21"/>
  <c r="X67" i="21"/>
  <c r="T67" i="21"/>
  <c r="P67" i="21"/>
  <c r="L67" i="21"/>
  <c r="H67" i="21"/>
  <c r="D67" i="21"/>
  <c r="S67" i="21"/>
  <c r="K67" i="21"/>
  <c r="C67" i="21"/>
  <c r="R67" i="21"/>
  <c r="J67" i="21"/>
  <c r="B67" i="21"/>
  <c r="O67" i="21"/>
  <c r="N67" i="21"/>
  <c r="G67" i="21"/>
  <c r="W67" i="21"/>
  <c r="V67" i="21"/>
  <c r="F67" i="21"/>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X69" i="19"/>
  <c r="T69" i="19"/>
  <c r="P69" i="19"/>
  <c r="L69" i="19"/>
  <c r="H69" i="19"/>
  <c r="D69" i="19"/>
  <c r="V69" i="19"/>
  <c r="R69" i="19"/>
  <c r="N69" i="19"/>
  <c r="J69" i="19"/>
  <c r="F69" i="19"/>
  <c r="B69" i="19"/>
  <c r="Y69" i="19"/>
  <c r="Q69" i="19"/>
  <c r="I69" i="19"/>
  <c r="W69" i="19"/>
  <c r="O69" i="19"/>
  <c r="G69" i="19"/>
  <c r="U69" i="19"/>
  <c r="M69" i="19"/>
  <c r="E69" i="19"/>
  <c r="S69" i="19"/>
  <c r="K69" i="19"/>
  <c r="C69" i="19"/>
  <c r="W260" i="21"/>
  <c r="S260" i="21"/>
  <c r="O260" i="21"/>
  <c r="K260" i="21"/>
  <c r="G260" i="21"/>
  <c r="C260" i="21"/>
  <c r="V260" i="21"/>
  <c r="R260" i="21"/>
  <c r="N260" i="21"/>
  <c r="J260" i="21"/>
  <c r="F260" i="21"/>
  <c r="B260" i="21"/>
  <c r="U260" i="21"/>
  <c r="M260" i="21"/>
  <c r="E260" i="21"/>
  <c r="Y260" i="21"/>
  <c r="I260" i="21"/>
  <c r="T260" i="21"/>
  <c r="L260" i="21"/>
  <c r="D260" i="21"/>
  <c r="Q260" i="21"/>
  <c r="H260" i="21"/>
  <c r="X260" i="21"/>
  <c r="P260" i="21"/>
  <c r="W37" i="28"/>
  <c r="S37" i="28"/>
  <c r="O37" i="28"/>
  <c r="K37" i="28"/>
  <c r="G37" i="28"/>
  <c r="C37" i="28"/>
  <c r="V37" i="28"/>
  <c r="R37" i="28"/>
  <c r="N37" i="28"/>
  <c r="J37" i="28"/>
  <c r="F37" i="28"/>
  <c r="B37" i="28"/>
  <c r="Y37" i="28"/>
  <c r="Q37" i="28"/>
  <c r="I37" i="28"/>
  <c r="X37" i="28"/>
  <c r="P37" i="28"/>
  <c r="H37" i="28"/>
  <c r="U37" i="28"/>
  <c r="E37" i="28"/>
  <c r="T37" i="28"/>
  <c r="D37" i="28"/>
  <c r="M37" i="28"/>
  <c r="L37" i="28"/>
  <c r="W69" i="28"/>
  <c r="S69" i="28"/>
  <c r="O69" i="28"/>
  <c r="K69" i="28"/>
  <c r="G69" i="28"/>
  <c r="C69" i="28"/>
  <c r="V69" i="28"/>
  <c r="R69" i="28"/>
  <c r="N69" i="28"/>
  <c r="J69" i="28"/>
  <c r="F69" i="28"/>
  <c r="B69" i="28"/>
  <c r="Y69" i="28"/>
  <c r="Q69" i="28"/>
  <c r="I69" i="28"/>
  <c r="X69" i="28"/>
  <c r="P69" i="28"/>
  <c r="H69" i="28"/>
  <c r="U69" i="28"/>
  <c r="E69" i="28"/>
  <c r="M69" i="28"/>
  <c r="T69" i="28"/>
  <c r="D69" i="28"/>
  <c r="L69"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W295" i="21"/>
  <c r="S295" i="21"/>
  <c r="O295" i="21"/>
  <c r="K295" i="21"/>
  <c r="G295" i="21"/>
  <c r="C295" i="21"/>
  <c r="V295" i="21"/>
  <c r="R295" i="21"/>
  <c r="N295" i="21"/>
  <c r="J295" i="21"/>
  <c r="F295" i="21"/>
  <c r="B295" i="21"/>
  <c r="U295" i="21"/>
  <c r="M295" i="21"/>
  <c r="E295" i="21"/>
  <c r="Y295" i="21"/>
  <c r="T295" i="21"/>
  <c r="L295" i="21"/>
  <c r="D295" i="21"/>
  <c r="Q295" i="21"/>
  <c r="I295" i="21"/>
  <c r="X295" i="21"/>
  <c r="P295" i="21"/>
  <c r="H295" i="21"/>
  <c r="A330" i="21"/>
  <c r="A331" i="21" s="1"/>
  <c r="A398" i="21"/>
  <c r="A364" i="21"/>
  <c r="A365" i="21" s="1"/>
  <c r="A296" i="21"/>
  <c r="A331" i="28"/>
  <c r="A166" i="28"/>
  <c r="A365" i="28"/>
  <c r="A197" i="28"/>
  <c r="A262" i="28"/>
  <c r="A102" i="28"/>
  <c r="A399" i="28"/>
  <c r="A228" i="28"/>
  <c r="A134" i="28"/>
  <c r="A38" i="28"/>
  <c r="A70" i="28"/>
  <c r="A297" i="28"/>
  <c r="A227" i="21"/>
  <c r="A261" i="21"/>
  <c r="A195" i="21"/>
  <c r="A103" i="19"/>
  <c r="A70" i="19"/>
  <c r="A37" i="19"/>
  <c r="A38" i="21"/>
  <c r="A134" i="19"/>
  <c r="A100" i="21"/>
  <c r="A69" i="25"/>
  <c r="A36" i="25"/>
  <c r="A132" i="21"/>
  <c r="A102" i="25"/>
  <c r="A136" i="25"/>
  <c r="A68" i="21"/>
  <c r="A164" i="21"/>
  <c r="V102" i="25" l="1"/>
  <c r="R102" i="25"/>
  <c r="N102" i="25"/>
  <c r="J102" i="25"/>
  <c r="F102" i="25"/>
  <c r="B102" i="25"/>
  <c r="Y102" i="25"/>
  <c r="U102" i="25"/>
  <c r="Q102" i="25"/>
  <c r="M102" i="25"/>
  <c r="I102" i="25"/>
  <c r="E102" i="25"/>
  <c r="X102" i="25"/>
  <c r="P102" i="25"/>
  <c r="H102" i="25"/>
  <c r="W102" i="25"/>
  <c r="O102" i="25"/>
  <c r="G102" i="25"/>
  <c r="L102" i="25"/>
  <c r="K102" i="25"/>
  <c r="D102" i="25"/>
  <c r="C102" i="25"/>
  <c r="S102" i="25"/>
  <c r="T102"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X70" i="19"/>
  <c r="T70" i="19"/>
  <c r="P70" i="19"/>
  <c r="L70" i="19"/>
  <c r="H70" i="19"/>
  <c r="D70" i="19"/>
  <c r="V70" i="19"/>
  <c r="R70" i="19"/>
  <c r="N70" i="19"/>
  <c r="J70" i="19"/>
  <c r="F70" i="19"/>
  <c r="B70" i="19"/>
  <c r="Y70" i="19"/>
  <c r="Q70" i="19"/>
  <c r="I70" i="19"/>
  <c r="W70" i="19"/>
  <c r="O70" i="19"/>
  <c r="G70" i="19"/>
  <c r="U70" i="19"/>
  <c r="M70" i="19"/>
  <c r="E70" i="19"/>
  <c r="S70" i="19"/>
  <c r="K70" i="19"/>
  <c r="C70" i="19"/>
  <c r="W227" i="21"/>
  <c r="S227" i="21"/>
  <c r="O227" i="21"/>
  <c r="K227" i="21"/>
  <c r="G227" i="21"/>
  <c r="C227" i="21"/>
  <c r="V227" i="21"/>
  <c r="R227" i="21"/>
  <c r="N227" i="21"/>
  <c r="J227" i="21"/>
  <c r="F227" i="21"/>
  <c r="B227" i="21"/>
  <c r="U227" i="21"/>
  <c r="M227" i="21"/>
  <c r="E227" i="21"/>
  <c r="I227" i="21"/>
  <c r="T227" i="21"/>
  <c r="L227" i="21"/>
  <c r="D227" i="21"/>
  <c r="Y227" i="21"/>
  <c r="Q227" i="21"/>
  <c r="X227" i="21"/>
  <c r="P227" i="21"/>
  <c r="H227" i="21"/>
  <c r="Y134" i="28"/>
  <c r="U134" i="28"/>
  <c r="Q134" i="28"/>
  <c r="M134" i="28"/>
  <c r="I134" i="28"/>
  <c r="E134" i="28"/>
  <c r="X134" i="28"/>
  <c r="T134" i="28"/>
  <c r="P134" i="28"/>
  <c r="L134" i="28"/>
  <c r="H134" i="28"/>
  <c r="D134" i="28"/>
  <c r="S134" i="28"/>
  <c r="K134" i="28"/>
  <c r="C134" i="28"/>
  <c r="R134" i="28"/>
  <c r="J134" i="28"/>
  <c r="B134" i="28"/>
  <c r="W134" i="28"/>
  <c r="G134" i="28"/>
  <c r="V134" i="28"/>
  <c r="F134" i="28"/>
  <c r="O134" i="28"/>
  <c r="N134" i="28"/>
  <c r="W262" i="28"/>
  <c r="S262" i="28"/>
  <c r="O262" i="28"/>
  <c r="K262" i="28"/>
  <c r="G262" i="28"/>
  <c r="C262" i="28"/>
  <c r="V262" i="28"/>
  <c r="R262" i="28"/>
  <c r="N262" i="28"/>
  <c r="J262" i="28"/>
  <c r="F262" i="28"/>
  <c r="B262" i="28"/>
  <c r="U262" i="28"/>
  <c r="M262" i="28"/>
  <c r="E262" i="28"/>
  <c r="Y262" i="28"/>
  <c r="I262" i="28"/>
  <c r="P262" i="28"/>
  <c r="T262" i="28"/>
  <c r="L262" i="28"/>
  <c r="D262" i="28"/>
  <c r="Q262" i="28"/>
  <c r="X262" i="28"/>
  <c r="H262" i="28"/>
  <c r="W331" i="28"/>
  <c r="S331" i="28"/>
  <c r="O331" i="28"/>
  <c r="K331" i="28"/>
  <c r="G331" i="28"/>
  <c r="C331" i="28"/>
  <c r="V331" i="28"/>
  <c r="R331" i="28"/>
  <c r="N331" i="28"/>
  <c r="J331" i="28"/>
  <c r="F331" i="28"/>
  <c r="B331" i="28"/>
  <c r="U331" i="28"/>
  <c r="M331" i="28"/>
  <c r="E331" i="28"/>
  <c r="Q331" i="28"/>
  <c r="X331" i="28"/>
  <c r="H331" i="28"/>
  <c r="T331" i="28"/>
  <c r="L331" i="28"/>
  <c r="D331" i="28"/>
  <c r="Y331" i="28"/>
  <c r="I331" i="28"/>
  <c r="P331" i="28"/>
  <c r="W331" i="21"/>
  <c r="S331" i="21"/>
  <c r="O331" i="21"/>
  <c r="K331" i="21"/>
  <c r="G331" i="21"/>
  <c r="C331" i="21"/>
  <c r="V331" i="21"/>
  <c r="R331" i="21"/>
  <c r="N331" i="21"/>
  <c r="J331" i="21"/>
  <c r="F331" i="21"/>
  <c r="B331" i="21"/>
  <c r="U331" i="21"/>
  <c r="M331" i="21"/>
  <c r="E331" i="21"/>
  <c r="Q331" i="21"/>
  <c r="X331" i="21"/>
  <c r="H331" i="21"/>
  <c r="T331" i="21"/>
  <c r="L331" i="21"/>
  <c r="D331" i="21"/>
  <c r="Y331" i="21"/>
  <c r="I331" i="21"/>
  <c r="P331" i="21"/>
  <c r="Y68" i="21"/>
  <c r="U68" i="21"/>
  <c r="Q68" i="21"/>
  <c r="M68" i="21"/>
  <c r="I68" i="21"/>
  <c r="E68" i="21"/>
  <c r="X68" i="21"/>
  <c r="T68" i="21"/>
  <c r="P68" i="21"/>
  <c r="L68" i="21"/>
  <c r="H68" i="21"/>
  <c r="D68" i="21"/>
  <c r="S68" i="21"/>
  <c r="K68" i="21"/>
  <c r="C68" i="21"/>
  <c r="R68" i="21"/>
  <c r="J68" i="21"/>
  <c r="B68" i="21"/>
  <c r="W68" i="21"/>
  <c r="G68" i="21"/>
  <c r="V68" i="21"/>
  <c r="F68" i="21"/>
  <c r="O68" i="21"/>
  <c r="N68"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195" i="21"/>
  <c r="R195" i="21"/>
  <c r="N195" i="21"/>
  <c r="J195" i="21"/>
  <c r="F195" i="21"/>
  <c r="B195" i="21"/>
  <c r="Y195" i="21"/>
  <c r="U195" i="21"/>
  <c r="Q195" i="21"/>
  <c r="M195" i="21"/>
  <c r="I195" i="21"/>
  <c r="E195" i="21"/>
  <c r="X195" i="21"/>
  <c r="P195" i="21"/>
  <c r="H195" i="21"/>
  <c r="T195" i="21"/>
  <c r="L195" i="21"/>
  <c r="D195" i="21"/>
  <c r="O195" i="21"/>
  <c r="W195" i="21"/>
  <c r="G195" i="21"/>
  <c r="S195" i="21"/>
  <c r="K195" i="21"/>
  <c r="C195" i="21"/>
  <c r="W70" i="28"/>
  <c r="S70" i="28"/>
  <c r="O70" i="28"/>
  <c r="K70" i="28"/>
  <c r="G70" i="28"/>
  <c r="C70" i="28"/>
  <c r="V70" i="28"/>
  <c r="R70" i="28"/>
  <c r="N70" i="28"/>
  <c r="J70" i="28"/>
  <c r="F70" i="28"/>
  <c r="B70" i="28"/>
  <c r="Y70" i="28"/>
  <c r="Q70" i="28"/>
  <c r="I70" i="28"/>
  <c r="X70" i="28"/>
  <c r="P70" i="28"/>
  <c r="H70" i="28"/>
  <c r="M70" i="28"/>
  <c r="U70" i="28"/>
  <c r="D70" i="28"/>
  <c r="L70" i="28"/>
  <c r="E70" i="28"/>
  <c r="T70" i="28"/>
  <c r="V399" i="28"/>
  <c r="R399" i="28"/>
  <c r="N399" i="28"/>
  <c r="J399" i="28"/>
  <c r="F399" i="28"/>
  <c r="B399" i="28"/>
  <c r="Y399" i="28"/>
  <c r="T399" i="28"/>
  <c r="O399" i="28"/>
  <c r="I399" i="28"/>
  <c r="D399" i="28"/>
  <c r="X399" i="28"/>
  <c r="S399" i="28"/>
  <c r="M399" i="28"/>
  <c r="H399" i="28"/>
  <c r="C399" i="28"/>
  <c r="W399" i="28"/>
  <c r="L399" i="28"/>
  <c r="G399" i="28"/>
  <c r="E399" i="28"/>
  <c r="U399" i="28"/>
  <c r="K399" i="28"/>
  <c r="Q399" i="28"/>
  <c r="P399" i="28"/>
  <c r="W365" i="28"/>
  <c r="S365" i="28"/>
  <c r="O365" i="28"/>
  <c r="K365" i="28"/>
  <c r="G365" i="28"/>
  <c r="C365" i="28"/>
  <c r="V365" i="28"/>
  <c r="R365" i="28"/>
  <c r="N365" i="28"/>
  <c r="J365" i="28"/>
  <c r="F365" i="28"/>
  <c r="B365" i="28"/>
  <c r="U365" i="28"/>
  <c r="M365" i="28"/>
  <c r="E365" i="28"/>
  <c r="Y365" i="28"/>
  <c r="I365" i="28"/>
  <c r="P365" i="28"/>
  <c r="T365" i="28"/>
  <c r="L365" i="28"/>
  <c r="D365" i="28"/>
  <c r="Q365" i="28"/>
  <c r="X365" i="28"/>
  <c r="H365" i="28"/>
  <c r="W365" i="21"/>
  <c r="S365" i="21"/>
  <c r="O365" i="21"/>
  <c r="K365" i="21"/>
  <c r="G365" i="21"/>
  <c r="C365" i="21"/>
  <c r="V365" i="21"/>
  <c r="R365" i="21"/>
  <c r="N365" i="21"/>
  <c r="J365" i="21"/>
  <c r="F365" i="21"/>
  <c r="B365" i="21"/>
  <c r="U365" i="21"/>
  <c r="M365" i="21"/>
  <c r="E365" i="21"/>
  <c r="H365" i="21"/>
  <c r="T365" i="21"/>
  <c r="L365" i="21"/>
  <c r="D365" i="21"/>
  <c r="Y365" i="21"/>
  <c r="Q365" i="21"/>
  <c r="I365" i="21"/>
  <c r="X365" i="21"/>
  <c r="P365" i="21"/>
  <c r="W398" i="21"/>
  <c r="S398" i="21"/>
  <c r="O398" i="21"/>
  <c r="K398" i="21"/>
  <c r="G398" i="21"/>
  <c r="C398" i="21"/>
  <c r="V398" i="21"/>
  <c r="R398" i="21"/>
  <c r="N398" i="21"/>
  <c r="J398" i="21"/>
  <c r="F398" i="21"/>
  <c r="B398" i="21"/>
  <c r="U398" i="21"/>
  <c r="M398" i="21"/>
  <c r="E398" i="21"/>
  <c r="Y398" i="21"/>
  <c r="I398" i="21"/>
  <c r="X398" i="21"/>
  <c r="H398" i="21"/>
  <c r="T398" i="21"/>
  <c r="L398" i="21"/>
  <c r="D398" i="21"/>
  <c r="Q398" i="21"/>
  <c r="P398" i="21"/>
  <c r="Y164" i="21"/>
  <c r="U164" i="21"/>
  <c r="Q164" i="21"/>
  <c r="M164" i="21"/>
  <c r="I164" i="21"/>
  <c r="E164" i="21"/>
  <c r="W164" i="21"/>
  <c r="S164" i="21"/>
  <c r="O164" i="21"/>
  <c r="K164" i="21"/>
  <c r="G164" i="21"/>
  <c r="C164" i="21"/>
  <c r="T164" i="21"/>
  <c r="L164" i="21"/>
  <c r="D164" i="21"/>
  <c r="R164" i="21"/>
  <c r="J164" i="21"/>
  <c r="B164" i="21"/>
  <c r="X164" i="21"/>
  <c r="H164" i="21"/>
  <c r="P164" i="21"/>
  <c r="V164" i="21"/>
  <c r="F164" i="21"/>
  <c r="N164" i="21"/>
  <c r="Y132" i="21"/>
  <c r="U132" i="21"/>
  <c r="Q132" i="21"/>
  <c r="M132" i="21"/>
  <c r="I132" i="21"/>
  <c r="E132" i="21"/>
  <c r="X132" i="21"/>
  <c r="T132" i="21"/>
  <c r="P132" i="21"/>
  <c r="L132" i="21"/>
  <c r="H132" i="21"/>
  <c r="D132" i="21"/>
  <c r="S132" i="21"/>
  <c r="K132" i="21"/>
  <c r="C132" i="21"/>
  <c r="R132" i="21"/>
  <c r="J132" i="21"/>
  <c r="B132" i="21"/>
  <c r="W132" i="21"/>
  <c r="G132" i="21"/>
  <c r="V132" i="21"/>
  <c r="F132" i="21"/>
  <c r="O132" i="21"/>
  <c r="N132" i="21"/>
  <c r="W134" i="19"/>
  <c r="S134" i="19"/>
  <c r="O134" i="19"/>
  <c r="K134" i="19"/>
  <c r="G134" i="19"/>
  <c r="V134" i="19"/>
  <c r="R134" i="19"/>
  <c r="N134" i="19"/>
  <c r="J134" i="19"/>
  <c r="F134" i="19"/>
  <c r="B134" i="19"/>
  <c r="Y134" i="19"/>
  <c r="Q134" i="19"/>
  <c r="I134" i="19"/>
  <c r="C134" i="19"/>
  <c r="U134" i="19"/>
  <c r="M134" i="19"/>
  <c r="E134" i="19"/>
  <c r="P134" i="19"/>
  <c r="X134" i="19"/>
  <c r="H134" i="19"/>
  <c r="D134" i="19"/>
  <c r="T134" i="19"/>
  <c r="L134" i="19"/>
  <c r="V103" i="19"/>
  <c r="R103" i="19"/>
  <c r="N103" i="19"/>
  <c r="J103" i="19"/>
  <c r="F103" i="19"/>
  <c r="B103" i="19"/>
  <c r="X103" i="19"/>
  <c r="T103" i="19"/>
  <c r="P103" i="19"/>
  <c r="L103" i="19"/>
  <c r="H103" i="19"/>
  <c r="D103" i="19"/>
  <c r="Y103" i="19"/>
  <c r="Q103" i="19"/>
  <c r="I103" i="19"/>
  <c r="U103" i="19"/>
  <c r="M103" i="19"/>
  <c r="E103" i="19"/>
  <c r="K103" i="19"/>
  <c r="W103" i="19"/>
  <c r="G103" i="19"/>
  <c r="S103" i="19"/>
  <c r="C103" i="19"/>
  <c r="O103" i="19"/>
  <c r="W297" i="28"/>
  <c r="S297" i="28"/>
  <c r="O297" i="28"/>
  <c r="K297" i="28"/>
  <c r="G297" i="28"/>
  <c r="C297" i="28"/>
  <c r="V297" i="28"/>
  <c r="R297" i="28"/>
  <c r="N297" i="28"/>
  <c r="J297" i="28"/>
  <c r="F297" i="28"/>
  <c r="B297" i="28"/>
  <c r="U297" i="28"/>
  <c r="M297" i="28"/>
  <c r="E297" i="28"/>
  <c r="Q297" i="28"/>
  <c r="X297" i="28"/>
  <c r="H297" i="28"/>
  <c r="T297" i="28"/>
  <c r="L297" i="28"/>
  <c r="D297" i="28"/>
  <c r="Y297" i="28"/>
  <c r="I297" i="28"/>
  <c r="P297" i="28"/>
  <c r="W228" i="28"/>
  <c r="S228" i="28"/>
  <c r="O228" i="28"/>
  <c r="K228" i="28"/>
  <c r="G228" i="28"/>
  <c r="C228" i="28"/>
  <c r="V228" i="28"/>
  <c r="R228" i="28"/>
  <c r="N228" i="28"/>
  <c r="J228" i="28"/>
  <c r="F228" i="28"/>
  <c r="B228" i="28"/>
  <c r="U228" i="28"/>
  <c r="M228" i="28"/>
  <c r="E228" i="28"/>
  <c r="Q228" i="28"/>
  <c r="P228" i="28"/>
  <c r="T228" i="28"/>
  <c r="L228" i="28"/>
  <c r="D228" i="28"/>
  <c r="Y228" i="28"/>
  <c r="I228" i="28"/>
  <c r="X228" i="28"/>
  <c r="H228" i="28"/>
  <c r="W197" i="28"/>
  <c r="S197" i="28"/>
  <c r="O197" i="28"/>
  <c r="K197" i="28"/>
  <c r="G197" i="28"/>
  <c r="C197" i="28"/>
  <c r="Y197" i="28"/>
  <c r="T197" i="28"/>
  <c r="N197" i="28"/>
  <c r="I197" i="28"/>
  <c r="D197" i="28"/>
  <c r="V197" i="28"/>
  <c r="P197" i="28"/>
  <c r="H197" i="28"/>
  <c r="U197" i="28"/>
  <c r="M197" i="28"/>
  <c r="F197" i="28"/>
  <c r="R197" i="28"/>
  <c r="E197" i="28"/>
  <c r="Q197" i="28"/>
  <c r="B197" i="28"/>
  <c r="X197" i="28"/>
  <c r="L197" i="28"/>
  <c r="J197" i="28"/>
  <c r="W296" i="21"/>
  <c r="S296" i="21"/>
  <c r="O296" i="21"/>
  <c r="K296" i="21"/>
  <c r="G296" i="21"/>
  <c r="C296" i="21"/>
  <c r="V296" i="21"/>
  <c r="R296" i="21"/>
  <c r="N296" i="21"/>
  <c r="J296" i="21"/>
  <c r="F296" i="21"/>
  <c r="B296" i="21"/>
  <c r="U296" i="21"/>
  <c r="M296" i="21"/>
  <c r="E296" i="21"/>
  <c r="Q296" i="21"/>
  <c r="T296" i="21"/>
  <c r="L296" i="21"/>
  <c r="D296" i="21"/>
  <c r="Y296" i="21"/>
  <c r="I296" i="21"/>
  <c r="X296" i="21"/>
  <c r="P296" i="21"/>
  <c r="H296" i="21"/>
  <c r="W364" i="21"/>
  <c r="S364" i="21"/>
  <c r="O364" i="21"/>
  <c r="K364" i="21"/>
  <c r="G364" i="21"/>
  <c r="C364" i="21"/>
  <c r="V364" i="21"/>
  <c r="R364" i="21"/>
  <c r="N364" i="21"/>
  <c r="J364" i="21"/>
  <c r="F364" i="21"/>
  <c r="B364" i="21"/>
  <c r="U364" i="21"/>
  <c r="M364" i="21"/>
  <c r="E364" i="21"/>
  <c r="Q364" i="21"/>
  <c r="T364" i="21"/>
  <c r="L364" i="21"/>
  <c r="D364" i="21"/>
  <c r="Y364" i="21"/>
  <c r="I364" i="21"/>
  <c r="X364" i="21"/>
  <c r="P364" i="21"/>
  <c r="H364" i="21"/>
  <c r="V136" i="25"/>
  <c r="R136" i="25"/>
  <c r="N136" i="25"/>
  <c r="J136" i="25"/>
  <c r="F136" i="25"/>
  <c r="B136" i="25"/>
  <c r="Y136" i="25"/>
  <c r="U136" i="25"/>
  <c r="Q136" i="25"/>
  <c r="M136" i="25"/>
  <c r="I136" i="25"/>
  <c r="E136" i="25"/>
  <c r="X136" i="25"/>
  <c r="P136" i="25"/>
  <c r="H136" i="25"/>
  <c r="W136" i="25"/>
  <c r="O136" i="25"/>
  <c r="G136" i="25"/>
  <c r="L136" i="25"/>
  <c r="K136" i="25"/>
  <c r="D136" i="25"/>
  <c r="C136" i="25"/>
  <c r="T136" i="25"/>
  <c r="S136" i="25"/>
  <c r="V69" i="25"/>
  <c r="R69" i="25"/>
  <c r="N69" i="25"/>
  <c r="J69" i="25"/>
  <c r="F69" i="25"/>
  <c r="B69" i="25"/>
  <c r="Y69" i="25"/>
  <c r="U69" i="25"/>
  <c r="Q69" i="25"/>
  <c r="M69" i="25"/>
  <c r="I69" i="25"/>
  <c r="E69" i="25"/>
  <c r="X69" i="25"/>
  <c r="P69" i="25"/>
  <c r="H69" i="25"/>
  <c r="W69" i="25"/>
  <c r="O69" i="25"/>
  <c r="G69" i="25"/>
  <c r="T69" i="25"/>
  <c r="D69" i="25"/>
  <c r="S69" i="25"/>
  <c r="C69" i="25"/>
  <c r="L69" i="25"/>
  <c r="K69" i="25"/>
  <c r="X37" i="19"/>
  <c r="T37" i="19"/>
  <c r="P37" i="19"/>
  <c r="L37" i="19"/>
  <c r="H37" i="19"/>
  <c r="D37" i="19"/>
  <c r="V37" i="19"/>
  <c r="R37" i="19"/>
  <c r="N37" i="19"/>
  <c r="J37" i="19"/>
  <c r="F37" i="19"/>
  <c r="B37" i="19"/>
  <c r="Y37" i="19"/>
  <c r="Q37" i="19"/>
  <c r="I37" i="19"/>
  <c r="O37" i="19"/>
  <c r="U37" i="19"/>
  <c r="M37" i="19"/>
  <c r="E37" i="19"/>
  <c r="S37" i="19"/>
  <c r="K37" i="19"/>
  <c r="C37" i="19"/>
  <c r="W37" i="19"/>
  <c r="G37" i="19"/>
  <c r="W261" i="21"/>
  <c r="S261" i="21"/>
  <c r="O261" i="21"/>
  <c r="K261" i="21"/>
  <c r="G261" i="21"/>
  <c r="C261" i="21"/>
  <c r="V261" i="21"/>
  <c r="R261" i="21"/>
  <c r="N261" i="21"/>
  <c r="J261" i="21"/>
  <c r="F261" i="21"/>
  <c r="B261" i="21"/>
  <c r="U261" i="21"/>
  <c r="M261" i="21"/>
  <c r="E261" i="21"/>
  <c r="Q261" i="21"/>
  <c r="T261" i="21"/>
  <c r="L261" i="21"/>
  <c r="D261" i="21"/>
  <c r="Y261" i="21"/>
  <c r="I261" i="21"/>
  <c r="P261" i="21"/>
  <c r="X261" i="21"/>
  <c r="H261" i="21"/>
  <c r="W38" i="28"/>
  <c r="S38" i="28"/>
  <c r="O38" i="28"/>
  <c r="K38" i="28"/>
  <c r="G38" i="28"/>
  <c r="C38" i="28"/>
  <c r="V38" i="28"/>
  <c r="R38" i="28"/>
  <c r="N38" i="28"/>
  <c r="J38" i="28"/>
  <c r="F38" i="28"/>
  <c r="B38" i="28"/>
  <c r="Y38" i="28"/>
  <c r="Q38" i="28"/>
  <c r="I38" i="28"/>
  <c r="X38" i="28"/>
  <c r="P38" i="28"/>
  <c r="H38" i="28"/>
  <c r="M38" i="28"/>
  <c r="E38" i="28"/>
  <c r="T38" i="28"/>
  <c r="L38" i="28"/>
  <c r="U38" i="28"/>
  <c r="D38"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66" i="28"/>
  <c r="T166" i="28"/>
  <c r="P166" i="28"/>
  <c r="L166" i="28"/>
  <c r="H166" i="28"/>
  <c r="D166" i="28"/>
  <c r="V166" i="28"/>
  <c r="Q166" i="28"/>
  <c r="K166" i="28"/>
  <c r="F166" i="28"/>
  <c r="Y166" i="28"/>
  <c r="S166" i="28"/>
  <c r="N166" i="28"/>
  <c r="I166" i="28"/>
  <c r="C166" i="28"/>
  <c r="O166" i="28"/>
  <c r="E166" i="28"/>
  <c r="W166" i="28"/>
  <c r="M166" i="28"/>
  <c r="B166" i="28"/>
  <c r="J166" i="28"/>
  <c r="U166" i="28"/>
  <c r="G166" i="28"/>
  <c r="R166" i="28"/>
  <c r="A399" i="21"/>
  <c r="A400" i="21" s="1"/>
  <c r="W330" i="21"/>
  <c r="S330" i="21"/>
  <c r="O330" i="21"/>
  <c r="K330" i="21"/>
  <c r="G330" i="21"/>
  <c r="C330" i="21"/>
  <c r="V330" i="21"/>
  <c r="R330" i="21"/>
  <c r="N330" i="21"/>
  <c r="J330" i="21"/>
  <c r="F330" i="21"/>
  <c r="B330" i="21"/>
  <c r="U330" i="21"/>
  <c r="M330" i="21"/>
  <c r="E330" i="21"/>
  <c r="Q330" i="21"/>
  <c r="P330" i="21"/>
  <c r="H330" i="21"/>
  <c r="T330" i="21"/>
  <c r="L330" i="21"/>
  <c r="D330" i="21"/>
  <c r="Y330" i="21"/>
  <c r="I330" i="21"/>
  <c r="X330" i="21"/>
  <c r="A297" i="21"/>
  <c r="A366" i="21"/>
  <c r="A332" i="21"/>
  <c r="A39" i="28"/>
  <c r="A229" i="28"/>
  <c r="A263" i="28"/>
  <c r="A298" i="28"/>
  <c r="A135" i="28"/>
  <c r="A400" i="28"/>
  <c r="A167" i="28"/>
  <c r="A71" i="28"/>
  <c r="A103" i="28"/>
  <c r="A198" i="28"/>
  <c r="A366" i="28"/>
  <c r="A332" i="28"/>
  <c r="A262" i="21"/>
  <c r="A228" i="21"/>
  <c r="A196" i="21"/>
  <c r="A104" i="19"/>
  <c r="A71" i="19"/>
  <c r="A165" i="21"/>
  <c r="A137" i="25"/>
  <c r="A135" i="19"/>
  <c r="A133" i="21"/>
  <c r="A101" i="21"/>
  <c r="A38" i="19"/>
  <c r="A103" i="25"/>
  <c r="A70" i="25"/>
  <c r="A39" i="21"/>
  <c r="A69" i="21"/>
  <c r="A37" i="25"/>
  <c r="Y69" i="21" l="1"/>
  <c r="U69" i="21"/>
  <c r="Q69" i="21"/>
  <c r="M69" i="21"/>
  <c r="I69" i="21"/>
  <c r="E69" i="21"/>
  <c r="X69" i="21"/>
  <c r="T69" i="21"/>
  <c r="P69" i="21"/>
  <c r="L69" i="21"/>
  <c r="H69" i="21"/>
  <c r="D69" i="21"/>
  <c r="S69" i="21"/>
  <c r="K69" i="21"/>
  <c r="C69" i="21"/>
  <c r="R69" i="21"/>
  <c r="J69" i="21"/>
  <c r="B69" i="21"/>
  <c r="O69" i="21"/>
  <c r="N69" i="21"/>
  <c r="W69" i="21"/>
  <c r="V69" i="21"/>
  <c r="G69" i="21"/>
  <c r="F69" i="21"/>
  <c r="X38" i="19"/>
  <c r="T38" i="19"/>
  <c r="P38" i="19"/>
  <c r="L38" i="19"/>
  <c r="H38" i="19"/>
  <c r="D38" i="19"/>
  <c r="V38" i="19"/>
  <c r="R38" i="19"/>
  <c r="N38" i="19"/>
  <c r="J38" i="19"/>
  <c r="F38" i="19"/>
  <c r="B38" i="19"/>
  <c r="Y38" i="19"/>
  <c r="Q38" i="19"/>
  <c r="I38" i="19"/>
  <c r="W38" i="19"/>
  <c r="G38" i="19"/>
  <c r="U38" i="19"/>
  <c r="M38" i="19"/>
  <c r="E38" i="19"/>
  <c r="S38" i="19"/>
  <c r="K38" i="19"/>
  <c r="C38" i="19"/>
  <c r="O38" i="19"/>
  <c r="V137" i="25"/>
  <c r="R137" i="25"/>
  <c r="N137" i="25"/>
  <c r="J137" i="25"/>
  <c r="F137" i="25"/>
  <c r="B137" i="25"/>
  <c r="Y137" i="25"/>
  <c r="U137" i="25"/>
  <c r="Q137" i="25"/>
  <c r="M137" i="25"/>
  <c r="I137" i="25"/>
  <c r="E137" i="25"/>
  <c r="X137" i="25"/>
  <c r="P137" i="25"/>
  <c r="H137" i="25"/>
  <c r="W137" i="25"/>
  <c r="O137" i="25"/>
  <c r="G137" i="25"/>
  <c r="T137" i="25"/>
  <c r="D137" i="25"/>
  <c r="S137" i="25"/>
  <c r="C137" i="25"/>
  <c r="L137" i="25"/>
  <c r="K137" i="25"/>
  <c r="V196" i="21"/>
  <c r="R196" i="21"/>
  <c r="N196" i="21"/>
  <c r="J196" i="21"/>
  <c r="F196" i="21"/>
  <c r="B196" i="21"/>
  <c r="Y196" i="21"/>
  <c r="U196" i="21"/>
  <c r="Q196" i="21"/>
  <c r="M196" i="21"/>
  <c r="I196" i="21"/>
  <c r="E196" i="21"/>
  <c r="X196" i="21"/>
  <c r="P196" i="21"/>
  <c r="H196" i="21"/>
  <c r="T196" i="21"/>
  <c r="L196" i="21"/>
  <c r="D196" i="21"/>
  <c r="W196" i="21"/>
  <c r="G196" i="21"/>
  <c r="O196" i="21"/>
  <c r="C196" i="21"/>
  <c r="S196" i="21"/>
  <c r="K196" i="21"/>
  <c r="W366" i="28"/>
  <c r="S366" i="28"/>
  <c r="O366" i="28"/>
  <c r="K366" i="28"/>
  <c r="G366" i="28"/>
  <c r="C366" i="28"/>
  <c r="V366" i="28"/>
  <c r="R366" i="28"/>
  <c r="N366" i="28"/>
  <c r="J366" i="28"/>
  <c r="F366" i="28"/>
  <c r="B366" i="28"/>
  <c r="U366" i="28"/>
  <c r="M366" i="28"/>
  <c r="E366" i="28"/>
  <c r="Q366" i="28"/>
  <c r="X366" i="28"/>
  <c r="H366" i="28"/>
  <c r="T366" i="28"/>
  <c r="L366" i="28"/>
  <c r="D366" i="28"/>
  <c r="Y366" i="28"/>
  <c r="I366" i="28"/>
  <c r="P366" i="28"/>
  <c r="X167" i="28"/>
  <c r="T167" i="28"/>
  <c r="P167" i="28"/>
  <c r="L167" i="28"/>
  <c r="H167" i="28"/>
  <c r="D167" i="28"/>
  <c r="Y167" i="28"/>
  <c r="S167" i="28"/>
  <c r="N167" i="28"/>
  <c r="I167" i="28"/>
  <c r="C167" i="28"/>
  <c r="V167" i="28"/>
  <c r="Q167" i="28"/>
  <c r="K167" i="28"/>
  <c r="F167" i="28"/>
  <c r="W167" i="28"/>
  <c r="M167" i="28"/>
  <c r="B167" i="28"/>
  <c r="U167" i="28"/>
  <c r="J167" i="28"/>
  <c r="G167" i="28"/>
  <c r="R167" i="28"/>
  <c r="O167" i="28"/>
  <c r="E167" i="28"/>
  <c r="W263" i="28"/>
  <c r="S263" i="28"/>
  <c r="O263" i="28"/>
  <c r="K263" i="28"/>
  <c r="G263" i="28"/>
  <c r="C263" i="28"/>
  <c r="V263" i="28"/>
  <c r="R263" i="28"/>
  <c r="N263" i="28"/>
  <c r="J263" i="28"/>
  <c r="F263" i="28"/>
  <c r="B263" i="28"/>
  <c r="U263" i="28"/>
  <c r="M263" i="28"/>
  <c r="E263" i="28"/>
  <c r="Q263" i="28"/>
  <c r="X263" i="28"/>
  <c r="H263" i="28"/>
  <c r="T263" i="28"/>
  <c r="L263" i="28"/>
  <c r="D263" i="28"/>
  <c r="Y263" i="28"/>
  <c r="I263" i="28"/>
  <c r="P263" i="28"/>
  <c r="W366" i="21"/>
  <c r="S366" i="21"/>
  <c r="O366" i="21"/>
  <c r="K366" i="21"/>
  <c r="G366" i="21"/>
  <c r="C366" i="21"/>
  <c r="V366" i="21"/>
  <c r="R366" i="21"/>
  <c r="N366" i="21"/>
  <c r="J366" i="21"/>
  <c r="F366" i="21"/>
  <c r="B366" i="21"/>
  <c r="U366" i="21"/>
  <c r="M366" i="21"/>
  <c r="E366" i="21"/>
  <c r="Y366" i="21"/>
  <c r="T366" i="21"/>
  <c r="L366" i="21"/>
  <c r="D366" i="21"/>
  <c r="Q366" i="21"/>
  <c r="I366" i="21"/>
  <c r="X366" i="21"/>
  <c r="P366" i="21"/>
  <c r="H366" i="21"/>
  <c r="Y39" i="21"/>
  <c r="U39" i="21"/>
  <c r="Q39" i="21"/>
  <c r="M39" i="21"/>
  <c r="I39" i="21"/>
  <c r="E39" i="21"/>
  <c r="X39" i="21"/>
  <c r="T39" i="21"/>
  <c r="P39" i="21"/>
  <c r="L39" i="21"/>
  <c r="H39" i="21"/>
  <c r="D39" i="21"/>
  <c r="S39" i="21"/>
  <c r="K39" i="21"/>
  <c r="C39" i="21"/>
  <c r="R39" i="21"/>
  <c r="J39" i="21"/>
  <c r="B39" i="21"/>
  <c r="O39" i="21"/>
  <c r="N39" i="21"/>
  <c r="W39" i="21"/>
  <c r="G39" i="21"/>
  <c r="F39" i="21"/>
  <c r="V39" i="21"/>
  <c r="Y101" i="21"/>
  <c r="U101" i="21"/>
  <c r="Q101" i="21"/>
  <c r="M101" i="21"/>
  <c r="I101" i="21"/>
  <c r="E101" i="21"/>
  <c r="X101" i="21"/>
  <c r="T101" i="21"/>
  <c r="P101" i="21"/>
  <c r="L101" i="21"/>
  <c r="H101" i="21"/>
  <c r="D101" i="21"/>
  <c r="S101" i="21"/>
  <c r="K101" i="21"/>
  <c r="C101" i="21"/>
  <c r="R101" i="21"/>
  <c r="J101" i="21"/>
  <c r="B101" i="21"/>
  <c r="O101" i="21"/>
  <c r="N101" i="21"/>
  <c r="G101" i="21"/>
  <c r="V101" i="21"/>
  <c r="F101" i="21"/>
  <c r="W101" i="21"/>
  <c r="Y165" i="21"/>
  <c r="U165" i="21"/>
  <c r="Q165" i="21"/>
  <c r="M165" i="21"/>
  <c r="I165" i="21"/>
  <c r="E165" i="21"/>
  <c r="W165" i="21"/>
  <c r="S165" i="21"/>
  <c r="O165" i="21"/>
  <c r="K165" i="21"/>
  <c r="G165" i="21"/>
  <c r="C165" i="21"/>
  <c r="T165" i="21"/>
  <c r="L165" i="21"/>
  <c r="D165" i="21"/>
  <c r="R165" i="21"/>
  <c r="J165" i="21"/>
  <c r="B165" i="21"/>
  <c r="P165" i="21"/>
  <c r="X165" i="21"/>
  <c r="H165" i="21"/>
  <c r="N165" i="21"/>
  <c r="F165" i="21"/>
  <c r="V165" i="21"/>
  <c r="W228" i="21"/>
  <c r="S228" i="21"/>
  <c r="O228" i="21"/>
  <c r="K228" i="21"/>
  <c r="G228" i="21"/>
  <c r="C228" i="21"/>
  <c r="V228" i="21"/>
  <c r="R228" i="21"/>
  <c r="N228" i="21"/>
  <c r="J228" i="21"/>
  <c r="F228" i="21"/>
  <c r="B228" i="21"/>
  <c r="U228" i="21"/>
  <c r="M228" i="21"/>
  <c r="E228" i="21"/>
  <c r="T228" i="21"/>
  <c r="L228" i="21"/>
  <c r="D228" i="21"/>
  <c r="Y228" i="21"/>
  <c r="Q228" i="21"/>
  <c r="I228" i="21"/>
  <c r="H228" i="21"/>
  <c r="X228" i="21"/>
  <c r="P228" i="21"/>
  <c r="W198" i="28"/>
  <c r="S198" i="28"/>
  <c r="O198" i="28"/>
  <c r="K198" i="28"/>
  <c r="G198" i="28"/>
  <c r="C198" i="28"/>
  <c r="V198" i="28"/>
  <c r="Q198" i="28"/>
  <c r="L198" i="28"/>
  <c r="F198" i="28"/>
  <c r="T198" i="28"/>
  <c r="M198" i="28"/>
  <c r="E198" i="28"/>
  <c r="Y198" i="28"/>
  <c r="R198" i="28"/>
  <c r="J198" i="28"/>
  <c r="D198" i="28"/>
  <c r="X198" i="28"/>
  <c r="I198" i="28"/>
  <c r="U198" i="28"/>
  <c r="H198" i="28"/>
  <c r="B198" i="28"/>
  <c r="P198" i="28"/>
  <c r="N198" i="28"/>
  <c r="V400" i="28"/>
  <c r="R400" i="28"/>
  <c r="N400" i="28"/>
  <c r="J400" i="28"/>
  <c r="F400" i="28"/>
  <c r="B400" i="28"/>
  <c r="W400" i="28"/>
  <c r="Q400" i="28"/>
  <c r="L400" i="28"/>
  <c r="G400" i="28"/>
  <c r="U400" i="28"/>
  <c r="P400" i="28"/>
  <c r="K400" i="28"/>
  <c r="E400" i="28"/>
  <c r="T400" i="28"/>
  <c r="I400" i="28"/>
  <c r="Y400" i="28"/>
  <c r="D400" i="28"/>
  <c r="M400" i="28"/>
  <c r="S400" i="28"/>
  <c r="H400" i="28"/>
  <c r="O400" i="28"/>
  <c r="X400" i="28"/>
  <c r="C400" i="28"/>
  <c r="W229" i="28"/>
  <c r="S229" i="28"/>
  <c r="O229" i="28"/>
  <c r="K229" i="28"/>
  <c r="G229" i="28"/>
  <c r="C229" i="28"/>
  <c r="V229" i="28"/>
  <c r="R229" i="28"/>
  <c r="N229" i="28"/>
  <c r="J229" i="28"/>
  <c r="F229" i="28"/>
  <c r="B229" i="28"/>
  <c r="U229" i="28"/>
  <c r="M229" i="28"/>
  <c r="E229" i="28"/>
  <c r="Y229" i="28"/>
  <c r="I229" i="28"/>
  <c r="X229" i="28"/>
  <c r="H229" i="28"/>
  <c r="T229" i="28"/>
  <c r="L229" i="28"/>
  <c r="D229" i="28"/>
  <c r="Q229" i="28"/>
  <c r="P229" i="28"/>
  <c r="W297" i="21"/>
  <c r="S297" i="21"/>
  <c r="O297" i="21"/>
  <c r="K297" i="21"/>
  <c r="G297" i="21"/>
  <c r="C297" i="21"/>
  <c r="V297" i="21"/>
  <c r="R297" i="21"/>
  <c r="N297" i="21"/>
  <c r="J297" i="21"/>
  <c r="F297" i="21"/>
  <c r="B297" i="21"/>
  <c r="U297" i="21"/>
  <c r="M297" i="21"/>
  <c r="E297" i="21"/>
  <c r="Y297" i="21"/>
  <c r="I297" i="21"/>
  <c r="T297" i="21"/>
  <c r="L297" i="21"/>
  <c r="D297" i="21"/>
  <c r="Q297" i="21"/>
  <c r="H297" i="21"/>
  <c r="P297" i="21"/>
  <c r="X297" i="21"/>
  <c r="V70" i="25"/>
  <c r="R70" i="25"/>
  <c r="N70" i="25"/>
  <c r="J70" i="25"/>
  <c r="F70" i="25"/>
  <c r="B70" i="25"/>
  <c r="Y70" i="25"/>
  <c r="U70" i="25"/>
  <c r="Q70" i="25"/>
  <c r="M70" i="25"/>
  <c r="I70" i="25"/>
  <c r="E70" i="25"/>
  <c r="X70" i="25"/>
  <c r="P70" i="25"/>
  <c r="H70" i="25"/>
  <c r="W70" i="25"/>
  <c r="O70" i="25"/>
  <c r="G70" i="25"/>
  <c r="L70" i="25"/>
  <c r="K70" i="25"/>
  <c r="T70" i="25"/>
  <c r="S70" i="25"/>
  <c r="D70" i="25"/>
  <c r="C70" i="25"/>
  <c r="Y133" i="21"/>
  <c r="U133" i="21"/>
  <c r="Q133" i="21"/>
  <c r="M133" i="21"/>
  <c r="I133" i="21"/>
  <c r="E133" i="21"/>
  <c r="X133" i="21"/>
  <c r="T133" i="21"/>
  <c r="P133" i="21"/>
  <c r="L133" i="21"/>
  <c r="H133" i="21"/>
  <c r="D133" i="21"/>
  <c r="S133" i="21"/>
  <c r="K133" i="21"/>
  <c r="C133" i="21"/>
  <c r="R133" i="21"/>
  <c r="J133" i="21"/>
  <c r="B133" i="21"/>
  <c r="O133" i="21"/>
  <c r="N133" i="21"/>
  <c r="W133" i="21"/>
  <c r="V133" i="21"/>
  <c r="G133" i="21"/>
  <c r="F133" i="21"/>
  <c r="X71" i="19"/>
  <c r="T71" i="19"/>
  <c r="P71" i="19"/>
  <c r="L71" i="19"/>
  <c r="H71" i="19"/>
  <c r="D71" i="19"/>
  <c r="V71" i="19"/>
  <c r="R71" i="19"/>
  <c r="N71" i="19"/>
  <c r="J71" i="19"/>
  <c r="F71" i="19"/>
  <c r="B71" i="19"/>
  <c r="Y71" i="19"/>
  <c r="Q71" i="19"/>
  <c r="I71" i="19"/>
  <c r="W71" i="19"/>
  <c r="O71" i="19"/>
  <c r="G71" i="19"/>
  <c r="U71" i="19"/>
  <c r="M71" i="19"/>
  <c r="E71" i="19"/>
  <c r="S71" i="19"/>
  <c r="K71" i="19"/>
  <c r="C71" i="19"/>
  <c r="W262" i="21"/>
  <c r="S262" i="21"/>
  <c r="O262" i="21"/>
  <c r="K262" i="21"/>
  <c r="G262" i="21"/>
  <c r="C262" i="21"/>
  <c r="V262" i="21"/>
  <c r="R262" i="21"/>
  <c r="N262" i="21"/>
  <c r="J262" i="21"/>
  <c r="F262" i="21"/>
  <c r="B262" i="21"/>
  <c r="U262" i="21"/>
  <c r="M262" i="21"/>
  <c r="E262" i="21"/>
  <c r="Y262" i="21"/>
  <c r="I262" i="21"/>
  <c r="T262" i="21"/>
  <c r="L262" i="21"/>
  <c r="D262" i="21"/>
  <c r="Q262" i="21"/>
  <c r="X262" i="21"/>
  <c r="P262" i="21"/>
  <c r="H262" i="21"/>
  <c r="Y103" i="28"/>
  <c r="U103" i="28"/>
  <c r="X103" i="28"/>
  <c r="T103" i="28"/>
  <c r="S103" i="28"/>
  <c r="O103" i="28"/>
  <c r="K103" i="28"/>
  <c r="G103" i="28"/>
  <c r="C103" i="28"/>
  <c r="R103" i="28"/>
  <c r="N103" i="28"/>
  <c r="J103" i="28"/>
  <c r="F103" i="28"/>
  <c r="B103" i="28"/>
  <c r="Q103" i="28"/>
  <c r="I103" i="28"/>
  <c r="P103" i="28"/>
  <c r="H103" i="28"/>
  <c r="W103" i="28"/>
  <c r="E103" i="28"/>
  <c r="M103" i="28"/>
  <c r="L103" i="28"/>
  <c r="V103" i="28"/>
  <c r="D103" i="28"/>
  <c r="Y135" i="28"/>
  <c r="U135" i="28"/>
  <c r="Q135" i="28"/>
  <c r="M135" i="28"/>
  <c r="I135" i="28"/>
  <c r="E135" i="28"/>
  <c r="X135" i="28"/>
  <c r="T135" i="28"/>
  <c r="P135" i="28"/>
  <c r="L135" i="28"/>
  <c r="H135" i="28"/>
  <c r="D135" i="28"/>
  <c r="S135" i="28"/>
  <c r="K135" i="28"/>
  <c r="C135" i="28"/>
  <c r="R135" i="28"/>
  <c r="J135" i="28"/>
  <c r="B135" i="28"/>
  <c r="O135" i="28"/>
  <c r="N135" i="28"/>
  <c r="G135" i="28"/>
  <c r="F135" i="28"/>
  <c r="W135" i="28"/>
  <c r="V135" i="28"/>
  <c r="W39" i="28"/>
  <c r="S39" i="28"/>
  <c r="O39" i="28"/>
  <c r="K39" i="28"/>
  <c r="G39" i="28"/>
  <c r="C39" i="28"/>
  <c r="V39" i="28"/>
  <c r="R39" i="28"/>
  <c r="N39" i="28"/>
  <c r="J39" i="28"/>
  <c r="F39" i="28"/>
  <c r="B39" i="28"/>
  <c r="Y39" i="28"/>
  <c r="Q39" i="28"/>
  <c r="I39" i="28"/>
  <c r="X39" i="28"/>
  <c r="P39" i="28"/>
  <c r="H39" i="28"/>
  <c r="U39" i="28"/>
  <c r="E39" i="28"/>
  <c r="M39" i="28"/>
  <c r="T39" i="28"/>
  <c r="D39" i="28"/>
  <c r="L39" i="28"/>
  <c r="W400" i="21"/>
  <c r="S400" i="21"/>
  <c r="O400" i="21"/>
  <c r="K400" i="21"/>
  <c r="G400" i="21"/>
  <c r="C400" i="21"/>
  <c r="V400" i="21"/>
  <c r="R400" i="21"/>
  <c r="N400" i="21"/>
  <c r="J400" i="21"/>
  <c r="F400" i="21"/>
  <c r="B400" i="21"/>
  <c r="U400" i="21"/>
  <c r="M400" i="21"/>
  <c r="E400" i="21"/>
  <c r="Q400" i="21"/>
  <c r="X400" i="21"/>
  <c r="H400" i="21"/>
  <c r="T400" i="21"/>
  <c r="L400" i="21"/>
  <c r="D400" i="21"/>
  <c r="Y400" i="21"/>
  <c r="I400" i="21"/>
  <c r="P400" i="21"/>
  <c r="V37" i="25"/>
  <c r="R37" i="25"/>
  <c r="N37" i="25"/>
  <c r="J37" i="25"/>
  <c r="F37" i="25"/>
  <c r="B37" i="25"/>
  <c r="Y37" i="25"/>
  <c r="U37" i="25"/>
  <c r="Q37" i="25"/>
  <c r="M37" i="25"/>
  <c r="I37" i="25"/>
  <c r="E37" i="25"/>
  <c r="X37" i="25"/>
  <c r="P37" i="25"/>
  <c r="H37" i="25"/>
  <c r="W37" i="25"/>
  <c r="O37" i="25"/>
  <c r="G37" i="25"/>
  <c r="T37" i="25"/>
  <c r="D37" i="25"/>
  <c r="S37" i="25"/>
  <c r="C37" i="25"/>
  <c r="L37" i="25"/>
  <c r="K37" i="25"/>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W135" i="19"/>
  <c r="S135" i="19"/>
  <c r="O135" i="19"/>
  <c r="K135" i="19"/>
  <c r="G135" i="19"/>
  <c r="C135" i="19"/>
  <c r="V135" i="19"/>
  <c r="R135" i="19"/>
  <c r="N135" i="19"/>
  <c r="J135" i="19"/>
  <c r="F135" i="19"/>
  <c r="B135" i="19"/>
  <c r="Y135" i="19"/>
  <c r="Q135" i="19"/>
  <c r="I135" i="19"/>
  <c r="U135" i="19"/>
  <c r="M135" i="19"/>
  <c r="E135" i="19"/>
  <c r="X135" i="19"/>
  <c r="H135" i="19"/>
  <c r="P135" i="19"/>
  <c r="L135" i="19"/>
  <c r="D135" i="19"/>
  <c r="T135" i="19"/>
  <c r="V104" i="19"/>
  <c r="R104" i="19"/>
  <c r="N104" i="19"/>
  <c r="J104" i="19"/>
  <c r="F104" i="19"/>
  <c r="B104" i="19"/>
  <c r="X104" i="19"/>
  <c r="T104" i="19"/>
  <c r="P104" i="19"/>
  <c r="L104" i="19"/>
  <c r="H104" i="19"/>
  <c r="D104" i="19"/>
  <c r="Y104" i="19"/>
  <c r="Q104" i="19"/>
  <c r="I104" i="19"/>
  <c r="U104" i="19"/>
  <c r="M104" i="19"/>
  <c r="E104" i="19"/>
  <c r="S104" i="19"/>
  <c r="C104" i="19"/>
  <c r="O104" i="19"/>
  <c r="K104" i="19"/>
  <c r="W104" i="19"/>
  <c r="G104" i="19"/>
  <c r="W332" i="28"/>
  <c r="S332" i="28"/>
  <c r="O332" i="28"/>
  <c r="K332" i="28"/>
  <c r="G332" i="28"/>
  <c r="C332" i="28"/>
  <c r="V332" i="28"/>
  <c r="R332" i="28"/>
  <c r="N332" i="28"/>
  <c r="J332" i="28"/>
  <c r="F332" i="28"/>
  <c r="B332" i="28"/>
  <c r="U332" i="28"/>
  <c r="M332" i="28"/>
  <c r="E332" i="28"/>
  <c r="Y332" i="28"/>
  <c r="I332" i="28"/>
  <c r="P332" i="28"/>
  <c r="T332" i="28"/>
  <c r="L332" i="28"/>
  <c r="D332" i="28"/>
  <c r="Q332" i="28"/>
  <c r="X332" i="28"/>
  <c r="H332" i="28"/>
  <c r="W71" i="28"/>
  <c r="S71" i="28"/>
  <c r="O71" i="28"/>
  <c r="K71" i="28"/>
  <c r="G71" i="28"/>
  <c r="C71" i="28"/>
  <c r="V71" i="28"/>
  <c r="R71" i="28"/>
  <c r="N71" i="28"/>
  <c r="J71" i="28"/>
  <c r="F71" i="28"/>
  <c r="B71" i="28"/>
  <c r="Y71" i="28"/>
  <c r="Q71" i="28"/>
  <c r="I71" i="28"/>
  <c r="X71" i="28"/>
  <c r="P71" i="28"/>
  <c r="H71" i="28"/>
  <c r="U71" i="28"/>
  <c r="E71" i="28"/>
  <c r="L71" i="28"/>
  <c r="T71" i="28"/>
  <c r="D71" i="28"/>
  <c r="M71" i="28"/>
  <c r="W298" i="28"/>
  <c r="S298" i="28"/>
  <c r="O298" i="28"/>
  <c r="K298" i="28"/>
  <c r="G298" i="28"/>
  <c r="C298" i="28"/>
  <c r="V298" i="28"/>
  <c r="R298" i="28"/>
  <c r="N298" i="28"/>
  <c r="J298" i="28"/>
  <c r="F298" i="28"/>
  <c r="B298" i="28"/>
  <c r="U298" i="28"/>
  <c r="M298" i="28"/>
  <c r="E298" i="28"/>
  <c r="Y298" i="28"/>
  <c r="I298" i="28"/>
  <c r="P298" i="28"/>
  <c r="T298" i="28"/>
  <c r="L298" i="28"/>
  <c r="D298" i="28"/>
  <c r="Q298" i="28"/>
  <c r="X298" i="28"/>
  <c r="H298" i="28"/>
  <c r="W332" i="21"/>
  <c r="S332" i="21"/>
  <c r="O332" i="21"/>
  <c r="K332" i="21"/>
  <c r="G332" i="21"/>
  <c r="C332" i="21"/>
  <c r="V332" i="21"/>
  <c r="R332" i="21"/>
  <c r="N332" i="21"/>
  <c r="J332" i="21"/>
  <c r="F332" i="21"/>
  <c r="B332" i="21"/>
  <c r="U332" i="21"/>
  <c r="M332" i="21"/>
  <c r="E332" i="21"/>
  <c r="Y332" i="21"/>
  <c r="I332" i="21"/>
  <c r="P332" i="21"/>
  <c r="T332" i="21"/>
  <c r="L332" i="21"/>
  <c r="D332" i="21"/>
  <c r="Q332" i="21"/>
  <c r="X332" i="21"/>
  <c r="H332" i="21"/>
  <c r="W399" i="21"/>
  <c r="S399" i="21"/>
  <c r="O399" i="21"/>
  <c r="K399" i="21"/>
  <c r="G399" i="21"/>
  <c r="C399" i="21"/>
  <c r="V399" i="21"/>
  <c r="R399" i="21"/>
  <c r="N399" i="21"/>
  <c r="J399" i="21"/>
  <c r="F399" i="21"/>
  <c r="B399" i="21"/>
  <c r="U399" i="21"/>
  <c r="M399" i="21"/>
  <c r="E399" i="21"/>
  <c r="Q399" i="21"/>
  <c r="P399" i="21"/>
  <c r="T399" i="21"/>
  <c r="L399" i="21"/>
  <c r="D399" i="21"/>
  <c r="Y399" i="21"/>
  <c r="I399" i="21"/>
  <c r="X399" i="21"/>
  <c r="H399" i="21"/>
  <c r="A367" i="21"/>
  <c r="A401" i="21"/>
  <c r="A333" i="21"/>
  <c r="A298" i="21"/>
  <c r="A72" i="28"/>
  <c r="A168" i="28"/>
  <c r="A230" i="28"/>
  <c r="A136" i="28"/>
  <c r="A299" i="28"/>
  <c r="A333" i="28"/>
  <c r="A367" i="28"/>
  <c r="A199" i="28"/>
  <c r="A104" i="28"/>
  <c r="A401" i="28"/>
  <c r="A264" i="28"/>
  <c r="A229" i="21"/>
  <c r="A263" i="21"/>
  <c r="A197" i="21"/>
  <c r="A105" i="19"/>
  <c r="A72" i="19"/>
  <c r="A71" i="25"/>
  <c r="A104" i="25"/>
  <c r="A39" i="19"/>
  <c r="A166" i="21"/>
  <c r="A102" i="21"/>
  <c r="A138" i="25"/>
  <c r="A136" i="19"/>
  <c r="A38" i="25"/>
  <c r="A70" i="21"/>
  <c r="A134" i="21"/>
  <c r="Y134" i="21" l="1"/>
  <c r="U134" i="21"/>
  <c r="Q134" i="21"/>
  <c r="M134" i="21"/>
  <c r="I134" i="21"/>
  <c r="E134" i="21"/>
  <c r="X134" i="21"/>
  <c r="T134" i="21"/>
  <c r="P134" i="21"/>
  <c r="L134" i="21"/>
  <c r="H134" i="21"/>
  <c r="D134" i="21"/>
  <c r="S134" i="21"/>
  <c r="K134" i="21"/>
  <c r="C134" i="21"/>
  <c r="R134" i="21"/>
  <c r="J134" i="21"/>
  <c r="B134" i="21"/>
  <c r="W134" i="21"/>
  <c r="G134" i="21"/>
  <c r="V134" i="21"/>
  <c r="F134" i="21"/>
  <c r="O134" i="21"/>
  <c r="N134" i="21"/>
  <c r="X39" i="19"/>
  <c r="T39" i="19"/>
  <c r="P39" i="19"/>
  <c r="L39" i="19"/>
  <c r="H39" i="19"/>
  <c r="D39" i="19"/>
  <c r="V39" i="19"/>
  <c r="R39" i="19"/>
  <c r="N39" i="19"/>
  <c r="J39" i="19"/>
  <c r="F39" i="19"/>
  <c r="B39" i="19"/>
  <c r="Y39" i="19"/>
  <c r="Q39" i="19"/>
  <c r="I39" i="19"/>
  <c r="O39" i="19"/>
  <c r="U39" i="19"/>
  <c r="M39" i="19"/>
  <c r="E39" i="19"/>
  <c r="S39" i="19"/>
  <c r="K39" i="19"/>
  <c r="C39" i="19"/>
  <c r="W39" i="19"/>
  <c r="G39" i="19"/>
  <c r="V105" i="19"/>
  <c r="R105" i="19"/>
  <c r="N105" i="19"/>
  <c r="J105" i="19"/>
  <c r="F105" i="19"/>
  <c r="B105" i="19"/>
  <c r="X105" i="19"/>
  <c r="T105" i="19"/>
  <c r="P105" i="19"/>
  <c r="L105" i="19"/>
  <c r="H105" i="19"/>
  <c r="D105" i="19"/>
  <c r="Y105" i="19"/>
  <c r="Q105" i="19"/>
  <c r="I105" i="19"/>
  <c r="U105" i="19"/>
  <c r="M105" i="19"/>
  <c r="E105" i="19"/>
  <c r="K105" i="19"/>
  <c r="W105" i="19"/>
  <c r="G105" i="19"/>
  <c r="S105" i="19"/>
  <c r="C105" i="19"/>
  <c r="O105" i="19"/>
  <c r="W264" i="28"/>
  <c r="S264" i="28"/>
  <c r="O264" i="28"/>
  <c r="K264" i="28"/>
  <c r="G264" i="28"/>
  <c r="C264" i="28"/>
  <c r="V264" i="28"/>
  <c r="R264" i="28"/>
  <c r="N264" i="28"/>
  <c r="J264" i="28"/>
  <c r="F264" i="28"/>
  <c r="B264" i="28"/>
  <c r="U264" i="28"/>
  <c r="M264" i="28"/>
  <c r="E264" i="28"/>
  <c r="Y264" i="28"/>
  <c r="I264" i="28"/>
  <c r="P264" i="28"/>
  <c r="T264" i="28"/>
  <c r="L264" i="28"/>
  <c r="D264" i="28"/>
  <c r="Q264" i="28"/>
  <c r="X264" i="28"/>
  <c r="H264" i="28"/>
  <c r="W367" i="28"/>
  <c r="S367" i="28"/>
  <c r="O367" i="28"/>
  <c r="K367" i="28"/>
  <c r="G367" i="28"/>
  <c r="C367" i="28"/>
  <c r="V367" i="28"/>
  <c r="R367" i="28"/>
  <c r="N367" i="28"/>
  <c r="J367" i="28"/>
  <c r="F367" i="28"/>
  <c r="B367" i="28"/>
  <c r="U367" i="28"/>
  <c r="M367" i="28"/>
  <c r="E367" i="28"/>
  <c r="Y367" i="28"/>
  <c r="I367" i="28"/>
  <c r="P367" i="28"/>
  <c r="T367" i="28"/>
  <c r="L367" i="28"/>
  <c r="D367" i="28"/>
  <c r="Q367" i="28"/>
  <c r="X367" i="28"/>
  <c r="H367" i="28"/>
  <c r="Y136" i="28"/>
  <c r="U136" i="28"/>
  <c r="Q136" i="28"/>
  <c r="M136" i="28"/>
  <c r="I136" i="28"/>
  <c r="E136" i="28"/>
  <c r="X136" i="28"/>
  <c r="T136" i="28"/>
  <c r="P136" i="28"/>
  <c r="L136" i="28"/>
  <c r="H136" i="28"/>
  <c r="D136" i="28"/>
  <c r="S136" i="28"/>
  <c r="K136" i="28"/>
  <c r="C136" i="28"/>
  <c r="R136" i="28"/>
  <c r="J136" i="28"/>
  <c r="B136" i="28"/>
  <c r="W136" i="28"/>
  <c r="G136" i="28"/>
  <c r="V136" i="28"/>
  <c r="F136" i="28"/>
  <c r="O136" i="28"/>
  <c r="N136" i="28"/>
  <c r="W298" i="21"/>
  <c r="S298" i="21"/>
  <c r="O298" i="21"/>
  <c r="K298" i="21"/>
  <c r="G298" i="21"/>
  <c r="C298" i="21"/>
  <c r="V298" i="21"/>
  <c r="R298" i="21"/>
  <c r="N298" i="21"/>
  <c r="J298" i="21"/>
  <c r="F298" i="21"/>
  <c r="B298" i="21"/>
  <c r="U298" i="21"/>
  <c r="M298" i="21"/>
  <c r="E298" i="21"/>
  <c r="Q298" i="21"/>
  <c r="T298" i="21"/>
  <c r="L298" i="21"/>
  <c r="D298" i="21"/>
  <c r="Y298" i="21"/>
  <c r="I298" i="21"/>
  <c r="P298" i="21"/>
  <c r="H298" i="21"/>
  <c r="X298" i="21"/>
  <c r="Y70" i="21"/>
  <c r="U70" i="21"/>
  <c r="Q70" i="21"/>
  <c r="M70" i="21"/>
  <c r="I70" i="21"/>
  <c r="E70" i="21"/>
  <c r="X70" i="21"/>
  <c r="T70" i="21"/>
  <c r="P70" i="21"/>
  <c r="L70" i="21"/>
  <c r="H70" i="21"/>
  <c r="D70" i="21"/>
  <c r="S70" i="21"/>
  <c r="K70" i="21"/>
  <c r="C70" i="21"/>
  <c r="R70" i="21"/>
  <c r="J70" i="21"/>
  <c r="B70" i="21"/>
  <c r="W70" i="21"/>
  <c r="G70" i="21"/>
  <c r="V70" i="21"/>
  <c r="F70" i="21"/>
  <c r="O70" i="21"/>
  <c r="N70" i="21"/>
  <c r="V138" i="25"/>
  <c r="R138" i="25"/>
  <c r="N138" i="25"/>
  <c r="J138" i="25"/>
  <c r="F138" i="25"/>
  <c r="B138" i="25"/>
  <c r="Y138" i="25"/>
  <c r="U138" i="25"/>
  <c r="Q138" i="25"/>
  <c r="M138" i="25"/>
  <c r="I138" i="25"/>
  <c r="E138" i="25"/>
  <c r="X138" i="25"/>
  <c r="P138" i="25"/>
  <c r="H138" i="25"/>
  <c r="W138" i="25"/>
  <c r="O138" i="25"/>
  <c r="G138" i="25"/>
  <c r="L138" i="25"/>
  <c r="K138" i="25"/>
  <c r="T138" i="25"/>
  <c r="S138" i="25"/>
  <c r="D138" i="25"/>
  <c r="C138" i="25"/>
  <c r="V104" i="25"/>
  <c r="R104" i="25"/>
  <c r="N104" i="25"/>
  <c r="J104" i="25"/>
  <c r="F104" i="25"/>
  <c r="B104" i="25"/>
  <c r="Y104" i="25"/>
  <c r="U104" i="25"/>
  <c r="Q104" i="25"/>
  <c r="M104" i="25"/>
  <c r="I104" i="25"/>
  <c r="E104" i="25"/>
  <c r="X104" i="25"/>
  <c r="P104" i="25"/>
  <c r="H104" i="25"/>
  <c r="W104" i="25"/>
  <c r="O104" i="25"/>
  <c r="G104" i="25"/>
  <c r="L104" i="25"/>
  <c r="K104" i="25"/>
  <c r="T104" i="25"/>
  <c r="S104" i="25"/>
  <c r="D104" i="25"/>
  <c r="C104" i="25"/>
  <c r="V197" i="21"/>
  <c r="R197" i="21"/>
  <c r="N197" i="21"/>
  <c r="J197" i="21"/>
  <c r="F197" i="21"/>
  <c r="B197" i="21"/>
  <c r="Y197" i="21"/>
  <c r="U197" i="21"/>
  <c r="Q197" i="21"/>
  <c r="M197" i="21"/>
  <c r="I197" i="21"/>
  <c r="E197" i="21"/>
  <c r="X197" i="21"/>
  <c r="P197" i="21"/>
  <c r="H197" i="21"/>
  <c r="T197" i="21"/>
  <c r="L197" i="21"/>
  <c r="D197" i="21"/>
  <c r="O197" i="21"/>
  <c r="W197" i="21"/>
  <c r="G197" i="21"/>
  <c r="K197" i="21"/>
  <c r="C197" i="21"/>
  <c r="S197" i="21"/>
  <c r="V401" i="28"/>
  <c r="R401" i="28"/>
  <c r="N401" i="28"/>
  <c r="J401" i="28"/>
  <c r="F401" i="28"/>
  <c r="B401" i="28"/>
  <c r="Y401" i="28"/>
  <c r="T401" i="28"/>
  <c r="O401" i="28"/>
  <c r="I401" i="28"/>
  <c r="D401" i="28"/>
  <c r="X401" i="28"/>
  <c r="S401" i="28"/>
  <c r="M401" i="28"/>
  <c r="H401" i="28"/>
  <c r="C401" i="28"/>
  <c r="Q401" i="28"/>
  <c r="G401" i="28"/>
  <c r="W401" i="28"/>
  <c r="K401" i="28"/>
  <c r="P401" i="28"/>
  <c r="E401" i="28"/>
  <c r="L401" i="28"/>
  <c r="U401" i="28"/>
  <c r="W333" i="28"/>
  <c r="S333" i="28"/>
  <c r="O333" i="28"/>
  <c r="K333" i="28"/>
  <c r="G333" i="28"/>
  <c r="C333" i="28"/>
  <c r="V333" i="28"/>
  <c r="R333" i="28"/>
  <c r="N333" i="28"/>
  <c r="J333" i="28"/>
  <c r="F333" i="28"/>
  <c r="B333" i="28"/>
  <c r="U333" i="28"/>
  <c r="M333" i="28"/>
  <c r="E333" i="28"/>
  <c r="Q333" i="28"/>
  <c r="X333" i="28"/>
  <c r="H333" i="28"/>
  <c r="T333" i="28"/>
  <c r="L333" i="28"/>
  <c r="D333" i="28"/>
  <c r="Y333" i="28"/>
  <c r="I333" i="28"/>
  <c r="P333" i="28"/>
  <c r="W230" i="28"/>
  <c r="S230" i="28"/>
  <c r="O230" i="28"/>
  <c r="K230" i="28"/>
  <c r="G230" i="28"/>
  <c r="C230" i="28"/>
  <c r="V230" i="28"/>
  <c r="R230" i="28"/>
  <c r="N230" i="28"/>
  <c r="J230" i="28"/>
  <c r="F230" i="28"/>
  <c r="B230" i="28"/>
  <c r="U230" i="28"/>
  <c r="M230" i="28"/>
  <c r="E230" i="28"/>
  <c r="Q230" i="28"/>
  <c r="P230" i="28"/>
  <c r="T230" i="28"/>
  <c r="L230" i="28"/>
  <c r="D230" i="28"/>
  <c r="Y230" i="28"/>
  <c r="I230" i="28"/>
  <c r="X230" i="28"/>
  <c r="H230" i="28"/>
  <c r="W333" i="21"/>
  <c r="S333" i="21"/>
  <c r="O333" i="21"/>
  <c r="K333" i="21"/>
  <c r="G333" i="21"/>
  <c r="C333" i="21"/>
  <c r="V333" i="21"/>
  <c r="R333" i="21"/>
  <c r="N333" i="21"/>
  <c r="J333" i="21"/>
  <c r="F333" i="21"/>
  <c r="B333" i="21"/>
  <c r="U333" i="21"/>
  <c r="M333" i="21"/>
  <c r="E333" i="21"/>
  <c r="Q333" i="21"/>
  <c r="P333" i="21"/>
  <c r="H333" i="21"/>
  <c r="T333" i="21"/>
  <c r="L333" i="21"/>
  <c r="D333" i="21"/>
  <c r="Y333" i="21"/>
  <c r="I333" i="21"/>
  <c r="X333" i="21"/>
  <c r="W136" i="19"/>
  <c r="S136" i="19"/>
  <c r="O136" i="19"/>
  <c r="K136" i="19"/>
  <c r="G136" i="19"/>
  <c r="C136" i="19"/>
  <c r="V136" i="19"/>
  <c r="R136" i="19"/>
  <c r="N136" i="19"/>
  <c r="J136" i="19"/>
  <c r="F136" i="19"/>
  <c r="B136" i="19"/>
  <c r="Y136" i="19"/>
  <c r="Q136" i="19"/>
  <c r="I136" i="19"/>
  <c r="U136" i="19"/>
  <c r="M136" i="19"/>
  <c r="E136" i="19"/>
  <c r="P136" i="19"/>
  <c r="X136" i="19"/>
  <c r="H136" i="19"/>
  <c r="T136" i="19"/>
  <c r="L136" i="19"/>
  <c r="D136" i="19"/>
  <c r="Y166" i="21"/>
  <c r="U166" i="21"/>
  <c r="Q166" i="21"/>
  <c r="M166" i="21"/>
  <c r="I166" i="21"/>
  <c r="E166" i="21"/>
  <c r="W166" i="21"/>
  <c r="S166" i="21"/>
  <c r="O166" i="21"/>
  <c r="K166" i="21"/>
  <c r="G166" i="21"/>
  <c r="C166" i="21"/>
  <c r="T166" i="21"/>
  <c r="L166" i="21"/>
  <c r="D166" i="21"/>
  <c r="R166" i="21"/>
  <c r="J166" i="21"/>
  <c r="B166" i="21"/>
  <c r="X166" i="21"/>
  <c r="H166" i="21"/>
  <c r="P166" i="21"/>
  <c r="F166" i="21"/>
  <c r="V166" i="21"/>
  <c r="N166" i="21"/>
  <c r="X72" i="19"/>
  <c r="T72" i="19"/>
  <c r="P72" i="19"/>
  <c r="L72" i="19"/>
  <c r="H72" i="19"/>
  <c r="D72" i="19"/>
  <c r="V72" i="19"/>
  <c r="R72" i="19"/>
  <c r="N72" i="19"/>
  <c r="J72" i="19"/>
  <c r="F72" i="19"/>
  <c r="B72" i="19"/>
  <c r="Y72" i="19"/>
  <c r="Q72" i="19"/>
  <c r="I72" i="19"/>
  <c r="W72" i="19"/>
  <c r="O72" i="19"/>
  <c r="G72" i="19"/>
  <c r="U72" i="19"/>
  <c r="M72" i="19"/>
  <c r="E72" i="19"/>
  <c r="S72" i="19"/>
  <c r="K72" i="19"/>
  <c r="C72" i="19"/>
  <c r="W229" i="21"/>
  <c r="S229" i="21"/>
  <c r="O229" i="21"/>
  <c r="K229" i="21"/>
  <c r="G229" i="21"/>
  <c r="C229" i="21"/>
  <c r="V229" i="21"/>
  <c r="R229" i="21"/>
  <c r="N229" i="21"/>
  <c r="J229" i="21"/>
  <c r="F229" i="21"/>
  <c r="B229" i="21"/>
  <c r="U229" i="21"/>
  <c r="M229" i="21"/>
  <c r="E229" i="21"/>
  <c r="T229" i="21"/>
  <c r="L229" i="21"/>
  <c r="D229" i="21"/>
  <c r="Y229" i="21"/>
  <c r="Q229" i="21"/>
  <c r="I229" i="21"/>
  <c r="P229" i="21"/>
  <c r="H229" i="21"/>
  <c r="X229" i="21"/>
  <c r="W199" i="28"/>
  <c r="S199" i="28"/>
  <c r="O199" i="28"/>
  <c r="K199" i="28"/>
  <c r="G199" i="28"/>
  <c r="C199" i="28"/>
  <c r="Y199" i="28"/>
  <c r="T199" i="28"/>
  <c r="N199" i="28"/>
  <c r="I199" i="28"/>
  <c r="D199" i="28"/>
  <c r="X199" i="28"/>
  <c r="Q199" i="28"/>
  <c r="J199" i="28"/>
  <c r="B199" i="28"/>
  <c r="V199" i="28"/>
  <c r="P199" i="28"/>
  <c r="H199" i="28"/>
  <c r="M199" i="28"/>
  <c r="L199" i="28"/>
  <c r="F199" i="28"/>
  <c r="E199" i="28"/>
  <c r="U199" i="28"/>
  <c r="R199" i="28"/>
  <c r="W299" i="28"/>
  <c r="S299" i="28"/>
  <c r="O299" i="28"/>
  <c r="K299" i="28"/>
  <c r="G299" i="28"/>
  <c r="C299" i="28"/>
  <c r="V299" i="28"/>
  <c r="R299" i="28"/>
  <c r="N299" i="28"/>
  <c r="J299" i="28"/>
  <c r="F299" i="28"/>
  <c r="B299" i="28"/>
  <c r="U299" i="28"/>
  <c r="M299" i="28"/>
  <c r="E299" i="28"/>
  <c r="Y299" i="28"/>
  <c r="X299" i="28"/>
  <c r="H299" i="28"/>
  <c r="T299" i="28"/>
  <c r="L299" i="28"/>
  <c r="D299" i="28"/>
  <c r="Q299" i="28"/>
  <c r="I299" i="28"/>
  <c r="P299" i="28"/>
  <c r="W72" i="28"/>
  <c r="S72" i="28"/>
  <c r="O72" i="28"/>
  <c r="K72" i="28"/>
  <c r="G72" i="28"/>
  <c r="C72" i="28"/>
  <c r="V72" i="28"/>
  <c r="R72" i="28"/>
  <c r="N72" i="28"/>
  <c r="J72" i="28"/>
  <c r="F72" i="28"/>
  <c r="B72" i="28"/>
  <c r="Y72" i="28"/>
  <c r="Q72" i="28"/>
  <c r="I72" i="28"/>
  <c r="X72" i="28"/>
  <c r="P72" i="28"/>
  <c r="H72" i="28"/>
  <c r="M72" i="28"/>
  <c r="E72" i="28"/>
  <c r="T72" i="28"/>
  <c r="L72" i="28"/>
  <c r="U72" i="28"/>
  <c r="D72" i="28"/>
  <c r="W367" i="21"/>
  <c r="S367" i="21"/>
  <c r="O367" i="21"/>
  <c r="K367" i="21"/>
  <c r="G367" i="21"/>
  <c r="C367" i="21"/>
  <c r="V367" i="21"/>
  <c r="R367" i="21"/>
  <c r="N367" i="21"/>
  <c r="J367" i="21"/>
  <c r="F367" i="21"/>
  <c r="B367" i="21"/>
  <c r="U367" i="21"/>
  <c r="M367" i="21"/>
  <c r="E367" i="21"/>
  <c r="Q367" i="21"/>
  <c r="P367" i="21"/>
  <c r="T367" i="21"/>
  <c r="L367" i="21"/>
  <c r="D367" i="21"/>
  <c r="Y367" i="21"/>
  <c r="I367" i="21"/>
  <c r="X367" i="21"/>
  <c r="H367" i="21"/>
  <c r="V38" i="25"/>
  <c r="R38" i="25"/>
  <c r="N38" i="25"/>
  <c r="J38" i="25"/>
  <c r="F38" i="25"/>
  <c r="B38" i="25"/>
  <c r="Y38" i="25"/>
  <c r="U38" i="25"/>
  <c r="Q38" i="25"/>
  <c r="M38" i="25"/>
  <c r="I38" i="25"/>
  <c r="E38" i="25"/>
  <c r="X38" i="25"/>
  <c r="P38" i="25"/>
  <c r="H38" i="25"/>
  <c r="W38" i="25"/>
  <c r="O38" i="25"/>
  <c r="G38" i="25"/>
  <c r="L38" i="25"/>
  <c r="K38" i="25"/>
  <c r="D38" i="25"/>
  <c r="C38" i="25"/>
  <c r="T38" i="25"/>
  <c r="S38" i="25"/>
  <c r="Y102" i="21"/>
  <c r="U102" i="21"/>
  <c r="Q102" i="21"/>
  <c r="M102" i="21"/>
  <c r="I102" i="21"/>
  <c r="E102" i="21"/>
  <c r="X102" i="21"/>
  <c r="T102" i="21"/>
  <c r="P102" i="21"/>
  <c r="L102" i="21"/>
  <c r="H102" i="21"/>
  <c r="D102" i="21"/>
  <c r="S102" i="21"/>
  <c r="K102" i="21"/>
  <c r="C102" i="21"/>
  <c r="R102" i="21"/>
  <c r="J102" i="21"/>
  <c r="B102" i="21"/>
  <c r="W102" i="21"/>
  <c r="G102" i="21"/>
  <c r="V102" i="21"/>
  <c r="F102" i="21"/>
  <c r="O102" i="21"/>
  <c r="N102" i="21"/>
  <c r="V71" i="25"/>
  <c r="R71" i="25"/>
  <c r="N71" i="25"/>
  <c r="J71" i="25"/>
  <c r="F71" i="25"/>
  <c r="B71" i="25"/>
  <c r="Y71" i="25"/>
  <c r="U71" i="25"/>
  <c r="Q71" i="25"/>
  <c r="M71" i="25"/>
  <c r="I71" i="25"/>
  <c r="E71" i="25"/>
  <c r="X71" i="25"/>
  <c r="P71" i="25"/>
  <c r="H71" i="25"/>
  <c r="W71" i="25"/>
  <c r="O71" i="25"/>
  <c r="G71" i="25"/>
  <c r="T71" i="25"/>
  <c r="D71" i="25"/>
  <c r="S71" i="25"/>
  <c r="C71" i="25"/>
  <c r="L71" i="25"/>
  <c r="K71" i="25"/>
  <c r="W263" i="21"/>
  <c r="S263" i="21"/>
  <c r="O263" i="21"/>
  <c r="K263" i="21"/>
  <c r="G263" i="21"/>
  <c r="C263" i="21"/>
  <c r="V263" i="21"/>
  <c r="R263" i="21"/>
  <c r="N263" i="21"/>
  <c r="J263" i="21"/>
  <c r="F263" i="21"/>
  <c r="B263" i="21"/>
  <c r="U263" i="21"/>
  <c r="M263" i="21"/>
  <c r="E263" i="21"/>
  <c r="Q263" i="21"/>
  <c r="T263" i="21"/>
  <c r="L263" i="21"/>
  <c r="D263" i="21"/>
  <c r="Y263" i="21"/>
  <c r="I263" i="21"/>
  <c r="P263" i="21"/>
  <c r="X263" i="21"/>
  <c r="H263" i="21"/>
  <c r="Y104" i="28"/>
  <c r="U104" i="28"/>
  <c r="Q104" i="28"/>
  <c r="M104" i="28"/>
  <c r="I104" i="28"/>
  <c r="E104" i="28"/>
  <c r="X104" i="28"/>
  <c r="T104" i="28"/>
  <c r="P104" i="28"/>
  <c r="L104" i="28"/>
  <c r="H104" i="28"/>
  <c r="D104" i="28"/>
  <c r="S104" i="28"/>
  <c r="K104" i="28"/>
  <c r="C104" i="28"/>
  <c r="R104" i="28"/>
  <c r="J104" i="28"/>
  <c r="B104" i="28"/>
  <c r="W104" i="28"/>
  <c r="G104" i="28"/>
  <c r="V104" i="28"/>
  <c r="F104" i="28"/>
  <c r="O104" i="28"/>
  <c r="N104" i="28"/>
  <c r="X168" i="28"/>
  <c r="T168" i="28"/>
  <c r="P168" i="28"/>
  <c r="L168" i="28"/>
  <c r="H168" i="28"/>
  <c r="D168" i="28"/>
  <c r="V168" i="28"/>
  <c r="Q168" i="28"/>
  <c r="K168" i="28"/>
  <c r="F168" i="28"/>
  <c r="Y168" i="28"/>
  <c r="S168" i="28"/>
  <c r="N168" i="28"/>
  <c r="I168" i="28"/>
  <c r="C168" i="28"/>
  <c r="U168" i="28"/>
  <c r="J168" i="28"/>
  <c r="R168" i="28"/>
  <c r="G168" i="28"/>
  <c r="E168" i="28"/>
  <c r="O168" i="28"/>
  <c r="B168" i="28"/>
  <c r="W168" i="28"/>
  <c r="M168" i="28"/>
  <c r="W401" i="21"/>
  <c r="S401" i="21"/>
  <c r="O401" i="21"/>
  <c r="K401" i="21"/>
  <c r="G401" i="21"/>
  <c r="C401" i="21"/>
  <c r="V401" i="21"/>
  <c r="R401" i="21"/>
  <c r="N401" i="21"/>
  <c r="J401" i="21"/>
  <c r="F401" i="21"/>
  <c r="B401" i="21"/>
  <c r="U401" i="21"/>
  <c r="M401" i="21"/>
  <c r="E401" i="21"/>
  <c r="Q401" i="21"/>
  <c r="I401" i="21"/>
  <c r="P401" i="21"/>
  <c r="T401" i="21"/>
  <c r="L401" i="21"/>
  <c r="D401" i="21"/>
  <c r="Y401" i="21"/>
  <c r="X401" i="21"/>
  <c r="H401" i="21"/>
  <c r="A402" i="21"/>
  <c r="A368" i="21"/>
  <c r="A299" i="21"/>
  <c r="A334" i="21"/>
  <c r="A265" i="28"/>
  <c r="A105" i="28"/>
  <c r="A334" i="28"/>
  <c r="A137" i="28"/>
  <c r="A368" i="28"/>
  <c r="A402" i="28"/>
  <c r="A200" i="28"/>
  <c r="A300" i="28"/>
  <c r="A231" i="28"/>
  <c r="A169" i="28"/>
  <c r="A264" i="21"/>
  <c r="A230" i="21"/>
  <c r="A198" i="21"/>
  <c r="A71" i="21"/>
  <c r="A103" i="21"/>
  <c r="A135" i="21"/>
  <c r="A39" i="25"/>
  <c r="A105" i="25"/>
  <c r="A137" i="19"/>
  <c r="A167" i="21"/>
  <c r="A72" i="25"/>
  <c r="Y167" i="21" l="1"/>
  <c r="U167" i="21"/>
  <c r="Q167" i="21"/>
  <c r="M167" i="21"/>
  <c r="I167" i="21"/>
  <c r="E167" i="21"/>
  <c r="W167" i="21"/>
  <c r="S167" i="21"/>
  <c r="O167" i="21"/>
  <c r="K167" i="21"/>
  <c r="G167" i="21"/>
  <c r="C167" i="21"/>
  <c r="T167" i="21"/>
  <c r="L167" i="21"/>
  <c r="D167" i="21"/>
  <c r="R167" i="21"/>
  <c r="J167" i="21"/>
  <c r="B167" i="21"/>
  <c r="P167" i="21"/>
  <c r="X167" i="21"/>
  <c r="H167" i="21"/>
  <c r="N167" i="21"/>
  <c r="V167" i="21"/>
  <c r="F167" i="21"/>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W103" i="21"/>
  <c r="G103" i="21"/>
  <c r="V103" i="21"/>
  <c r="F103" i="21"/>
  <c r="V198" i="21"/>
  <c r="R198" i="21"/>
  <c r="N198" i="21"/>
  <c r="J198" i="21"/>
  <c r="F198" i="21"/>
  <c r="B198" i="21"/>
  <c r="Y198" i="21"/>
  <c r="U198" i="21"/>
  <c r="Q198" i="21"/>
  <c r="M198" i="21"/>
  <c r="I198" i="21"/>
  <c r="E198" i="21"/>
  <c r="X198" i="21"/>
  <c r="P198" i="21"/>
  <c r="H198" i="21"/>
  <c r="T198" i="21"/>
  <c r="L198" i="21"/>
  <c r="D198" i="21"/>
  <c r="W198" i="21"/>
  <c r="G198" i="21"/>
  <c r="O198" i="21"/>
  <c r="S198" i="21"/>
  <c r="K198" i="21"/>
  <c r="C198" i="21"/>
  <c r="W231" i="28"/>
  <c r="S231" i="28"/>
  <c r="O231" i="28"/>
  <c r="K231" i="28"/>
  <c r="G231" i="28"/>
  <c r="C231" i="28"/>
  <c r="V231" i="28"/>
  <c r="R231" i="28"/>
  <c r="N231" i="28"/>
  <c r="J231" i="28"/>
  <c r="F231" i="28"/>
  <c r="B231" i="28"/>
  <c r="U231" i="28"/>
  <c r="M231" i="28"/>
  <c r="E231" i="28"/>
  <c r="Y231" i="28"/>
  <c r="I231" i="28"/>
  <c r="X231" i="28"/>
  <c r="H231" i="28"/>
  <c r="T231" i="28"/>
  <c r="L231" i="28"/>
  <c r="D231" i="28"/>
  <c r="Q231" i="28"/>
  <c r="P231" i="28"/>
  <c r="W334" i="28"/>
  <c r="S334" i="28"/>
  <c r="O334" i="28"/>
  <c r="K334" i="28"/>
  <c r="G334" i="28"/>
  <c r="C334" i="28"/>
  <c r="V334" i="28"/>
  <c r="R334" i="28"/>
  <c r="N334" i="28"/>
  <c r="J334" i="28"/>
  <c r="F334" i="28"/>
  <c r="B334" i="28"/>
  <c r="U334" i="28"/>
  <c r="M334" i="28"/>
  <c r="E334" i="28"/>
  <c r="Q334" i="28"/>
  <c r="I334" i="28"/>
  <c r="P334" i="28"/>
  <c r="T334" i="28"/>
  <c r="L334" i="28"/>
  <c r="D334" i="28"/>
  <c r="Y334" i="28"/>
  <c r="X334" i="28"/>
  <c r="H334" i="28"/>
  <c r="W299" i="21"/>
  <c r="S299" i="21"/>
  <c r="O299" i="21"/>
  <c r="K299" i="21"/>
  <c r="G299" i="21"/>
  <c r="C299" i="21"/>
  <c r="V299" i="21"/>
  <c r="R299" i="21"/>
  <c r="N299" i="21"/>
  <c r="J299" i="21"/>
  <c r="F299" i="21"/>
  <c r="B299" i="21"/>
  <c r="U299" i="21"/>
  <c r="M299" i="21"/>
  <c r="E299" i="21"/>
  <c r="Y299" i="21"/>
  <c r="I299" i="21"/>
  <c r="T299" i="21"/>
  <c r="L299" i="21"/>
  <c r="D299" i="21"/>
  <c r="Q299" i="21"/>
  <c r="X299" i="21"/>
  <c r="P299" i="21"/>
  <c r="H299" i="21"/>
  <c r="V72" i="25"/>
  <c r="R72" i="25"/>
  <c r="N72" i="25"/>
  <c r="J72" i="25"/>
  <c r="F72" i="25"/>
  <c r="B72" i="25"/>
  <c r="Y72" i="25"/>
  <c r="U72" i="25"/>
  <c r="Q72" i="25"/>
  <c r="M72" i="25"/>
  <c r="I72" i="25"/>
  <c r="E72" i="25"/>
  <c r="X72" i="25"/>
  <c r="P72" i="25"/>
  <c r="H72" i="25"/>
  <c r="W72" i="25"/>
  <c r="O72" i="25"/>
  <c r="G72" i="25"/>
  <c r="L72" i="25"/>
  <c r="K72" i="25"/>
  <c r="D72" i="25"/>
  <c r="C72" i="25"/>
  <c r="T72" i="25"/>
  <c r="S72" i="25"/>
  <c r="W137" i="19"/>
  <c r="S137" i="19"/>
  <c r="O137" i="19"/>
  <c r="K137" i="19"/>
  <c r="G137" i="19"/>
  <c r="C137" i="19"/>
  <c r="V137" i="19"/>
  <c r="R137" i="19"/>
  <c r="N137" i="19"/>
  <c r="J137" i="19"/>
  <c r="F137" i="19"/>
  <c r="B137" i="19"/>
  <c r="Y137" i="19"/>
  <c r="Q137" i="19"/>
  <c r="I137" i="19"/>
  <c r="U137" i="19"/>
  <c r="M137" i="19"/>
  <c r="E137" i="19"/>
  <c r="X137" i="19"/>
  <c r="H137" i="19"/>
  <c r="P137" i="19"/>
  <c r="T137" i="19"/>
  <c r="L137" i="19"/>
  <c r="D137" i="19"/>
  <c r="X169" i="28"/>
  <c r="T169" i="28"/>
  <c r="P169" i="28"/>
  <c r="L169" i="28"/>
  <c r="H169" i="28"/>
  <c r="D169" i="28"/>
  <c r="Y169" i="28"/>
  <c r="S169" i="28"/>
  <c r="N169" i="28"/>
  <c r="I169" i="28"/>
  <c r="C169" i="28"/>
  <c r="V169" i="28"/>
  <c r="Q169" i="28"/>
  <c r="K169" i="28"/>
  <c r="F169" i="28"/>
  <c r="R169" i="28"/>
  <c r="G169" i="28"/>
  <c r="O169" i="28"/>
  <c r="E169" i="28"/>
  <c r="W169" i="28"/>
  <c r="B169" i="28"/>
  <c r="M169" i="28"/>
  <c r="U169" i="28"/>
  <c r="J169" i="28"/>
  <c r="V402" i="28"/>
  <c r="R402" i="28"/>
  <c r="N402" i="28"/>
  <c r="J402" i="28"/>
  <c r="F402" i="28"/>
  <c r="B402" i="28"/>
  <c r="W402" i="28"/>
  <c r="Q402" i="28"/>
  <c r="L402" i="28"/>
  <c r="G402" i="28"/>
  <c r="U402" i="28"/>
  <c r="P402" i="28"/>
  <c r="K402" i="28"/>
  <c r="E402" i="28"/>
  <c r="Y402" i="28"/>
  <c r="O402" i="28"/>
  <c r="D402" i="28"/>
  <c r="T402" i="28"/>
  <c r="H402" i="28"/>
  <c r="X402" i="28"/>
  <c r="M402" i="28"/>
  <c r="C402" i="28"/>
  <c r="I402" i="28"/>
  <c r="S402" i="28"/>
  <c r="W334" i="21"/>
  <c r="S334" i="21"/>
  <c r="O334" i="21"/>
  <c r="K334" i="21"/>
  <c r="G334" i="21"/>
  <c r="C334" i="21"/>
  <c r="V334" i="21"/>
  <c r="R334" i="21"/>
  <c r="N334" i="21"/>
  <c r="J334" i="21"/>
  <c r="F334" i="21"/>
  <c r="B334" i="21"/>
  <c r="U334" i="21"/>
  <c r="M334" i="21"/>
  <c r="E334" i="21"/>
  <c r="I334" i="21"/>
  <c r="X334" i="21"/>
  <c r="H334" i="21"/>
  <c r="T334" i="21"/>
  <c r="L334" i="21"/>
  <c r="D334" i="21"/>
  <c r="Y334" i="21"/>
  <c r="Q334" i="21"/>
  <c r="P334" i="21"/>
  <c r="V39" i="25"/>
  <c r="R39" i="25"/>
  <c r="N39" i="25"/>
  <c r="J39" i="25"/>
  <c r="F39" i="25"/>
  <c r="B39" i="25"/>
  <c r="Y39" i="25"/>
  <c r="U39" i="25"/>
  <c r="Q39" i="25"/>
  <c r="M39" i="25"/>
  <c r="I39" i="25"/>
  <c r="E39" i="25"/>
  <c r="X39" i="25"/>
  <c r="P39" i="25"/>
  <c r="H39" i="25"/>
  <c r="W39" i="25"/>
  <c r="O39" i="25"/>
  <c r="G39" i="25"/>
  <c r="T39" i="25"/>
  <c r="D39" i="25"/>
  <c r="S39" i="25"/>
  <c r="C39" i="25"/>
  <c r="L39" i="25"/>
  <c r="K39" i="25"/>
  <c r="Y71" i="21"/>
  <c r="U71" i="21"/>
  <c r="Q71" i="21"/>
  <c r="M71" i="21"/>
  <c r="I71" i="21"/>
  <c r="E71" i="21"/>
  <c r="X71" i="21"/>
  <c r="T71" i="21"/>
  <c r="P71" i="21"/>
  <c r="L71" i="21"/>
  <c r="H71" i="21"/>
  <c r="D71" i="21"/>
  <c r="S71" i="21"/>
  <c r="K71" i="21"/>
  <c r="C71" i="21"/>
  <c r="R71" i="21"/>
  <c r="J71" i="21"/>
  <c r="B71" i="21"/>
  <c r="O71" i="21"/>
  <c r="N71" i="21"/>
  <c r="G71" i="21"/>
  <c r="F71" i="21"/>
  <c r="W71" i="21"/>
  <c r="V71" i="21"/>
  <c r="W230" i="21"/>
  <c r="S230" i="21"/>
  <c r="O230" i="21"/>
  <c r="K230" i="21"/>
  <c r="G230" i="21"/>
  <c r="C230" i="21"/>
  <c r="V230" i="21"/>
  <c r="R230" i="21"/>
  <c r="N230" i="21"/>
  <c r="J230" i="21"/>
  <c r="F230" i="21"/>
  <c r="B230" i="21"/>
  <c r="U230" i="21"/>
  <c r="M230" i="21"/>
  <c r="E230" i="21"/>
  <c r="T230" i="21"/>
  <c r="L230" i="21"/>
  <c r="D230" i="21"/>
  <c r="Y230" i="21"/>
  <c r="Q230" i="21"/>
  <c r="I230" i="21"/>
  <c r="X230" i="21"/>
  <c r="P230" i="21"/>
  <c r="H230" i="21"/>
  <c r="W300" i="28"/>
  <c r="S300" i="28"/>
  <c r="O300" i="28"/>
  <c r="K300" i="28"/>
  <c r="G300" i="28"/>
  <c r="C300" i="28"/>
  <c r="V300" i="28"/>
  <c r="R300" i="28"/>
  <c r="N300" i="28"/>
  <c r="J300" i="28"/>
  <c r="F300" i="28"/>
  <c r="B300" i="28"/>
  <c r="U300" i="28"/>
  <c r="M300" i="28"/>
  <c r="E300" i="28"/>
  <c r="Q300" i="28"/>
  <c r="P300" i="28"/>
  <c r="T300" i="28"/>
  <c r="L300" i="28"/>
  <c r="D300" i="28"/>
  <c r="Y300" i="28"/>
  <c r="I300" i="28"/>
  <c r="X300" i="28"/>
  <c r="H300" i="28"/>
  <c r="W368" i="28"/>
  <c r="S368" i="28"/>
  <c r="O368" i="28"/>
  <c r="K368" i="28"/>
  <c r="G368" i="28"/>
  <c r="C368" i="28"/>
  <c r="V368" i="28"/>
  <c r="R368" i="28"/>
  <c r="N368" i="28"/>
  <c r="J368" i="28"/>
  <c r="F368" i="28"/>
  <c r="B368" i="28"/>
  <c r="U368" i="28"/>
  <c r="M368" i="28"/>
  <c r="E368" i="28"/>
  <c r="Q368" i="28"/>
  <c r="H368" i="28"/>
  <c r="T368" i="28"/>
  <c r="L368" i="28"/>
  <c r="D368" i="28"/>
  <c r="Y368" i="28"/>
  <c r="I368" i="28"/>
  <c r="X368" i="28"/>
  <c r="P368" i="28"/>
  <c r="Y105" i="28"/>
  <c r="U105" i="28"/>
  <c r="Q105" i="28"/>
  <c r="M105" i="28"/>
  <c r="I105" i="28"/>
  <c r="E105" i="28"/>
  <c r="X105" i="28"/>
  <c r="T105" i="28"/>
  <c r="P105" i="28"/>
  <c r="L105" i="28"/>
  <c r="H105" i="28"/>
  <c r="D105" i="28"/>
  <c r="S105" i="28"/>
  <c r="K105" i="28"/>
  <c r="C105" i="28"/>
  <c r="R105" i="28"/>
  <c r="J105" i="28"/>
  <c r="B105" i="28"/>
  <c r="O105" i="28"/>
  <c r="N105" i="28"/>
  <c r="G105" i="28"/>
  <c r="W105" i="28"/>
  <c r="V105" i="28"/>
  <c r="F105" i="28"/>
  <c r="W368" i="21"/>
  <c r="S368" i="21"/>
  <c r="O368" i="21"/>
  <c r="K368" i="21"/>
  <c r="G368" i="21"/>
  <c r="C368" i="21"/>
  <c r="V368" i="21"/>
  <c r="R368" i="21"/>
  <c r="N368" i="21"/>
  <c r="J368" i="21"/>
  <c r="F368" i="21"/>
  <c r="B368" i="21"/>
  <c r="U368" i="21"/>
  <c r="M368" i="21"/>
  <c r="E368" i="21"/>
  <c r="Y368" i="21"/>
  <c r="I368" i="21"/>
  <c r="P368" i="21"/>
  <c r="T368" i="21"/>
  <c r="L368" i="21"/>
  <c r="D368" i="21"/>
  <c r="Q368" i="21"/>
  <c r="X368" i="21"/>
  <c r="H368" i="21"/>
  <c r="Y135" i="21"/>
  <c r="U135" i="21"/>
  <c r="Q135" i="21"/>
  <c r="M135" i="21"/>
  <c r="I135" i="21"/>
  <c r="E135" i="21"/>
  <c r="X135" i="21"/>
  <c r="T135" i="21"/>
  <c r="P135" i="21"/>
  <c r="L135" i="21"/>
  <c r="H135" i="21"/>
  <c r="D135" i="21"/>
  <c r="S135" i="21"/>
  <c r="K135" i="21"/>
  <c r="C135" i="21"/>
  <c r="R135" i="21"/>
  <c r="J135" i="21"/>
  <c r="B135" i="21"/>
  <c r="O135" i="21"/>
  <c r="N135" i="21"/>
  <c r="G135" i="21"/>
  <c r="F135" i="21"/>
  <c r="W135" i="21"/>
  <c r="V135" i="21"/>
  <c r="W264" i="21"/>
  <c r="S264" i="21"/>
  <c r="O264" i="21"/>
  <c r="K264" i="21"/>
  <c r="G264" i="21"/>
  <c r="C264" i="21"/>
  <c r="V264" i="21"/>
  <c r="R264" i="21"/>
  <c r="N264" i="21"/>
  <c r="J264" i="21"/>
  <c r="F264" i="21"/>
  <c r="B264" i="21"/>
  <c r="U264" i="21"/>
  <c r="M264" i="21"/>
  <c r="E264" i="21"/>
  <c r="Q264" i="21"/>
  <c r="T264" i="21"/>
  <c r="L264" i="21"/>
  <c r="D264" i="21"/>
  <c r="Y264" i="21"/>
  <c r="I264" i="21"/>
  <c r="H264" i="21"/>
  <c r="P264" i="21"/>
  <c r="X264" i="21"/>
  <c r="W200" i="28"/>
  <c r="S200" i="28"/>
  <c r="O200" i="28"/>
  <c r="K200" i="28"/>
  <c r="G200" i="28"/>
  <c r="C200" i="28"/>
  <c r="V200" i="28"/>
  <c r="Q200" i="28"/>
  <c r="L200" i="28"/>
  <c r="F200" i="28"/>
  <c r="U200" i="28"/>
  <c r="N200" i="28"/>
  <c r="H200" i="28"/>
  <c r="T200" i="28"/>
  <c r="M200" i="28"/>
  <c r="E200" i="28"/>
  <c r="R200" i="28"/>
  <c r="D200" i="28"/>
  <c r="P200" i="28"/>
  <c r="B200" i="28"/>
  <c r="J200" i="28"/>
  <c r="I200" i="28"/>
  <c r="Y200" i="28"/>
  <c r="X200" i="28"/>
  <c r="Y137" i="28"/>
  <c r="U137" i="28"/>
  <c r="Q137" i="28"/>
  <c r="M137" i="28"/>
  <c r="I137" i="28"/>
  <c r="E137" i="28"/>
  <c r="X137" i="28"/>
  <c r="T137" i="28"/>
  <c r="P137" i="28"/>
  <c r="L137" i="28"/>
  <c r="H137" i="28"/>
  <c r="D137" i="28"/>
  <c r="S137" i="28"/>
  <c r="K137" i="28"/>
  <c r="C137" i="28"/>
  <c r="R137" i="28"/>
  <c r="J137" i="28"/>
  <c r="B137" i="28"/>
  <c r="O137" i="28"/>
  <c r="N137" i="28"/>
  <c r="W137" i="28"/>
  <c r="G137" i="28"/>
  <c r="F137" i="28"/>
  <c r="V137" i="28"/>
  <c r="W265" i="28"/>
  <c r="S265" i="28"/>
  <c r="O265" i="28"/>
  <c r="K265" i="28"/>
  <c r="G265" i="28"/>
  <c r="C265" i="28"/>
  <c r="V265" i="28"/>
  <c r="R265" i="28"/>
  <c r="N265" i="28"/>
  <c r="J265" i="28"/>
  <c r="F265" i="28"/>
  <c r="B265" i="28"/>
  <c r="U265" i="28"/>
  <c r="M265" i="28"/>
  <c r="E265" i="28"/>
  <c r="Q265" i="28"/>
  <c r="X265" i="28"/>
  <c r="H265" i="28"/>
  <c r="T265" i="28"/>
  <c r="L265" i="28"/>
  <c r="D265" i="28"/>
  <c r="Y265" i="28"/>
  <c r="I265" i="28"/>
  <c r="P265" i="28"/>
  <c r="W402" i="21"/>
  <c r="S402" i="21"/>
  <c r="O402" i="21"/>
  <c r="K402" i="21"/>
  <c r="G402" i="21"/>
  <c r="C402" i="21"/>
  <c r="V402" i="21"/>
  <c r="R402" i="21"/>
  <c r="N402" i="21"/>
  <c r="J402" i="21"/>
  <c r="F402" i="21"/>
  <c r="B402" i="21"/>
  <c r="U402" i="21"/>
  <c r="M402" i="21"/>
  <c r="E402" i="21"/>
  <c r="Y402" i="21"/>
  <c r="I402" i="21"/>
  <c r="P402" i="21"/>
  <c r="T402" i="21"/>
  <c r="L402" i="21"/>
  <c r="D402" i="21"/>
  <c r="Q402" i="21"/>
  <c r="X402" i="21"/>
  <c r="H402" i="21"/>
  <c r="A335" i="21"/>
  <c r="A300" i="21"/>
  <c r="A369" i="21"/>
  <c r="A403" i="21"/>
  <c r="A232" i="28"/>
  <c r="A403" i="28"/>
  <c r="A201" i="28"/>
  <c r="A138" i="28"/>
  <c r="A266" i="28"/>
  <c r="A170" i="28"/>
  <c r="A369" i="28"/>
  <c r="A335" i="28"/>
  <c r="A301" i="28"/>
  <c r="A231" i="21"/>
  <c r="A265" i="21"/>
  <c r="A199" i="21"/>
  <c r="A138" i="19"/>
  <c r="A104" i="21"/>
  <c r="A136" i="21"/>
  <c r="A168" i="21"/>
  <c r="A72" i="21"/>
  <c r="Y72" i="21" l="1"/>
  <c r="U72" i="21"/>
  <c r="Q72" i="21"/>
  <c r="M72" i="21"/>
  <c r="I72" i="21"/>
  <c r="E72" i="21"/>
  <c r="X72" i="21"/>
  <c r="T72" i="21"/>
  <c r="P72" i="21"/>
  <c r="L72" i="21"/>
  <c r="H72" i="21"/>
  <c r="D72" i="21"/>
  <c r="S72" i="21"/>
  <c r="K72" i="21"/>
  <c r="C72" i="21"/>
  <c r="R72" i="21"/>
  <c r="J72" i="21"/>
  <c r="B72" i="21"/>
  <c r="W72" i="21"/>
  <c r="G72" i="21"/>
  <c r="V72" i="21"/>
  <c r="F72" i="21"/>
  <c r="O72" i="21"/>
  <c r="N72" i="21"/>
  <c r="W369" i="28"/>
  <c r="S369" i="28"/>
  <c r="O369" i="28"/>
  <c r="K369" i="28"/>
  <c r="G369" i="28"/>
  <c r="C369" i="28"/>
  <c r="V369" i="28"/>
  <c r="R369" i="28"/>
  <c r="N369" i="28"/>
  <c r="J369" i="28"/>
  <c r="F369" i="28"/>
  <c r="B369" i="28"/>
  <c r="U369" i="28"/>
  <c r="M369" i="28"/>
  <c r="E369" i="28"/>
  <c r="Y369" i="28"/>
  <c r="I369" i="28"/>
  <c r="X369" i="28"/>
  <c r="H369" i="28"/>
  <c r="T369" i="28"/>
  <c r="L369" i="28"/>
  <c r="D369" i="28"/>
  <c r="Q369" i="28"/>
  <c r="P369" i="28"/>
  <c r="W201" i="28"/>
  <c r="S201" i="28"/>
  <c r="O201" i="28"/>
  <c r="K201" i="28"/>
  <c r="G201" i="28"/>
  <c r="C201" i="28"/>
  <c r="Y201" i="28"/>
  <c r="T201" i="28"/>
  <c r="N201" i="28"/>
  <c r="I201" i="28"/>
  <c r="D201" i="28"/>
  <c r="R201" i="28"/>
  <c r="L201" i="28"/>
  <c r="E201" i="28"/>
  <c r="X201" i="28"/>
  <c r="Q201" i="28"/>
  <c r="J201" i="28"/>
  <c r="B201" i="28"/>
  <c r="V201" i="28"/>
  <c r="H201" i="28"/>
  <c r="U201" i="28"/>
  <c r="F201" i="28"/>
  <c r="P201" i="28"/>
  <c r="M201" i="28"/>
  <c r="W403" i="21"/>
  <c r="S403" i="21"/>
  <c r="O403" i="21"/>
  <c r="K403" i="21"/>
  <c r="G403" i="21"/>
  <c r="C403" i="21"/>
  <c r="V403" i="21"/>
  <c r="R403" i="21"/>
  <c r="N403" i="21"/>
  <c r="J403" i="21"/>
  <c r="F403" i="21"/>
  <c r="B403" i="21"/>
  <c r="U403" i="21"/>
  <c r="M403" i="21"/>
  <c r="E403" i="21"/>
  <c r="Q403" i="21"/>
  <c r="X403" i="21"/>
  <c r="H403" i="21"/>
  <c r="T403" i="21"/>
  <c r="L403" i="21"/>
  <c r="D403" i="21"/>
  <c r="Y403" i="21"/>
  <c r="I403" i="21"/>
  <c r="P403" i="21"/>
  <c r="Y168" i="21"/>
  <c r="U168" i="21"/>
  <c r="Q168" i="21"/>
  <c r="M168" i="21"/>
  <c r="I168" i="21"/>
  <c r="E168" i="21"/>
  <c r="W168" i="21"/>
  <c r="S168" i="21"/>
  <c r="O168" i="21"/>
  <c r="K168" i="21"/>
  <c r="G168" i="21"/>
  <c r="C168" i="21"/>
  <c r="T168" i="21"/>
  <c r="L168" i="21"/>
  <c r="D168" i="21"/>
  <c r="R168" i="21"/>
  <c r="J168" i="21"/>
  <c r="B168" i="21"/>
  <c r="X168" i="21"/>
  <c r="H168" i="21"/>
  <c r="P168" i="21"/>
  <c r="V168" i="21"/>
  <c r="F168" i="21"/>
  <c r="N168" i="21"/>
  <c r="Y136" i="21"/>
  <c r="U136" i="21"/>
  <c r="Q136" i="21"/>
  <c r="M136" i="21"/>
  <c r="I136" i="21"/>
  <c r="E136" i="21"/>
  <c r="X136" i="21"/>
  <c r="T136" i="21"/>
  <c r="P136" i="21"/>
  <c r="L136" i="21"/>
  <c r="H136" i="21"/>
  <c r="D136" i="21"/>
  <c r="S136" i="21"/>
  <c r="K136" i="21"/>
  <c r="C136" i="21"/>
  <c r="R136" i="21"/>
  <c r="J136" i="21"/>
  <c r="B136" i="21"/>
  <c r="W136" i="21"/>
  <c r="G136" i="21"/>
  <c r="V136" i="21"/>
  <c r="F136" i="21"/>
  <c r="O136" i="21"/>
  <c r="N136" i="21"/>
  <c r="W231" i="21"/>
  <c r="S231" i="21"/>
  <c r="O231" i="21"/>
  <c r="K231" i="21"/>
  <c r="G231" i="21"/>
  <c r="C231" i="21"/>
  <c r="V231" i="21"/>
  <c r="R231" i="21"/>
  <c r="N231" i="21"/>
  <c r="J231" i="21"/>
  <c r="F231" i="21"/>
  <c r="B231" i="21"/>
  <c r="U231" i="21"/>
  <c r="M231" i="21"/>
  <c r="E231" i="21"/>
  <c r="T231" i="21"/>
  <c r="L231" i="21"/>
  <c r="D231" i="21"/>
  <c r="Y231" i="21"/>
  <c r="Q231" i="21"/>
  <c r="I231" i="21"/>
  <c r="H231" i="21"/>
  <c r="X231" i="21"/>
  <c r="P231" i="21"/>
  <c r="W335" i="28"/>
  <c r="S335" i="28"/>
  <c r="O335" i="28"/>
  <c r="K335" i="28"/>
  <c r="G335" i="28"/>
  <c r="C335" i="28"/>
  <c r="V335" i="28"/>
  <c r="R335" i="28"/>
  <c r="N335" i="28"/>
  <c r="J335" i="28"/>
  <c r="F335" i="28"/>
  <c r="B335" i="28"/>
  <c r="U335" i="28"/>
  <c r="M335" i="28"/>
  <c r="E335" i="28"/>
  <c r="Y335" i="28"/>
  <c r="I335" i="28"/>
  <c r="X335" i="28"/>
  <c r="H335" i="28"/>
  <c r="T335" i="28"/>
  <c r="L335" i="28"/>
  <c r="D335" i="28"/>
  <c r="Q335" i="28"/>
  <c r="P335" i="28"/>
  <c r="Y138" i="28"/>
  <c r="U138" i="28"/>
  <c r="Q138" i="28"/>
  <c r="M138" i="28"/>
  <c r="I138" i="28"/>
  <c r="E138" i="28"/>
  <c r="X138" i="28"/>
  <c r="T138" i="28"/>
  <c r="P138" i="28"/>
  <c r="L138" i="28"/>
  <c r="H138" i="28"/>
  <c r="D138" i="28"/>
  <c r="S138" i="28"/>
  <c r="K138" i="28"/>
  <c r="C138" i="28"/>
  <c r="R138" i="28"/>
  <c r="J138" i="28"/>
  <c r="B138" i="28"/>
  <c r="W138" i="28"/>
  <c r="G138" i="28"/>
  <c r="V138" i="28"/>
  <c r="F138" i="28"/>
  <c r="O138" i="28"/>
  <c r="N138" i="28"/>
  <c r="W232" i="28"/>
  <c r="S232" i="28"/>
  <c r="O232" i="28"/>
  <c r="K232" i="28"/>
  <c r="G232" i="28"/>
  <c r="C232" i="28"/>
  <c r="V232" i="28"/>
  <c r="R232" i="28"/>
  <c r="N232" i="28"/>
  <c r="J232" i="28"/>
  <c r="F232" i="28"/>
  <c r="B232" i="28"/>
  <c r="U232" i="28"/>
  <c r="M232" i="28"/>
  <c r="E232" i="28"/>
  <c r="Q232" i="28"/>
  <c r="P232" i="28"/>
  <c r="T232" i="28"/>
  <c r="L232" i="28"/>
  <c r="D232" i="28"/>
  <c r="Y232" i="28"/>
  <c r="I232" i="28"/>
  <c r="X232" i="28"/>
  <c r="H232"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Y104" i="21"/>
  <c r="U104" i="21"/>
  <c r="Q104" i="21"/>
  <c r="M104" i="21"/>
  <c r="I104" i="21"/>
  <c r="E104" i="21"/>
  <c r="X104" i="21"/>
  <c r="T104" i="21"/>
  <c r="P104" i="21"/>
  <c r="L104" i="21"/>
  <c r="H104" i="21"/>
  <c r="D104" i="21"/>
  <c r="S104" i="21"/>
  <c r="K104" i="21"/>
  <c r="C104" i="21"/>
  <c r="R104" i="21"/>
  <c r="J104" i="21"/>
  <c r="B104" i="21"/>
  <c r="W104" i="21"/>
  <c r="G104" i="21"/>
  <c r="V104" i="21"/>
  <c r="F104" i="21"/>
  <c r="N104" i="21"/>
  <c r="O104" i="21"/>
  <c r="W199" i="21"/>
  <c r="S199" i="21"/>
  <c r="O199" i="21"/>
  <c r="K199" i="21"/>
  <c r="U199" i="21"/>
  <c r="P199" i="21"/>
  <c r="J199" i="21"/>
  <c r="F199" i="21"/>
  <c r="B199" i="21"/>
  <c r="Y199" i="21"/>
  <c r="T199" i="21"/>
  <c r="N199" i="21"/>
  <c r="I199" i="21"/>
  <c r="E199" i="21"/>
  <c r="R199" i="21"/>
  <c r="H199" i="21"/>
  <c r="X199" i="21"/>
  <c r="M199" i="21"/>
  <c r="D199" i="21"/>
  <c r="Q199" i="21"/>
  <c r="G199" i="21"/>
  <c r="V199" i="21"/>
  <c r="L199" i="21"/>
  <c r="C199" i="21"/>
  <c r="W301" i="28"/>
  <c r="S301" i="28"/>
  <c r="O301" i="28"/>
  <c r="K301" i="28"/>
  <c r="G301" i="28"/>
  <c r="C301" i="28"/>
  <c r="V301" i="28"/>
  <c r="R301" i="28"/>
  <c r="N301" i="28"/>
  <c r="J301" i="28"/>
  <c r="F301" i="28"/>
  <c r="B301" i="28"/>
  <c r="U301" i="28"/>
  <c r="M301" i="28"/>
  <c r="E301" i="28"/>
  <c r="Y301" i="28"/>
  <c r="I301" i="28"/>
  <c r="X301" i="28"/>
  <c r="H301" i="28"/>
  <c r="T301" i="28"/>
  <c r="L301" i="28"/>
  <c r="D301" i="28"/>
  <c r="Q301" i="28"/>
  <c r="P301" i="28"/>
  <c r="X170" i="28"/>
  <c r="T170" i="28"/>
  <c r="P170" i="28"/>
  <c r="L170" i="28"/>
  <c r="H170" i="28"/>
  <c r="D170" i="28"/>
  <c r="V170" i="28"/>
  <c r="Q170" i="28"/>
  <c r="K170" i="28"/>
  <c r="F170" i="28"/>
  <c r="Y170" i="28"/>
  <c r="S170" i="28"/>
  <c r="N170" i="28"/>
  <c r="I170" i="28"/>
  <c r="C170" i="28"/>
  <c r="O170" i="28"/>
  <c r="E170" i="28"/>
  <c r="W170" i="28"/>
  <c r="M170" i="28"/>
  <c r="B170" i="28"/>
  <c r="U170" i="28"/>
  <c r="J170" i="28"/>
  <c r="R170" i="28"/>
  <c r="G170" i="28"/>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W138" i="19"/>
  <c r="S138" i="19"/>
  <c r="O138" i="19"/>
  <c r="K138" i="19"/>
  <c r="G138" i="19"/>
  <c r="C138" i="19"/>
  <c r="V138" i="19"/>
  <c r="R138" i="19"/>
  <c r="N138" i="19"/>
  <c r="J138" i="19"/>
  <c r="F138" i="19"/>
  <c r="B138" i="19"/>
  <c r="Y138" i="19"/>
  <c r="Q138" i="19"/>
  <c r="I138" i="19"/>
  <c r="U138" i="19"/>
  <c r="M138" i="19"/>
  <c r="E138" i="19"/>
  <c r="P138" i="19"/>
  <c r="X138" i="19"/>
  <c r="H138" i="19"/>
  <c r="D138" i="19"/>
  <c r="T138" i="19"/>
  <c r="L138" i="19"/>
  <c r="W265" i="21"/>
  <c r="S265" i="21"/>
  <c r="O265" i="21"/>
  <c r="K265" i="21"/>
  <c r="G265" i="21"/>
  <c r="C265" i="21"/>
  <c r="V265" i="21"/>
  <c r="R265" i="21"/>
  <c r="N265" i="21"/>
  <c r="J265" i="21"/>
  <c r="F265" i="21"/>
  <c r="B265" i="21"/>
  <c r="U265" i="21"/>
  <c r="M265" i="21"/>
  <c r="E265" i="21"/>
  <c r="Y265" i="21"/>
  <c r="I265" i="21"/>
  <c r="T265" i="21"/>
  <c r="L265" i="21"/>
  <c r="D265" i="21"/>
  <c r="Q265" i="21"/>
  <c r="P265" i="21"/>
  <c r="H265" i="21"/>
  <c r="X265" i="21"/>
  <c r="W266" i="28"/>
  <c r="S266" i="28"/>
  <c r="O266" i="28"/>
  <c r="K266" i="28"/>
  <c r="G266" i="28"/>
  <c r="C266" i="28"/>
  <c r="V266" i="28"/>
  <c r="R266" i="28"/>
  <c r="N266" i="28"/>
  <c r="J266" i="28"/>
  <c r="F266" i="28"/>
  <c r="B266" i="28"/>
  <c r="U266" i="28"/>
  <c r="M266" i="28"/>
  <c r="E266" i="28"/>
  <c r="Y266" i="28"/>
  <c r="I266" i="28"/>
  <c r="P266" i="28"/>
  <c r="T266" i="28"/>
  <c r="L266" i="28"/>
  <c r="D266" i="28"/>
  <c r="Q266" i="28"/>
  <c r="X266" i="28"/>
  <c r="H266" i="28"/>
  <c r="V403" i="28"/>
  <c r="R403" i="28"/>
  <c r="N403" i="28"/>
  <c r="J403" i="28"/>
  <c r="F403" i="28"/>
  <c r="B403" i="28"/>
  <c r="Y403" i="28"/>
  <c r="T403" i="28"/>
  <c r="O403" i="28"/>
  <c r="I403" i="28"/>
  <c r="D403" i="28"/>
  <c r="X403" i="28"/>
  <c r="S403" i="28"/>
  <c r="M403" i="28"/>
  <c r="H403" i="28"/>
  <c r="C403" i="28"/>
  <c r="W403" i="28"/>
  <c r="L403" i="28"/>
  <c r="Q403" i="28"/>
  <c r="E403" i="28"/>
  <c r="U403" i="28"/>
  <c r="K403" i="28"/>
  <c r="G403" i="28"/>
  <c r="P403" i="28"/>
  <c r="W300" i="21"/>
  <c r="S300" i="21"/>
  <c r="O300" i="21"/>
  <c r="K300" i="21"/>
  <c r="G300" i="21"/>
  <c r="C300" i="21"/>
  <c r="V300" i="21"/>
  <c r="R300" i="21"/>
  <c r="N300" i="21"/>
  <c r="J300" i="21"/>
  <c r="F300" i="21"/>
  <c r="B300" i="21"/>
  <c r="U300" i="21"/>
  <c r="M300" i="21"/>
  <c r="E300" i="21"/>
  <c r="Q300" i="21"/>
  <c r="T300" i="21"/>
  <c r="L300" i="21"/>
  <c r="D300" i="21"/>
  <c r="Y300" i="21"/>
  <c r="I300" i="21"/>
  <c r="X300" i="21"/>
  <c r="P300" i="21"/>
  <c r="H300" i="21"/>
  <c r="A301" i="21"/>
  <c r="A404" i="21"/>
  <c r="A370" i="21"/>
  <c r="A336" i="21"/>
  <c r="A171" i="28"/>
  <c r="A302" i="28"/>
  <c r="A370" i="28"/>
  <c r="A267" i="28"/>
  <c r="A404" i="28"/>
  <c r="A336" i="28"/>
  <c r="A202" i="28"/>
  <c r="A233" i="28"/>
  <c r="A266" i="21"/>
  <c r="A232" i="21"/>
  <c r="A200" i="21"/>
  <c r="A169" i="21"/>
  <c r="A105" i="21"/>
  <c r="A137" i="21"/>
  <c r="Y169" i="21" l="1"/>
  <c r="U169" i="21"/>
  <c r="Q169" i="21"/>
  <c r="M169" i="21"/>
  <c r="I169" i="21"/>
  <c r="E169" i="21"/>
  <c r="W169" i="21"/>
  <c r="S169" i="21"/>
  <c r="O169" i="21"/>
  <c r="K169" i="21"/>
  <c r="G169" i="21"/>
  <c r="C169" i="21"/>
  <c r="T169" i="21"/>
  <c r="L169" i="21"/>
  <c r="D169" i="21"/>
  <c r="R169" i="21"/>
  <c r="J169" i="21"/>
  <c r="B169" i="21"/>
  <c r="P169" i="21"/>
  <c r="X169" i="21"/>
  <c r="H169" i="21"/>
  <c r="N169" i="21"/>
  <c r="V169" i="21"/>
  <c r="F169" i="21"/>
  <c r="W200" i="21"/>
  <c r="S200" i="21"/>
  <c r="O200" i="21"/>
  <c r="K200" i="21"/>
  <c r="G200" i="21"/>
  <c r="C200" i="21"/>
  <c r="X200" i="21"/>
  <c r="R200" i="21"/>
  <c r="M200" i="21"/>
  <c r="H200" i="21"/>
  <c r="B200" i="21"/>
  <c r="V200" i="21"/>
  <c r="Q200" i="21"/>
  <c r="L200" i="21"/>
  <c r="F200" i="21"/>
  <c r="P200" i="21"/>
  <c r="E200" i="21"/>
  <c r="U200" i="21"/>
  <c r="J200" i="21"/>
  <c r="N200" i="21"/>
  <c r="Y200" i="21"/>
  <c r="D200" i="21"/>
  <c r="I200" i="21"/>
  <c r="T200" i="21"/>
  <c r="W202" i="28"/>
  <c r="S202" i="28"/>
  <c r="O202" i="28"/>
  <c r="K202" i="28"/>
  <c r="G202" i="28"/>
  <c r="C202" i="28"/>
  <c r="V202" i="28"/>
  <c r="Q202" i="28"/>
  <c r="L202" i="28"/>
  <c r="F202" i="28"/>
  <c r="X202" i="28"/>
  <c r="P202" i="28"/>
  <c r="I202" i="28"/>
  <c r="B202" i="28"/>
  <c r="U202" i="28"/>
  <c r="N202" i="28"/>
  <c r="H202" i="28"/>
  <c r="M202" i="28"/>
  <c r="Y202" i="28"/>
  <c r="J202" i="28"/>
  <c r="T202" i="28"/>
  <c r="R202" i="28"/>
  <c r="E202" i="28"/>
  <c r="D202" i="28"/>
  <c r="W404" i="28"/>
  <c r="S404" i="28"/>
  <c r="V404" i="28"/>
  <c r="R404" i="28"/>
  <c r="N404" i="28"/>
  <c r="J404" i="28"/>
  <c r="F404" i="28"/>
  <c r="B404" i="28"/>
  <c r="Y404" i="28"/>
  <c r="Q404" i="28"/>
  <c r="L404" i="28"/>
  <c r="G404" i="28"/>
  <c r="X404" i="28"/>
  <c r="P404" i="28"/>
  <c r="K404" i="28"/>
  <c r="E404" i="28"/>
  <c r="U404" i="28"/>
  <c r="I404" i="28"/>
  <c r="O404" i="28"/>
  <c r="M404" i="28"/>
  <c r="C404" i="28"/>
  <c r="T404" i="28"/>
  <c r="H404" i="28"/>
  <c r="D404" i="28"/>
  <c r="W404" i="21"/>
  <c r="S404" i="21"/>
  <c r="O404" i="21"/>
  <c r="K404" i="21"/>
  <c r="G404" i="21"/>
  <c r="C404" i="21"/>
  <c r="V404" i="21"/>
  <c r="R404" i="21"/>
  <c r="N404" i="21"/>
  <c r="J404" i="21"/>
  <c r="F404" i="21"/>
  <c r="B404" i="21"/>
  <c r="U404" i="21"/>
  <c r="M404" i="21"/>
  <c r="E404" i="21"/>
  <c r="Y404" i="21"/>
  <c r="I404" i="21"/>
  <c r="X404" i="21"/>
  <c r="T404" i="21"/>
  <c r="L404" i="21"/>
  <c r="D404" i="21"/>
  <c r="Q404" i="21"/>
  <c r="P404" i="21"/>
  <c r="H404" i="21"/>
  <c r="Y105" i="21"/>
  <c r="U105" i="21"/>
  <c r="Q105" i="21"/>
  <c r="M105" i="21"/>
  <c r="I105" i="21"/>
  <c r="E105" i="21"/>
  <c r="X105" i="21"/>
  <c r="T105" i="21"/>
  <c r="P105" i="21"/>
  <c r="L105" i="21"/>
  <c r="H105" i="21"/>
  <c r="D105" i="21"/>
  <c r="S105" i="21"/>
  <c r="K105" i="21"/>
  <c r="C105" i="21"/>
  <c r="R105" i="21"/>
  <c r="J105" i="21"/>
  <c r="B105" i="21"/>
  <c r="O105" i="21"/>
  <c r="N105" i="21"/>
  <c r="G105" i="21"/>
  <c r="W105" i="21"/>
  <c r="F105" i="21"/>
  <c r="V105" i="21"/>
  <c r="W266" i="21"/>
  <c r="S266" i="21"/>
  <c r="O266" i="21"/>
  <c r="K266" i="21"/>
  <c r="G266" i="21"/>
  <c r="C266" i="21"/>
  <c r="V266" i="21"/>
  <c r="R266" i="21"/>
  <c r="N266" i="21"/>
  <c r="J266" i="21"/>
  <c r="F266" i="21"/>
  <c r="B266" i="21"/>
  <c r="U266" i="21"/>
  <c r="M266" i="21"/>
  <c r="E266" i="21"/>
  <c r="Q266" i="21"/>
  <c r="T266" i="21"/>
  <c r="L266" i="21"/>
  <c r="D266" i="21"/>
  <c r="Y266" i="21"/>
  <c r="I266" i="21"/>
  <c r="X266" i="21"/>
  <c r="P266" i="21"/>
  <c r="H266" i="21"/>
  <c r="W336" i="28"/>
  <c r="S336" i="28"/>
  <c r="O336" i="28"/>
  <c r="K336" i="28"/>
  <c r="G336" i="28"/>
  <c r="C336" i="28"/>
  <c r="V336" i="28"/>
  <c r="R336" i="28"/>
  <c r="N336" i="28"/>
  <c r="J336" i="28"/>
  <c r="F336" i="28"/>
  <c r="B336" i="28"/>
  <c r="U336" i="28"/>
  <c r="M336" i="28"/>
  <c r="E336" i="28"/>
  <c r="Q336" i="28"/>
  <c r="P336" i="28"/>
  <c r="T336" i="28"/>
  <c r="L336" i="28"/>
  <c r="D336" i="28"/>
  <c r="Y336" i="28"/>
  <c r="I336" i="28"/>
  <c r="X336" i="28"/>
  <c r="H336" i="28"/>
  <c r="W370" i="28"/>
  <c r="S370" i="28"/>
  <c r="O370" i="28"/>
  <c r="K370" i="28"/>
  <c r="G370" i="28"/>
  <c r="C370" i="28"/>
  <c r="V370" i="28"/>
  <c r="R370" i="28"/>
  <c r="N370" i="28"/>
  <c r="J370" i="28"/>
  <c r="F370" i="28"/>
  <c r="B370" i="28"/>
  <c r="U370" i="28"/>
  <c r="M370" i="28"/>
  <c r="E370" i="28"/>
  <c r="Q370" i="28"/>
  <c r="P370" i="28"/>
  <c r="T370" i="28"/>
  <c r="L370" i="28"/>
  <c r="D370" i="28"/>
  <c r="Y370" i="28"/>
  <c r="I370" i="28"/>
  <c r="X370" i="28"/>
  <c r="H370"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W233" i="28"/>
  <c r="S233" i="28"/>
  <c r="O233" i="28"/>
  <c r="K233" i="28"/>
  <c r="G233" i="28"/>
  <c r="C233" i="28"/>
  <c r="V233" i="28"/>
  <c r="R233" i="28"/>
  <c r="N233" i="28"/>
  <c r="J233" i="28"/>
  <c r="F233" i="28"/>
  <c r="B233" i="28"/>
  <c r="U233" i="28"/>
  <c r="M233" i="28"/>
  <c r="E233" i="28"/>
  <c r="Y233" i="28"/>
  <c r="I233" i="28"/>
  <c r="X233" i="28"/>
  <c r="H233" i="28"/>
  <c r="T233" i="28"/>
  <c r="L233" i="28"/>
  <c r="D233" i="28"/>
  <c r="Q233" i="28"/>
  <c r="P233" i="28"/>
  <c r="W302" i="28"/>
  <c r="S302" i="28"/>
  <c r="O302" i="28"/>
  <c r="K302" i="28"/>
  <c r="G302" i="28"/>
  <c r="C302" i="28"/>
  <c r="V302" i="28"/>
  <c r="R302" i="28"/>
  <c r="N302" i="28"/>
  <c r="J302" i="28"/>
  <c r="F302" i="28"/>
  <c r="B302" i="28"/>
  <c r="U302" i="28"/>
  <c r="M302" i="28"/>
  <c r="E302" i="28"/>
  <c r="Q302" i="28"/>
  <c r="P302" i="28"/>
  <c r="T302" i="28"/>
  <c r="L302" i="28"/>
  <c r="D302" i="28"/>
  <c r="Y302" i="28"/>
  <c r="I302" i="28"/>
  <c r="X302" i="28"/>
  <c r="H302" i="28"/>
  <c r="W370" i="21"/>
  <c r="S370" i="21"/>
  <c r="O370" i="21"/>
  <c r="K370" i="21"/>
  <c r="G370" i="21"/>
  <c r="C370" i="21"/>
  <c r="V370" i="21"/>
  <c r="R370" i="21"/>
  <c r="N370" i="21"/>
  <c r="J370" i="21"/>
  <c r="F370" i="21"/>
  <c r="B370" i="21"/>
  <c r="U370" i="21"/>
  <c r="M370" i="21"/>
  <c r="E370" i="21"/>
  <c r="Y370" i="21"/>
  <c r="I370" i="21"/>
  <c r="X370" i="21"/>
  <c r="H370" i="21"/>
  <c r="T370" i="21"/>
  <c r="L370" i="21"/>
  <c r="D370" i="21"/>
  <c r="Q370" i="21"/>
  <c r="P370" i="21"/>
  <c r="Y137" i="21"/>
  <c r="U137" i="21"/>
  <c r="Q137" i="21"/>
  <c r="M137" i="21"/>
  <c r="I137" i="21"/>
  <c r="E137" i="21"/>
  <c r="X137" i="21"/>
  <c r="T137" i="21"/>
  <c r="P137" i="21"/>
  <c r="L137" i="21"/>
  <c r="H137" i="21"/>
  <c r="D137" i="21"/>
  <c r="S137" i="21"/>
  <c r="K137" i="21"/>
  <c r="C137" i="21"/>
  <c r="R137" i="21"/>
  <c r="J137" i="21"/>
  <c r="B137" i="21"/>
  <c r="O137" i="21"/>
  <c r="N137" i="21"/>
  <c r="W137" i="21"/>
  <c r="G137" i="21"/>
  <c r="F137" i="21"/>
  <c r="V137" i="21"/>
  <c r="W232" i="21"/>
  <c r="S232" i="21"/>
  <c r="O232" i="21"/>
  <c r="K232" i="21"/>
  <c r="G232" i="21"/>
  <c r="C232" i="21"/>
  <c r="V232" i="21"/>
  <c r="R232" i="21"/>
  <c r="N232" i="21"/>
  <c r="J232" i="21"/>
  <c r="F232" i="21"/>
  <c r="B232" i="21"/>
  <c r="U232" i="21"/>
  <c r="M232" i="21"/>
  <c r="E232" i="21"/>
  <c r="Y232" i="21"/>
  <c r="I232" i="21"/>
  <c r="T232" i="21"/>
  <c r="L232" i="21"/>
  <c r="D232" i="21"/>
  <c r="Q232" i="21"/>
  <c r="H232" i="21"/>
  <c r="X232" i="21"/>
  <c r="P232" i="21"/>
  <c r="W267" i="28"/>
  <c r="S267" i="28"/>
  <c r="O267" i="28"/>
  <c r="K267" i="28"/>
  <c r="G267" i="28"/>
  <c r="C267" i="28"/>
  <c r="V267" i="28"/>
  <c r="R267" i="28"/>
  <c r="N267" i="28"/>
  <c r="J267" i="28"/>
  <c r="F267" i="28"/>
  <c r="B267" i="28"/>
  <c r="U267" i="28"/>
  <c r="M267" i="28"/>
  <c r="E267" i="28"/>
  <c r="Q267" i="28"/>
  <c r="X267" i="28"/>
  <c r="H267" i="28"/>
  <c r="T267" i="28"/>
  <c r="L267" i="28"/>
  <c r="D267" i="28"/>
  <c r="Y267" i="28"/>
  <c r="I267" i="28"/>
  <c r="P267" i="28"/>
  <c r="V171" i="28"/>
  <c r="R171" i="28"/>
  <c r="N171" i="28"/>
  <c r="J171" i="28"/>
  <c r="F171" i="28"/>
  <c r="B171" i="28"/>
  <c r="X171" i="28"/>
  <c r="T171" i="28"/>
  <c r="P171" i="28"/>
  <c r="L171" i="28"/>
  <c r="H171" i="28"/>
  <c r="D171" i="28"/>
  <c r="U171" i="28"/>
  <c r="M171" i="28"/>
  <c r="E171" i="28"/>
  <c r="Y171" i="28"/>
  <c r="Q171" i="28"/>
  <c r="I171" i="28"/>
  <c r="S171" i="28"/>
  <c r="C171" i="28"/>
  <c r="O171" i="28"/>
  <c r="K171" i="28"/>
  <c r="W171" i="28"/>
  <c r="G171" i="28"/>
  <c r="W301" i="21"/>
  <c r="S301" i="21"/>
  <c r="O301" i="21"/>
  <c r="K301" i="21"/>
  <c r="G301" i="21"/>
  <c r="C301" i="21"/>
  <c r="V301" i="21"/>
  <c r="R301" i="21"/>
  <c r="N301" i="21"/>
  <c r="J301" i="21"/>
  <c r="F301" i="21"/>
  <c r="B301" i="21"/>
  <c r="U301" i="21"/>
  <c r="M301" i="21"/>
  <c r="E301" i="21"/>
  <c r="Q301" i="21"/>
  <c r="T301" i="21"/>
  <c r="L301" i="21"/>
  <c r="D301" i="21"/>
  <c r="Y301" i="21"/>
  <c r="I301" i="21"/>
  <c r="H301" i="21"/>
  <c r="X301" i="21"/>
  <c r="P301" i="21"/>
  <c r="A405" i="21"/>
  <c r="A302" i="21"/>
  <c r="A337" i="21"/>
  <c r="A371" i="21"/>
  <c r="A268" i="28"/>
  <c r="A371" i="28"/>
  <c r="A337" i="28"/>
  <c r="A234" i="28"/>
  <c r="A203" i="28"/>
  <c r="A405" i="28"/>
  <c r="A303" i="28"/>
  <c r="A233" i="21"/>
  <c r="A267" i="21"/>
  <c r="A201" i="21"/>
  <c r="A138" i="21"/>
  <c r="A170" i="21"/>
  <c r="W267" i="21" l="1"/>
  <c r="S267" i="21"/>
  <c r="O267" i="21"/>
  <c r="K267" i="21"/>
  <c r="G267" i="21"/>
  <c r="C267" i="21"/>
  <c r="V267" i="21"/>
  <c r="R267" i="21"/>
  <c r="N267" i="21"/>
  <c r="J267" i="21"/>
  <c r="F267" i="21"/>
  <c r="B267" i="21"/>
  <c r="U267" i="21"/>
  <c r="M267" i="21"/>
  <c r="E267" i="21"/>
  <c r="Y267" i="21"/>
  <c r="I267" i="21"/>
  <c r="T267" i="21"/>
  <c r="L267" i="21"/>
  <c r="D267" i="21"/>
  <c r="Q267" i="21"/>
  <c r="H267" i="21"/>
  <c r="X267" i="21"/>
  <c r="P267" i="21"/>
  <c r="W371" i="21"/>
  <c r="S371" i="21"/>
  <c r="O371" i="21"/>
  <c r="K371" i="21"/>
  <c r="G371" i="21"/>
  <c r="C371" i="21"/>
  <c r="V371" i="21"/>
  <c r="R371" i="21"/>
  <c r="N371" i="21"/>
  <c r="J371" i="21"/>
  <c r="F371" i="21"/>
  <c r="B371" i="21"/>
  <c r="U371" i="21"/>
  <c r="M371" i="21"/>
  <c r="E371" i="21"/>
  <c r="Q371" i="21"/>
  <c r="P371" i="21"/>
  <c r="T371" i="21"/>
  <c r="L371" i="21"/>
  <c r="D371" i="21"/>
  <c r="Y371" i="21"/>
  <c r="I371" i="21"/>
  <c r="X371" i="21"/>
  <c r="H371" i="21"/>
  <c r="W303" i="28"/>
  <c r="S303" i="28"/>
  <c r="O303" i="28"/>
  <c r="K303" i="28"/>
  <c r="G303" i="28"/>
  <c r="C303" i="28"/>
  <c r="V303" i="28"/>
  <c r="R303" i="28"/>
  <c r="N303" i="28"/>
  <c r="J303" i="28"/>
  <c r="F303" i="28"/>
  <c r="B303" i="28"/>
  <c r="U303" i="28"/>
  <c r="M303" i="28"/>
  <c r="E303" i="28"/>
  <c r="Y303" i="28"/>
  <c r="I303" i="28"/>
  <c r="X303" i="28"/>
  <c r="H303" i="28"/>
  <c r="T303" i="28"/>
  <c r="L303" i="28"/>
  <c r="D303" i="28"/>
  <c r="Q303" i="28"/>
  <c r="P303" i="28"/>
  <c r="W234" i="28"/>
  <c r="S234" i="28"/>
  <c r="O234" i="28"/>
  <c r="K234" i="28"/>
  <c r="G234" i="28"/>
  <c r="C234" i="28"/>
  <c r="V234" i="28"/>
  <c r="R234" i="28"/>
  <c r="N234" i="28"/>
  <c r="J234" i="28"/>
  <c r="F234" i="28"/>
  <c r="B234" i="28"/>
  <c r="U234" i="28"/>
  <c r="M234" i="28"/>
  <c r="E234" i="28"/>
  <c r="Q234" i="28"/>
  <c r="P234" i="28"/>
  <c r="T234" i="28"/>
  <c r="L234" i="28"/>
  <c r="D234" i="28"/>
  <c r="Y234" i="28"/>
  <c r="I234" i="28"/>
  <c r="X234" i="28"/>
  <c r="H234" i="28"/>
  <c r="W371" i="28"/>
  <c r="S371" i="28"/>
  <c r="O371" i="28"/>
  <c r="K371" i="28"/>
  <c r="G371" i="28"/>
  <c r="C371" i="28"/>
  <c r="V371" i="28"/>
  <c r="R371" i="28"/>
  <c r="N371" i="28"/>
  <c r="J371" i="28"/>
  <c r="F371" i="28"/>
  <c r="B371" i="28"/>
  <c r="U371" i="28"/>
  <c r="M371" i="28"/>
  <c r="E371" i="28"/>
  <c r="Y371" i="28"/>
  <c r="I371" i="28"/>
  <c r="X371" i="28"/>
  <c r="H371" i="28"/>
  <c r="T371" i="28"/>
  <c r="L371" i="28"/>
  <c r="D371" i="28"/>
  <c r="Q371" i="28"/>
  <c r="P371" i="28"/>
  <c r="W302" i="21"/>
  <c r="S302" i="21"/>
  <c r="O302" i="21"/>
  <c r="K302" i="21"/>
  <c r="G302" i="21"/>
  <c r="C302" i="21"/>
  <c r="V302" i="21"/>
  <c r="R302" i="21"/>
  <c r="N302" i="21"/>
  <c r="J302" i="21"/>
  <c r="F302" i="21"/>
  <c r="B302" i="21"/>
  <c r="U302" i="21"/>
  <c r="M302" i="21"/>
  <c r="E302" i="21"/>
  <c r="Y302" i="21"/>
  <c r="I302" i="21"/>
  <c r="T302" i="21"/>
  <c r="L302" i="21"/>
  <c r="D302" i="21"/>
  <c r="Q302" i="21"/>
  <c r="P302" i="21"/>
  <c r="H302" i="21"/>
  <c r="X302" i="21"/>
  <c r="Y138" i="21"/>
  <c r="U138" i="21"/>
  <c r="Q138" i="21"/>
  <c r="M138" i="21"/>
  <c r="I138" i="21"/>
  <c r="E138" i="21"/>
  <c r="X138" i="21"/>
  <c r="T138" i="21"/>
  <c r="P138" i="21"/>
  <c r="L138" i="21"/>
  <c r="H138" i="21"/>
  <c r="D138" i="21"/>
  <c r="S138" i="21"/>
  <c r="K138" i="21"/>
  <c r="C138" i="21"/>
  <c r="R138" i="21"/>
  <c r="J138" i="21"/>
  <c r="B138" i="21"/>
  <c r="W138" i="21"/>
  <c r="G138" i="21"/>
  <c r="V138" i="21"/>
  <c r="F138" i="21"/>
  <c r="O138" i="21"/>
  <c r="N138" i="21"/>
  <c r="W233" i="21"/>
  <c r="S233" i="21"/>
  <c r="O233" i="21"/>
  <c r="K233" i="21"/>
  <c r="G233" i="21"/>
  <c r="C233" i="21"/>
  <c r="V233" i="21"/>
  <c r="R233" i="21"/>
  <c r="N233" i="21"/>
  <c r="J233" i="21"/>
  <c r="F233" i="21"/>
  <c r="B233" i="21"/>
  <c r="U233" i="21"/>
  <c r="M233" i="21"/>
  <c r="E233" i="21"/>
  <c r="Q233" i="21"/>
  <c r="T233" i="21"/>
  <c r="L233" i="21"/>
  <c r="D233" i="21"/>
  <c r="Y233" i="21"/>
  <c r="I233" i="21"/>
  <c r="P233" i="21"/>
  <c r="H233" i="21"/>
  <c r="X233" i="21"/>
  <c r="W203" i="28"/>
  <c r="S203" i="28"/>
  <c r="O203" i="28"/>
  <c r="K203" i="28"/>
  <c r="G203" i="28"/>
  <c r="C203" i="28"/>
  <c r="Y203" i="28"/>
  <c r="T203" i="28"/>
  <c r="N203" i="28"/>
  <c r="I203" i="28"/>
  <c r="D203" i="28"/>
  <c r="U203" i="28"/>
  <c r="M203" i="28"/>
  <c r="F203" i="28"/>
  <c r="R203" i="28"/>
  <c r="L203" i="28"/>
  <c r="E203" i="28"/>
  <c r="Q203" i="28"/>
  <c r="B203" i="28"/>
  <c r="P203" i="28"/>
  <c r="X203" i="28"/>
  <c r="V203" i="28"/>
  <c r="J203" i="28"/>
  <c r="H203"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Y170" i="21"/>
  <c r="U170" i="21"/>
  <c r="Q170" i="21"/>
  <c r="M170" i="21"/>
  <c r="I170" i="21"/>
  <c r="E170" i="21"/>
  <c r="W170" i="21"/>
  <c r="S170" i="21"/>
  <c r="O170" i="21"/>
  <c r="K170" i="21"/>
  <c r="G170" i="21"/>
  <c r="C170" i="21"/>
  <c r="T170" i="21"/>
  <c r="L170" i="21"/>
  <c r="D170" i="21"/>
  <c r="R170" i="21"/>
  <c r="J170" i="21"/>
  <c r="B170" i="21"/>
  <c r="X170" i="21"/>
  <c r="H170" i="21"/>
  <c r="P170" i="21"/>
  <c r="F170" i="21"/>
  <c r="V170" i="21"/>
  <c r="N170" i="21"/>
  <c r="W201" i="21"/>
  <c r="S201" i="21"/>
  <c r="O201" i="21"/>
  <c r="K201" i="21"/>
  <c r="G201" i="21"/>
  <c r="C201" i="21"/>
  <c r="U201" i="21"/>
  <c r="P201" i="21"/>
  <c r="J201" i="21"/>
  <c r="E201" i="21"/>
  <c r="Y201" i="21"/>
  <c r="T201" i="21"/>
  <c r="N201" i="21"/>
  <c r="I201" i="21"/>
  <c r="D201" i="21"/>
  <c r="X201" i="21"/>
  <c r="M201" i="21"/>
  <c r="B201" i="21"/>
  <c r="R201" i="21"/>
  <c r="H201" i="21"/>
  <c r="L201" i="21"/>
  <c r="V201" i="21"/>
  <c r="Q201" i="21"/>
  <c r="F201" i="21"/>
  <c r="W405" i="28"/>
  <c r="S405" i="28"/>
  <c r="O405" i="28"/>
  <c r="K405" i="28"/>
  <c r="G405" i="28"/>
  <c r="C405" i="28"/>
  <c r="V405" i="28"/>
  <c r="R405" i="28"/>
  <c r="N405" i="28"/>
  <c r="J405" i="28"/>
  <c r="F405" i="28"/>
  <c r="B405" i="28"/>
  <c r="Y405" i="28"/>
  <c r="Q405" i="28"/>
  <c r="I405" i="28"/>
  <c r="X405" i="28"/>
  <c r="P405" i="28"/>
  <c r="H405" i="28"/>
  <c r="M405" i="28"/>
  <c r="U405" i="28"/>
  <c r="T405" i="28"/>
  <c r="L405" i="28"/>
  <c r="E405" i="28"/>
  <c r="D405" i="28"/>
  <c r="W337" i="28"/>
  <c r="S337" i="28"/>
  <c r="O337" i="28"/>
  <c r="K337" i="28"/>
  <c r="G337" i="28"/>
  <c r="C337" i="28"/>
  <c r="V337" i="28"/>
  <c r="R337" i="28"/>
  <c r="N337" i="28"/>
  <c r="J337" i="28"/>
  <c r="F337" i="28"/>
  <c r="B337" i="28"/>
  <c r="U337" i="28"/>
  <c r="M337" i="28"/>
  <c r="E337" i="28"/>
  <c r="Y337" i="28"/>
  <c r="I337" i="28"/>
  <c r="X337" i="28"/>
  <c r="H337" i="28"/>
  <c r="T337" i="28"/>
  <c r="L337" i="28"/>
  <c r="D337" i="28"/>
  <c r="Q337" i="28"/>
  <c r="P337" i="28"/>
  <c r="W268" i="28"/>
  <c r="S268" i="28"/>
  <c r="O268" i="28"/>
  <c r="K268" i="28"/>
  <c r="G268" i="28"/>
  <c r="C268" i="28"/>
  <c r="V268" i="28"/>
  <c r="R268" i="28"/>
  <c r="N268" i="28"/>
  <c r="J268" i="28"/>
  <c r="F268" i="28"/>
  <c r="B268" i="28"/>
  <c r="U268" i="28"/>
  <c r="M268" i="28"/>
  <c r="E268" i="28"/>
  <c r="Y268" i="28"/>
  <c r="I268" i="28"/>
  <c r="X268" i="28"/>
  <c r="T268" i="28"/>
  <c r="L268" i="28"/>
  <c r="D268" i="28"/>
  <c r="Q268" i="28"/>
  <c r="P268" i="28"/>
  <c r="H268" i="28"/>
  <c r="W405" i="21"/>
  <c r="S405" i="21"/>
  <c r="O405" i="21"/>
  <c r="K405" i="21"/>
  <c r="G405" i="21"/>
  <c r="C405" i="21"/>
  <c r="V405" i="21"/>
  <c r="R405" i="21"/>
  <c r="N405" i="21"/>
  <c r="J405" i="21"/>
  <c r="F405" i="21"/>
  <c r="B405" i="21"/>
  <c r="U405" i="21"/>
  <c r="M405" i="21"/>
  <c r="E405" i="21"/>
  <c r="Q405" i="21"/>
  <c r="P405" i="21"/>
  <c r="T405" i="21"/>
  <c r="L405" i="21"/>
  <c r="D405" i="21"/>
  <c r="Y405" i="21"/>
  <c r="I405" i="21"/>
  <c r="X405" i="21"/>
  <c r="H405" i="21"/>
  <c r="A303" i="21"/>
  <c r="A338" i="21"/>
  <c r="A406" i="21"/>
  <c r="A372" i="21"/>
  <c r="A406" i="28"/>
  <c r="A304" i="28"/>
  <c r="A269" i="28"/>
  <c r="A235" i="28"/>
  <c r="A338" i="28"/>
  <c r="A372" i="28"/>
  <c r="A268" i="21"/>
  <c r="A234" i="21"/>
  <c r="A202" i="21"/>
  <c r="A171" i="21"/>
  <c r="W234" i="21" l="1"/>
  <c r="S234" i="21"/>
  <c r="O234" i="21"/>
  <c r="K234" i="21"/>
  <c r="G234" i="21"/>
  <c r="C234" i="21"/>
  <c r="V234" i="21"/>
  <c r="R234" i="21"/>
  <c r="N234" i="21"/>
  <c r="J234" i="21"/>
  <c r="F234" i="21"/>
  <c r="B234" i="21"/>
  <c r="U234" i="21"/>
  <c r="M234" i="21"/>
  <c r="E234" i="21"/>
  <c r="Y234" i="21"/>
  <c r="I234" i="21"/>
  <c r="T234" i="21"/>
  <c r="L234" i="21"/>
  <c r="D234" i="21"/>
  <c r="Q234" i="21"/>
  <c r="X234" i="21"/>
  <c r="P234" i="21"/>
  <c r="H234" i="21"/>
  <c r="W235" i="28"/>
  <c r="S235" i="28"/>
  <c r="O235" i="28"/>
  <c r="K235" i="28"/>
  <c r="G235" i="28"/>
  <c r="C235" i="28"/>
  <c r="V235" i="28"/>
  <c r="R235" i="28"/>
  <c r="N235" i="28"/>
  <c r="J235" i="28"/>
  <c r="F235" i="28"/>
  <c r="B235" i="28"/>
  <c r="U235" i="28"/>
  <c r="M235" i="28"/>
  <c r="E235" i="28"/>
  <c r="Y235" i="28"/>
  <c r="I235" i="28"/>
  <c r="X235" i="28"/>
  <c r="H235" i="28"/>
  <c r="T235" i="28"/>
  <c r="L235" i="28"/>
  <c r="D235" i="28"/>
  <c r="Q235" i="28"/>
  <c r="P235" i="28"/>
  <c r="W406" i="21"/>
  <c r="S406" i="21"/>
  <c r="O406" i="21"/>
  <c r="K406" i="21"/>
  <c r="G406" i="21"/>
  <c r="C406" i="21"/>
  <c r="V406" i="21"/>
  <c r="R406" i="21"/>
  <c r="N406" i="21"/>
  <c r="J406" i="21"/>
  <c r="F406" i="21"/>
  <c r="B406" i="21"/>
  <c r="U406" i="21"/>
  <c r="M406" i="21"/>
  <c r="E406" i="21"/>
  <c r="Y406" i="21"/>
  <c r="I406" i="21"/>
  <c r="X406" i="21"/>
  <c r="H406" i="21"/>
  <c r="T406" i="21"/>
  <c r="L406" i="21"/>
  <c r="D406" i="21"/>
  <c r="Q406" i="21"/>
  <c r="P406" i="21"/>
  <c r="Y171" i="21"/>
  <c r="U171" i="21"/>
  <c r="Q171" i="21"/>
  <c r="M171" i="21"/>
  <c r="I171" i="21"/>
  <c r="E171" i="21"/>
  <c r="W171" i="21"/>
  <c r="S171" i="21"/>
  <c r="O171" i="21"/>
  <c r="K171" i="21"/>
  <c r="G171" i="21"/>
  <c r="C171" i="21"/>
  <c r="T171" i="21"/>
  <c r="L171" i="21"/>
  <c r="D171" i="21"/>
  <c r="R171" i="21"/>
  <c r="J171" i="21"/>
  <c r="B171" i="21"/>
  <c r="P171" i="21"/>
  <c r="X171" i="21"/>
  <c r="H171" i="21"/>
  <c r="N171" i="21"/>
  <c r="V171" i="21"/>
  <c r="F171" i="21"/>
  <c r="W372" i="28"/>
  <c r="S372" i="28"/>
  <c r="O372" i="28"/>
  <c r="K372" i="28"/>
  <c r="G372" i="28"/>
  <c r="C372" i="28"/>
  <c r="V372" i="28"/>
  <c r="R372" i="28"/>
  <c r="N372" i="28"/>
  <c r="J372" i="28"/>
  <c r="F372" i="28"/>
  <c r="B372" i="28"/>
  <c r="U372" i="28"/>
  <c r="M372" i="28"/>
  <c r="E372" i="28"/>
  <c r="Y372" i="28"/>
  <c r="Q372" i="28"/>
  <c r="X372" i="28"/>
  <c r="H372" i="28"/>
  <c r="T372" i="28"/>
  <c r="L372" i="28"/>
  <c r="D372" i="28"/>
  <c r="I372" i="28"/>
  <c r="P372" i="28"/>
  <c r="W303" i="21"/>
  <c r="S303" i="21"/>
  <c r="O303" i="21"/>
  <c r="K303" i="21"/>
  <c r="G303" i="21"/>
  <c r="C303" i="21"/>
  <c r="V303" i="21"/>
  <c r="R303" i="21"/>
  <c r="N303" i="21"/>
  <c r="J303" i="21"/>
  <c r="F303" i="21"/>
  <c r="B303" i="21"/>
  <c r="U303" i="21"/>
  <c r="M303" i="21"/>
  <c r="E303" i="21"/>
  <c r="Q303" i="21"/>
  <c r="T303" i="21"/>
  <c r="L303" i="21"/>
  <c r="D303" i="21"/>
  <c r="Y303" i="21"/>
  <c r="I303" i="21"/>
  <c r="X303" i="21"/>
  <c r="P303" i="21"/>
  <c r="H303" i="21"/>
  <c r="W202" i="21"/>
  <c r="S202" i="21"/>
  <c r="O202" i="21"/>
  <c r="K202" i="21"/>
  <c r="G202" i="21"/>
  <c r="C202" i="21"/>
  <c r="X202" i="21"/>
  <c r="R202" i="21"/>
  <c r="M202" i="21"/>
  <c r="H202" i="21"/>
  <c r="B202" i="21"/>
  <c r="V202" i="21"/>
  <c r="Q202" i="21"/>
  <c r="L202" i="21"/>
  <c r="F202" i="21"/>
  <c r="U202" i="21"/>
  <c r="J202" i="21"/>
  <c r="P202" i="21"/>
  <c r="E202" i="21"/>
  <c r="I202" i="21"/>
  <c r="T202" i="21"/>
  <c r="D202" i="21"/>
  <c r="Y202" i="21"/>
  <c r="N202" i="21"/>
  <c r="W338" i="28"/>
  <c r="S338" i="28"/>
  <c r="O338" i="28"/>
  <c r="K338" i="28"/>
  <c r="G338" i="28"/>
  <c r="C338" i="28"/>
  <c r="V338" i="28"/>
  <c r="R338" i="28"/>
  <c r="N338" i="28"/>
  <c r="J338" i="28"/>
  <c r="F338" i="28"/>
  <c r="B338" i="28"/>
  <c r="U338" i="28"/>
  <c r="M338" i="28"/>
  <c r="E338" i="28"/>
  <c r="Y338" i="28"/>
  <c r="Q338" i="28"/>
  <c r="P338" i="28"/>
  <c r="T338" i="28"/>
  <c r="L338" i="28"/>
  <c r="D338" i="28"/>
  <c r="I338" i="28"/>
  <c r="X338" i="28"/>
  <c r="H338" i="28"/>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W372" i="21"/>
  <c r="S372" i="21"/>
  <c r="O372" i="21"/>
  <c r="K372" i="21"/>
  <c r="G372" i="21"/>
  <c r="C372" i="21"/>
  <c r="V372" i="21"/>
  <c r="R372" i="21"/>
  <c r="N372" i="21"/>
  <c r="J372" i="21"/>
  <c r="F372" i="21"/>
  <c r="B372" i="21"/>
  <c r="U372" i="21"/>
  <c r="M372" i="21"/>
  <c r="E372" i="21"/>
  <c r="I372" i="21"/>
  <c r="H372" i="21"/>
  <c r="T372" i="21"/>
  <c r="L372" i="21"/>
  <c r="D372" i="21"/>
  <c r="Y372" i="21"/>
  <c r="Q372" i="21"/>
  <c r="X372" i="21"/>
  <c r="P372" i="21"/>
  <c r="W268" i="21"/>
  <c r="S268" i="21"/>
  <c r="O268" i="21"/>
  <c r="K268" i="21"/>
  <c r="G268" i="21"/>
  <c r="C268" i="21"/>
  <c r="V268" i="21"/>
  <c r="R268" i="21"/>
  <c r="N268" i="21"/>
  <c r="J268" i="21"/>
  <c r="F268" i="21"/>
  <c r="B268" i="21"/>
  <c r="U268" i="21"/>
  <c r="M268" i="21"/>
  <c r="E268" i="21"/>
  <c r="Y268" i="21"/>
  <c r="I268" i="21"/>
  <c r="T268" i="21"/>
  <c r="L268" i="21"/>
  <c r="D268" i="21"/>
  <c r="Q268" i="21"/>
  <c r="H268" i="21"/>
  <c r="X268" i="21"/>
  <c r="P268" i="21"/>
  <c r="W406" i="28"/>
  <c r="S406" i="28"/>
  <c r="O406" i="28"/>
  <c r="K406" i="28"/>
  <c r="G406" i="28"/>
  <c r="C406" i="28"/>
  <c r="V406" i="28"/>
  <c r="R406" i="28"/>
  <c r="N406" i="28"/>
  <c r="J406" i="28"/>
  <c r="F406" i="28"/>
  <c r="B406" i="28"/>
  <c r="Y406" i="28"/>
  <c r="Q406" i="28"/>
  <c r="I406" i="28"/>
  <c r="X406" i="28"/>
  <c r="P406" i="28"/>
  <c r="H406" i="28"/>
  <c r="U406" i="28"/>
  <c r="E406" i="28"/>
  <c r="T406" i="28"/>
  <c r="D406" i="28"/>
  <c r="M406" i="28"/>
  <c r="L406"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W269" i="28"/>
  <c r="S269" i="28"/>
  <c r="O269" i="28"/>
  <c r="K269" i="28"/>
  <c r="G269" i="28"/>
  <c r="C269" i="28"/>
  <c r="V269" i="28"/>
  <c r="R269" i="28"/>
  <c r="N269" i="28"/>
  <c r="J269" i="28"/>
  <c r="F269" i="28"/>
  <c r="B269" i="28"/>
  <c r="U269" i="28"/>
  <c r="M269" i="28"/>
  <c r="E269" i="28"/>
  <c r="Q269" i="28"/>
  <c r="P269" i="28"/>
  <c r="T269" i="28"/>
  <c r="L269" i="28"/>
  <c r="D269" i="28"/>
  <c r="Y269" i="28"/>
  <c r="I269" i="28"/>
  <c r="X269" i="28"/>
  <c r="H269" i="28"/>
  <c r="A373" i="21"/>
  <c r="A339" i="21"/>
  <c r="A407" i="21"/>
  <c r="A304" i="21"/>
  <c r="A270" i="28"/>
  <c r="A407" i="28"/>
  <c r="A339" i="28"/>
  <c r="A236" i="28"/>
  <c r="A373" i="28"/>
  <c r="A305" i="28"/>
  <c r="A235" i="21"/>
  <c r="A269" i="21"/>
  <c r="A203" i="21"/>
  <c r="W203" i="21" l="1"/>
  <c r="S203" i="21"/>
  <c r="O203" i="21"/>
  <c r="K203" i="21"/>
  <c r="G203" i="21"/>
  <c r="C203" i="21"/>
  <c r="U203" i="21"/>
  <c r="P203" i="21"/>
  <c r="J203" i="21"/>
  <c r="E203" i="21"/>
  <c r="Y203" i="21"/>
  <c r="T203" i="21"/>
  <c r="N203" i="21"/>
  <c r="I203" i="21"/>
  <c r="D203" i="21"/>
  <c r="R203" i="21"/>
  <c r="H203" i="21"/>
  <c r="X203" i="21"/>
  <c r="M203" i="21"/>
  <c r="B203" i="21"/>
  <c r="F203" i="21"/>
  <c r="Q203" i="21"/>
  <c r="V203" i="21"/>
  <c r="L203" i="21"/>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39" i="28"/>
  <c r="S339" i="28"/>
  <c r="O339" i="28"/>
  <c r="K339" i="28"/>
  <c r="G339" i="28"/>
  <c r="C339" i="28"/>
  <c r="V339" i="28"/>
  <c r="R339" i="28"/>
  <c r="N339" i="28"/>
  <c r="J339" i="28"/>
  <c r="F339" i="28"/>
  <c r="B339" i="28"/>
  <c r="U339" i="28"/>
  <c r="M339" i="28"/>
  <c r="E339" i="28"/>
  <c r="Q339" i="28"/>
  <c r="X339" i="28"/>
  <c r="H339" i="28"/>
  <c r="T339" i="28"/>
  <c r="L339" i="28"/>
  <c r="D339" i="28"/>
  <c r="Y339" i="28"/>
  <c r="I339" i="28"/>
  <c r="P339" i="28"/>
  <c r="W407" i="21"/>
  <c r="S407" i="21"/>
  <c r="O407" i="21"/>
  <c r="K407" i="21"/>
  <c r="G407" i="21"/>
  <c r="C407" i="21"/>
  <c r="V407" i="21"/>
  <c r="R407" i="21"/>
  <c r="N407" i="21"/>
  <c r="J407" i="21"/>
  <c r="F407" i="21"/>
  <c r="B407" i="21"/>
  <c r="U407" i="21"/>
  <c r="M407" i="21"/>
  <c r="E407" i="21"/>
  <c r="Q407" i="21"/>
  <c r="X407" i="21"/>
  <c r="T407" i="21"/>
  <c r="L407" i="21"/>
  <c r="D407" i="21"/>
  <c r="Y407" i="21"/>
  <c r="I407" i="21"/>
  <c r="P407" i="21"/>
  <c r="H407" i="21"/>
  <c r="W269" i="21"/>
  <c r="S269" i="21"/>
  <c r="O269" i="21"/>
  <c r="K269" i="21"/>
  <c r="G269" i="21"/>
  <c r="C269" i="21"/>
  <c r="V269" i="21"/>
  <c r="R269" i="21"/>
  <c r="N269" i="21"/>
  <c r="J269" i="21"/>
  <c r="F269" i="21"/>
  <c r="B269" i="21"/>
  <c r="U269" i="21"/>
  <c r="M269" i="21"/>
  <c r="E269" i="21"/>
  <c r="Q269" i="21"/>
  <c r="T269" i="21"/>
  <c r="L269" i="21"/>
  <c r="D269" i="21"/>
  <c r="Y269" i="21"/>
  <c r="I269" i="21"/>
  <c r="P269" i="21"/>
  <c r="H269" i="21"/>
  <c r="X269" i="21"/>
  <c r="W407" i="28"/>
  <c r="S407" i="28"/>
  <c r="O407" i="28"/>
  <c r="K407" i="28"/>
  <c r="G407" i="28"/>
  <c r="C407" i="28"/>
  <c r="V407" i="28"/>
  <c r="R407" i="28"/>
  <c r="N407" i="28"/>
  <c r="J407" i="28"/>
  <c r="F407" i="28"/>
  <c r="B407" i="28"/>
  <c r="Y407" i="28"/>
  <c r="Q407" i="28"/>
  <c r="I407" i="28"/>
  <c r="X407" i="28"/>
  <c r="P407" i="28"/>
  <c r="H407" i="28"/>
  <c r="M407" i="28"/>
  <c r="E407" i="28"/>
  <c r="D407" i="28"/>
  <c r="L407" i="28"/>
  <c r="U407" i="28"/>
  <c r="T407"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W235" i="21"/>
  <c r="S235" i="21"/>
  <c r="O235" i="21"/>
  <c r="K235" i="21"/>
  <c r="G235" i="21"/>
  <c r="C235" i="21"/>
  <c r="V235" i="21"/>
  <c r="R235" i="21"/>
  <c r="N235" i="21"/>
  <c r="J235" i="21"/>
  <c r="F235" i="21"/>
  <c r="B235" i="21"/>
  <c r="U235" i="21"/>
  <c r="M235" i="21"/>
  <c r="E235" i="21"/>
  <c r="Q235" i="21"/>
  <c r="T235" i="21"/>
  <c r="L235" i="21"/>
  <c r="D235" i="21"/>
  <c r="Y235" i="21"/>
  <c r="I235" i="21"/>
  <c r="P235" i="21"/>
  <c r="H235" i="21"/>
  <c r="X235" i="21"/>
  <c r="W270" i="28"/>
  <c r="S270" i="28"/>
  <c r="O270" i="28"/>
  <c r="K270" i="28"/>
  <c r="G270" i="28"/>
  <c r="C270" i="28"/>
  <c r="V270" i="28"/>
  <c r="R270" i="28"/>
  <c r="N270" i="28"/>
  <c r="J270" i="28"/>
  <c r="F270" i="28"/>
  <c r="B270" i="28"/>
  <c r="U270" i="28"/>
  <c r="M270" i="28"/>
  <c r="E270" i="28"/>
  <c r="Y270" i="28"/>
  <c r="I270" i="28"/>
  <c r="X270" i="28"/>
  <c r="H270" i="28"/>
  <c r="T270" i="28"/>
  <c r="L270" i="28"/>
  <c r="D270" i="28"/>
  <c r="Q270" i="28"/>
  <c r="P270" i="28"/>
  <c r="W373" i="21"/>
  <c r="S373" i="21"/>
  <c r="O373" i="21"/>
  <c r="K373" i="21"/>
  <c r="G373" i="21"/>
  <c r="C373" i="21"/>
  <c r="V373" i="21"/>
  <c r="R373" i="21"/>
  <c r="N373" i="21"/>
  <c r="J373" i="21"/>
  <c r="F373" i="21"/>
  <c r="B373" i="21"/>
  <c r="U373" i="21"/>
  <c r="M373" i="21"/>
  <c r="E373" i="21"/>
  <c r="Y373" i="21"/>
  <c r="I373" i="21"/>
  <c r="X373" i="21"/>
  <c r="H373" i="21"/>
  <c r="T373" i="21"/>
  <c r="L373" i="21"/>
  <c r="D373" i="21"/>
  <c r="Q373" i="21"/>
  <c r="P373" i="21"/>
  <c r="W305" i="28"/>
  <c r="S305" i="28"/>
  <c r="O305" i="28"/>
  <c r="K305" i="28"/>
  <c r="G305" i="28"/>
  <c r="C305" i="28"/>
  <c r="V305" i="28"/>
  <c r="R305" i="28"/>
  <c r="N305" i="28"/>
  <c r="J305" i="28"/>
  <c r="F305" i="28"/>
  <c r="B305" i="28"/>
  <c r="U305" i="28"/>
  <c r="M305" i="28"/>
  <c r="E305" i="28"/>
  <c r="Y305" i="28"/>
  <c r="I305" i="28"/>
  <c r="X305" i="28"/>
  <c r="H305" i="28"/>
  <c r="T305" i="28"/>
  <c r="L305" i="28"/>
  <c r="D305" i="28"/>
  <c r="Q305" i="28"/>
  <c r="P305" i="28"/>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04" i="21"/>
  <c r="S304" i="21"/>
  <c r="O304" i="21"/>
  <c r="K304" i="21"/>
  <c r="G304" i="21"/>
  <c r="C304" i="21"/>
  <c r="V304" i="21"/>
  <c r="R304" i="21"/>
  <c r="N304" i="21"/>
  <c r="J304" i="21"/>
  <c r="F304" i="21"/>
  <c r="B304" i="21"/>
  <c r="U304" i="21"/>
  <c r="M304" i="21"/>
  <c r="E304" i="21"/>
  <c r="Y304" i="21"/>
  <c r="I304" i="21"/>
  <c r="T304" i="21"/>
  <c r="L304" i="21"/>
  <c r="D304" i="21"/>
  <c r="Q304" i="21"/>
  <c r="X304" i="21"/>
  <c r="P304" i="21"/>
  <c r="H304" i="21"/>
  <c r="A305" i="21"/>
  <c r="A340" i="21"/>
  <c r="A408" i="21"/>
  <c r="A374" i="21"/>
  <c r="A237" i="28"/>
  <c r="A306" i="28"/>
  <c r="A340" i="28"/>
  <c r="A374" i="28"/>
  <c r="A408" i="28"/>
  <c r="A271" i="28"/>
  <c r="A270" i="21"/>
  <c r="A236" i="21"/>
  <c r="W270" i="21" l="1"/>
  <c r="S270" i="21"/>
  <c r="O270" i="21"/>
  <c r="K270" i="21"/>
  <c r="G270" i="21"/>
  <c r="C270" i="21"/>
  <c r="V270" i="21"/>
  <c r="R270" i="21"/>
  <c r="N270" i="21"/>
  <c r="J270" i="21"/>
  <c r="F270" i="21"/>
  <c r="B270" i="21"/>
  <c r="U270" i="21"/>
  <c r="M270" i="21"/>
  <c r="E270" i="21"/>
  <c r="Y270" i="21"/>
  <c r="I270" i="21"/>
  <c r="T270" i="21"/>
  <c r="L270" i="21"/>
  <c r="D270" i="21"/>
  <c r="Q270" i="21"/>
  <c r="X270" i="21"/>
  <c r="P270" i="21"/>
  <c r="H270" i="21"/>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W374" i="21"/>
  <c r="S374" i="21"/>
  <c r="O374" i="21"/>
  <c r="K374" i="21"/>
  <c r="G374" i="21"/>
  <c r="C374" i="21"/>
  <c r="V374" i="21"/>
  <c r="R374" i="21"/>
  <c r="N374" i="21"/>
  <c r="J374" i="21"/>
  <c r="F374" i="21"/>
  <c r="B374" i="21"/>
  <c r="U374" i="21"/>
  <c r="M374" i="21"/>
  <c r="E374" i="21"/>
  <c r="Q374" i="21"/>
  <c r="P374" i="21"/>
  <c r="T374" i="21"/>
  <c r="L374" i="21"/>
  <c r="D374" i="21"/>
  <c r="Y374" i="21"/>
  <c r="I374" i="21"/>
  <c r="X374" i="21"/>
  <c r="H374" i="21"/>
  <c r="W271" i="28"/>
  <c r="S271" i="28"/>
  <c r="O271" i="28"/>
  <c r="K271" i="28"/>
  <c r="G271" i="28"/>
  <c r="C271" i="28"/>
  <c r="V271" i="28"/>
  <c r="R271" i="28"/>
  <c r="N271" i="28"/>
  <c r="J271" i="28"/>
  <c r="F271" i="28"/>
  <c r="B271" i="28"/>
  <c r="U271" i="28"/>
  <c r="M271" i="28"/>
  <c r="E271" i="28"/>
  <c r="Q271" i="28"/>
  <c r="P271" i="28"/>
  <c r="T271" i="28"/>
  <c r="L271" i="28"/>
  <c r="D271" i="28"/>
  <c r="Y271" i="28"/>
  <c r="I271" i="28"/>
  <c r="X271" i="28"/>
  <c r="H271" i="28"/>
  <c r="W408" i="21"/>
  <c r="S408" i="21"/>
  <c r="O408" i="21"/>
  <c r="K408" i="21"/>
  <c r="G408" i="21"/>
  <c r="C408" i="21"/>
  <c r="V408" i="21"/>
  <c r="R408" i="21"/>
  <c r="N408" i="21"/>
  <c r="J408" i="21"/>
  <c r="F408" i="21"/>
  <c r="B408" i="21"/>
  <c r="U408" i="21"/>
  <c r="M408" i="21"/>
  <c r="E408" i="21"/>
  <c r="Y408" i="21"/>
  <c r="I408" i="21"/>
  <c r="P408" i="21"/>
  <c r="T408" i="21"/>
  <c r="L408" i="21"/>
  <c r="D408" i="21"/>
  <c r="Q408" i="21"/>
  <c r="X408" i="21"/>
  <c r="H408" i="21"/>
  <c r="W408" i="28"/>
  <c r="S408" i="28"/>
  <c r="O408" i="28"/>
  <c r="K408" i="28"/>
  <c r="G408" i="28"/>
  <c r="C408" i="28"/>
  <c r="V408" i="28"/>
  <c r="R408" i="28"/>
  <c r="N408" i="28"/>
  <c r="J408" i="28"/>
  <c r="F408" i="28"/>
  <c r="B408" i="28"/>
  <c r="Y408" i="28"/>
  <c r="Q408" i="28"/>
  <c r="I408" i="28"/>
  <c r="X408" i="28"/>
  <c r="P408" i="28"/>
  <c r="H408" i="28"/>
  <c r="U408" i="28"/>
  <c r="E408" i="28"/>
  <c r="M408" i="28"/>
  <c r="L408" i="28"/>
  <c r="T408" i="28"/>
  <c r="D408" i="28"/>
  <c r="W306" i="28"/>
  <c r="S306" i="28"/>
  <c r="O306" i="28"/>
  <c r="K306" i="28"/>
  <c r="G306" i="28"/>
  <c r="C306" i="28"/>
  <c r="V306" i="28"/>
  <c r="R306" i="28"/>
  <c r="N306" i="28"/>
  <c r="J306" i="28"/>
  <c r="F306" i="28"/>
  <c r="B306" i="28"/>
  <c r="U306" i="28"/>
  <c r="M306" i="28"/>
  <c r="E306" i="28"/>
  <c r="Q306" i="28"/>
  <c r="P306" i="28"/>
  <c r="T306" i="28"/>
  <c r="L306" i="28"/>
  <c r="D306" i="28"/>
  <c r="Y306" i="28"/>
  <c r="I306" i="28"/>
  <c r="X306" i="28"/>
  <c r="H306" i="28"/>
  <c r="W340" i="21"/>
  <c r="S340" i="21"/>
  <c r="O340" i="21"/>
  <c r="K340" i="21"/>
  <c r="G340" i="21"/>
  <c r="C340" i="21"/>
  <c r="V340" i="21"/>
  <c r="R340" i="21"/>
  <c r="N340" i="21"/>
  <c r="J340" i="21"/>
  <c r="F340" i="21"/>
  <c r="B340" i="21"/>
  <c r="U340" i="21"/>
  <c r="M340" i="21"/>
  <c r="E340" i="21"/>
  <c r="Y340" i="21"/>
  <c r="X340" i="21"/>
  <c r="H340" i="21"/>
  <c r="T340" i="21"/>
  <c r="L340" i="21"/>
  <c r="D340" i="21"/>
  <c r="Q340" i="21"/>
  <c r="I340" i="21"/>
  <c r="P340" i="21"/>
  <c r="W236" i="21"/>
  <c r="S236" i="21"/>
  <c r="O236" i="21"/>
  <c r="K236" i="21"/>
  <c r="G236" i="21"/>
  <c r="C236" i="21"/>
  <c r="V236" i="21"/>
  <c r="R236" i="21"/>
  <c r="N236" i="21"/>
  <c r="J236" i="21"/>
  <c r="F236" i="21"/>
  <c r="B236" i="21"/>
  <c r="U236" i="21"/>
  <c r="M236" i="21"/>
  <c r="E236" i="21"/>
  <c r="Y236" i="21"/>
  <c r="I236" i="21"/>
  <c r="T236" i="21"/>
  <c r="L236" i="21"/>
  <c r="D236" i="21"/>
  <c r="Q236" i="21"/>
  <c r="H236" i="21"/>
  <c r="X236" i="21"/>
  <c r="P236" i="21"/>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W305" i="21"/>
  <c r="S305" i="21"/>
  <c r="O305" i="21"/>
  <c r="K305" i="21"/>
  <c r="G305" i="21"/>
  <c r="C305" i="21"/>
  <c r="V305" i="21"/>
  <c r="R305" i="21"/>
  <c r="N305" i="21"/>
  <c r="J305" i="21"/>
  <c r="F305" i="21"/>
  <c r="B305" i="21"/>
  <c r="U305" i="21"/>
  <c r="M305" i="21"/>
  <c r="E305" i="21"/>
  <c r="Q305" i="21"/>
  <c r="T305" i="21"/>
  <c r="L305" i="21"/>
  <c r="D305" i="21"/>
  <c r="Y305" i="21"/>
  <c r="I305" i="21"/>
  <c r="H305" i="21"/>
  <c r="X305" i="21"/>
  <c r="P305" i="21"/>
  <c r="A375" i="21"/>
  <c r="A341" i="21"/>
  <c r="A409" i="21"/>
  <c r="A306" i="21"/>
  <c r="A409" i="28"/>
  <c r="A307" i="28"/>
  <c r="A341" i="28"/>
  <c r="A238" i="28"/>
  <c r="A272" i="28"/>
  <c r="A375" i="28"/>
  <c r="A237" i="21"/>
  <c r="A271" i="21"/>
  <c r="W237" i="21" l="1"/>
  <c r="S237" i="21"/>
  <c r="O237" i="21"/>
  <c r="K237" i="21"/>
  <c r="G237" i="21"/>
  <c r="C237" i="21"/>
  <c r="V237" i="21"/>
  <c r="R237" i="21"/>
  <c r="N237" i="21"/>
  <c r="J237" i="21"/>
  <c r="F237" i="21"/>
  <c r="B237" i="21"/>
  <c r="U237" i="21"/>
  <c r="M237" i="21"/>
  <c r="E237" i="21"/>
  <c r="Q237" i="21"/>
  <c r="T237" i="21"/>
  <c r="L237" i="21"/>
  <c r="D237" i="21"/>
  <c r="Y237" i="21"/>
  <c r="I237" i="21"/>
  <c r="P237" i="21"/>
  <c r="X237" i="21"/>
  <c r="H237"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409" i="21"/>
  <c r="S409" i="21"/>
  <c r="O409" i="21"/>
  <c r="K409" i="21"/>
  <c r="G409" i="21"/>
  <c r="C409" i="21"/>
  <c r="V409" i="21"/>
  <c r="R409" i="21"/>
  <c r="N409" i="21"/>
  <c r="J409" i="21"/>
  <c r="F409" i="21"/>
  <c r="B409" i="21"/>
  <c r="U409" i="21"/>
  <c r="M409" i="21"/>
  <c r="E409" i="21"/>
  <c r="Q409" i="21"/>
  <c r="X409" i="21"/>
  <c r="H409" i="21"/>
  <c r="T409" i="21"/>
  <c r="L409" i="21"/>
  <c r="D409" i="21"/>
  <c r="Y409" i="21"/>
  <c r="I409" i="21"/>
  <c r="P409" i="21"/>
  <c r="W271" i="21"/>
  <c r="S271" i="21"/>
  <c r="O271" i="21"/>
  <c r="K271" i="21"/>
  <c r="G271" i="21"/>
  <c r="C271" i="21"/>
  <c r="V271" i="21"/>
  <c r="R271" i="21"/>
  <c r="N271" i="21"/>
  <c r="J271" i="21"/>
  <c r="F271" i="21"/>
  <c r="B271" i="21"/>
  <c r="U271" i="21"/>
  <c r="M271" i="21"/>
  <c r="E271" i="21"/>
  <c r="Q271" i="21"/>
  <c r="T271" i="21"/>
  <c r="L271" i="21"/>
  <c r="D271" i="21"/>
  <c r="Y271" i="21"/>
  <c r="I271" i="21"/>
  <c r="H271" i="21"/>
  <c r="X271" i="21"/>
  <c r="P271" i="21"/>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W306" i="21"/>
  <c r="S306" i="21"/>
  <c r="O306" i="21"/>
  <c r="K306" i="21"/>
  <c r="G306" i="21"/>
  <c r="C306" i="21"/>
  <c r="V306" i="21"/>
  <c r="R306" i="21"/>
  <c r="N306" i="21"/>
  <c r="J306" i="21"/>
  <c r="F306" i="21"/>
  <c r="B306" i="21"/>
  <c r="U306" i="21"/>
  <c r="M306" i="21"/>
  <c r="E306" i="21"/>
  <c r="Y306" i="21"/>
  <c r="I306" i="21"/>
  <c r="T306" i="21"/>
  <c r="L306" i="21"/>
  <c r="D306" i="21"/>
  <c r="Q306" i="21"/>
  <c r="P306" i="21"/>
  <c r="H306" i="21"/>
  <c r="X306" i="21"/>
  <c r="W375" i="28"/>
  <c r="S375" i="28"/>
  <c r="O375" i="28"/>
  <c r="K375" i="28"/>
  <c r="G375" i="28"/>
  <c r="C375" i="28"/>
  <c r="V375" i="28"/>
  <c r="R375" i="28"/>
  <c r="N375" i="28"/>
  <c r="J375" i="28"/>
  <c r="F375" i="28"/>
  <c r="B375" i="28"/>
  <c r="U375" i="28"/>
  <c r="M375" i="28"/>
  <c r="E375" i="28"/>
  <c r="Q375" i="28"/>
  <c r="P375" i="28"/>
  <c r="T375" i="28"/>
  <c r="L375" i="28"/>
  <c r="D375" i="28"/>
  <c r="Y375" i="28"/>
  <c r="I375" i="28"/>
  <c r="X375" i="28"/>
  <c r="H375" i="28"/>
  <c r="W307" i="28"/>
  <c r="S307" i="28"/>
  <c r="O307" i="28"/>
  <c r="K307" i="28"/>
  <c r="G307" i="28"/>
  <c r="C307" i="28"/>
  <c r="V307" i="28"/>
  <c r="R307" i="28"/>
  <c r="N307" i="28"/>
  <c r="J307" i="28"/>
  <c r="F307" i="28"/>
  <c r="B307" i="28"/>
  <c r="U307" i="28"/>
  <c r="M307" i="28"/>
  <c r="E307" i="28"/>
  <c r="Y307" i="28"/>
  <c r="I307" i="28"/>
  <c r="X307" i="28"/>
  <c r="H307" i="28"/>
  <c r="T307" i="28"/>
  <c r="L307" i="28"/>
  <c r="D307" i="28"/>
  <c r="Q307" i="28"/>
  <c r="P307" i="28"/>
  <c r="W341" i="21"/>
  <c r="S341" i="21"/>
  <c r="O341" i="21"/>
  <c r="K341" i="21"/>
  <c r="G341" i="21"/>
  <c r="C341" i="21"/>
  <c r="V341" i="21"/>
  <c r="R341" i="21"/>
  <c r="N341" i="21"/>
  <c r="J341" i="21"/>
  <c r="F341" i="21"/>
  <c r="B341" i="21"/>
  <c r="U341" i="21"/>
  <c r="M341" i="21"/>
  <c r="E341" i="21"/>
  <c r="Q341" i="21"/>
  <c r="P341" i="21"/>
  <c r="T341" i="21"/>
  <c r="L341" i="21"/>
  <c r="D341" i="21"/>
  <c r="Y341" i="21"/>
  <c r="I341" i="21"/>
  <c r="X341" i="21"/>
  <c r="H341" i="21"/>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409" i="28"/>
  <c r="S409" i="28"/>
  <c r="O409" i="28"/>
  <c r="K409" i="28"/>
  <c r="G409" i="28"/>
  <c r="C409" i="28"/>
  <c r="V409" i="28"/>
  <c r="R409" i="28"/>
  <c r="N409" i="28"/>
  <c r="J409" i="28"/>
  <c r="F409" i="28"/>
  <c r="B409" i="28"/>
  <c r="Y409" i="28"/>
  <c r="Q409" i="28"/>
  <c r="I409" i="28"/>
  <c r="X409" i="28"/>
  <c r="P409" i="28"/>
  <c r="H409" i="28"/>
  <c r="M409" i="28"/>
  <c r="E409" i="28"/>
  <c r="T409" i="28"/>
  <c r="L409" i="28"/>
  <c r="U409" i="28"/>
  <c r="D409" i="28"/>
  <c r="W375" i="21"/>
  <c r="S375" i="21"/>
  <c r="O375" i="21"/>
  <c r="K375" i="21"/>
  <c r="G375" i="21"/>
  <c r="C375" i="21"/>
  <c r="V375" i="21"/>
  <c r="R375" i="21"/>
  <c r="N375" i="21"/>
  <c r="J375" i="21"/>
  <c r="F375" i="21"/>
  <c r="B375" i="21"/>
  <c r="U375" i="21"/>
  <c r="M375" i="21"/>
  <c r="E375" i="21"/>
  <c r="Y375" i="21"/>
  <c r="I375" i="21"/>
  <c r="X375" i="21"/>
  <c r="H375" i="21"/>
  <c r="T375" i="21"/>
  <c r="L375" i="21"/>
  <c r="D375" i="21"/>
  <c r="Q375" i="21"/>
  <c r="P375" i="21"/>
  <c r="A376" i="21"/>
  <c r="A307" i="21"/>
  <c r="A342" i="21"/>
  <c r="A410" i="21"/>
  <c r="A376" i="28"/>
  <c r="A273" i="28"/>
  <c r="A342" i="28"/>
  <c r="A308" i="28"/>
  <c r="A410" i="28"/>
  <c r="A272" i="21"/>
  <c r="A238" i="21"/>
  <c r="W308" i="28" l="1"/>
  <c r="S308" i="28"/>
  <c r="O308" i="28"/>
  <c r="K308" i="28"/>
  <c r="G308" i="28"/>
  <c r="C308" i="28"/>
  <c r="V308" i="28"/>
  <c r="R308" i="28"/>
  <c r="N308" i="28"/>
  <c r="J308" i="28"/>
  <c r="F308" i="28"/>
  <c r="B308" i="28"/>
  <c r="U308" i="28"/>
  <c r="M308" i="28"/>
  <c r="E308" i="28"/>
  <c r="Q308" i="28"/>
  <c r="P308" i="28"/>
  <c r="T308" i="28"/>
  <c r="L308" i="28"/>
  <c r="D308" i="28"/>
  <c r="Y308" i="28"/>
  <c r="I308" i="28"/>
  <c r="X308" i="28"/>
  <c r="H308" i="28"/>
  <c r="W410" i="21"/>
  <c r="S410" i="21"/>
  <c r="O410" i="21"/>
  <c r="K410" i="21"/>
  <c r="G410" i="21"/>
  <c r="C410" i="21"/>
  <c r="V410" i="21"/>
  <c r="R410" i="21"/>
  <c r="N410" i="21"/>
  <c r="J410" i="21"/>
  <c r="F410" i="21"/>
  <c r="B410" i="21"/>
  <c r="U410" i="21"/>
  <c r="M410" i="21"/>
  <c r="E410" i="21"/>
  <c r="Y410" i="21"/>
  <c r="I410" i="21"/>
  <c r="X410" i="21"/>
  <c r="T410" i="21"/>
  <c r="L410" i="21"/>
  <c r="D410" i="21"/>
  <c r="Q410" i="21"/>
  <c r="P410" i="21"/>
  <c r="H410" i="21"/>
  <c r="W238" i="21"/>
  <c r="S238" i="21"/>
  <c r="O238" i="21"/>
  <c r="K238" i="21"/>
  <c r="G238" i="21"/>
  <c r="C238" i="21"/>
  <c r="V238" i="21"/>
  <c r="R238" i="21"/>
  <c r="N238" i="21"/>
  <c r="J238" i="21"/>
  <c r="F238" i="21"/>
  <c r="B238" i="21"/>
  <c r="U238" i="21"/>
  <c r="M238" i="21"/>
  <c r="E238" i="21"/>
  <c r="Y238" i="21"/>
  <c r="I238" i="21"/>
  <c r="T238" i="21"/>
  <c r="L238" i="21"/>
  <c r="D238" i="21"/>
  <c r="Q238" i="21"/>
  <c r="X238" i="21"/>
  <c r="H238" i="21"/>
  <c r="P238" i="21"/>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342" i="21"/>
  <c r="S342" i="21"/>
  <c r="O342" i="21"/>
  <c r="K342" i="21"/>
  <c r="G342" i="21"/>
  <c r="C342" i="21"/>
  <c r="V342" i="21"/>
  <c r="R342" i="21"/>
  <c r="N342" i="21"/>
  <c r="J342" i="21"/>
  <c r="F342" i="21"/>
  <c r="B342" i="21"/>
  <c r="U342" i="21"/>
  <c r="M342" i="21"/>
  <c r="E342" i="21"/>
  <c r="Y342" i="21"/>
  <c r="I342" i="21"/>
  <c r="X342" i="21"/>
  <c r="H342" i="21"/>
  <c r="T342" i="21"/>
  <c r="L342" i="21"/>
  <c r="D342" i="21"/>
  <c r="Q342" i="21"/>
  <c r="P342" i="21"/>
  <c r="W272" i="21"/>
  <c r="S272" i="21"/>
  <c r="O272" i="21"/>
  <c r="K272" i="21"/>
  <c r="G272" i="21"/>
  <c r="C272" i="21"/>
  <c r="V272" i="21"/>
  <c r="R272" i="21"/>
  <c r="N272" i="21"/>
  <c r="J272" i="21"/>
  <c r="F272" i="21"/>
  <c r="B272" i="21"/>
  <c r="U272" i="21"/>
  <c r="M272" i="21"/>
  <c r="E272" i="21"/>
  <c r="Y272" i="21"/>
  <c r="I272" i="21"/>
  <c r="T272" i="21"/>
  <c r="L272" i="21"/>
  <c r="D272" i="21"/>
  <c r="Q272" i="21"/>
  <c r="H272" i="21"/>
  <c r="X272" i="21"/>
  <c r="P272" i="21"/>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W307" i="21"/>
  <c r="S307" i="21"/>
  <c r="O307" i="21"/>
  <c r="K307" i="21"/>
  <c r="G307" i="21"/>
  <c r="C307" i="21"/>
  <c r="V307" i="21"/>
  <c r="R307" i="21"/>
  <c r="N307" i="21"/>
  <c r="J307" i="21"/>
  <c r="F307" i="21"/>
  <c r="B307" i="21"/>
  <c r="U307" i="21"/>
  <c r="M307" i="21"/>
  <c r="E307" i="21"/>
  <c r="Q307" i="21"/>
  <c r="T307" i="21"/>
  <c r="L307" i="21"/>
  <c r="D307" i="21"/>
  <c r="Y307" i="21"/>
  <c r="I307" i="21"/>
  <c r="X307" i="21"/>
  <c r="P307" i="21"/>
  <c r="H307" i="21"/>
  <c r="W410" i="28"/>
  <c r="S410" i="28"/>
  <c r="O410" i="28"/>
  <c r="K410" i="28"/>
  <c r="G410" i="28"/>
  <c r="C410" i="28"/>
  <c r="V410" i="28"/>
  <c r="R410" i="28"/>
  <c r="N410" i="28"/>
  <c r="J410" i="28"/>
  <c r="F410" i="28"/>
  <c r="B410" i="28"/>
  <c r="Y410" i="28"/>
  <c r="Q410" i="28"/>
  <c r="I410" i="28"/>
  <c r="X410" i="28"/>
  <c r="P410" i="28"/>
  <c r="H410" i="28"/>
  <c r="U410" i="28"/>
  <c r="E410" i="28"/>
  <c r="M410" i="28"/>
  <c r="T410" i="28"/>
  <c r="D410" i="28"/>
  <c r="L410" i="28"/>
  <c r="W376" i="28"/>
  <c r="S376" i="28"/>
  <c r="O376" i="28"/>
  <c r="K376" i="28"/>
  <c r="G376" i="28"/>
  <c r="C376" i="28"/>
  <c r="V376" i="28"/>
  <c r="R376" i="28"/>
  <c r="N376" i="28"/>
  <c r="J376" i="28"/>
  <c r="F376" i="28"/>
  <c r="B376" i="28"/>
  <c r="U376" i="28"/>
  <c r="M376" i="28"/>
  <c r="E376" i="28"/>
  <c r="Y376" i="28"/>
  <c r="I376" i="28"/>
  <c r="X376" i="28"/>
  <c r="H376" i="28"/>
  <c r="T376" i="28"/>
  <c r="L376" i="28"/>
  <c r="D376" i="28"/>
  <c r="Q376" i="28"/>
  <c r="P376" i="28"/>
  <c r="W376" i="21"/>
  <c r="S376" i="21"/>
  <c r="O376" i="21"/>
  <c r="K376" i="21"/>
  <c r="G376" i="21"/>
  <c r="C376" i="21"/>
  <c r="V376" i="21"/>
  <c r="R376" i="21"/>
  <c r="N376" i="21"/>
  <c r="J376" i="21"/>
  <c r="F376" i="21"/>
  <c r="B376" i="21"/>
  <c r="U376" i="21"/>
  <c r="M376" i="21"/>
  <c r="E376" i="21"/>
  <c r="Q376" i="21"/>
  <c r="P376" i="21"/>
  <c r="T376" i="21"/>
  <c r="L376" i="21"/>
  <c r="D376" i="21"/>
  <c r="Y376" i="21"/>
  <c r="I376" i="21"/>
  <c r="X376" i="21"/>
  <c r="H376" i="21"/>
  <c r="A411" i="21"/>
  <c r="A343" i="21"/>
  <c r="A308" i="21"/>
  <c r="A377" i="21"/>
  <c r="A411" i="28"/>
  <c r="A309" i="28"/>
  <c r="A343" i="28"/>
  <c r="A377" i="28"/>
  <c r="A273" i="21"/>
  <c r="W377" i="28" l="1"/>
  <c r="S377" i="28"/>
  <c r="O377" i="28"/>
  <c r="K377" i="28"/>
  <c r="G377" i="28"/>
  <c r="C377" i="28"/>
  <c r="V377" i="28"/>
  <c r="R377" i="28"/>
  <c r="N377" i="28"/>
  <c r="J377" i="28"/>
  <c r="F377" i="28"/>
  <c r="B377" i="28"/>
  <c r="U377" i="28"/>
  <c r="M377" i="28"/>
  <c r="E377" i="28"/>
  <c r="Q377" i="28"/>
  <c r="P377" i="28"/>
  <c r="T377" i="28"/>
  <c r="L377" i="28"/>
  <c r="D377" i="28"/>
  <c r="Y377" i="28"/>
  <c r="I377" i="28"/>
  <c r="X377" i="28"/>
  <c r="H377" i="28"/>
  <c r="W377" i="21"/>
  <c r="S377" i="21"/>
  <c r="O377" i="21"/>
  <c r="K377" i="21"/>
  <c r="G377" i="21"/>
  <c r="C377" i="21"/>
  <c r="V377" i="21"/>
  <c r="R377" i="21"/>
  <c r="N377" i="21"/>
  <c r="J377" i="21"/>
  <c r="F377" i="21"/>
  <c r="B377" i="21"/>
  <c r="U377" i="21"/>
  <c r="M377" i="21"/>
  <c r="E377" i="21"/>
  <c r="Y377" i="21"/>
  <c r="I377" i="21"/>
  <c r="X377" i="21"/>
  <c r="H377" i="21"/>
  <c r="T377" i="21"/>
  <c r="L377" i="21"/>
  <c r="D377" i="21"/>
  <c r="Q377" i="21"/>
  <c r="P377" i="21"/>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08" i="21"/>
  <c r="S308" i="21"/>
  <c r="O308" i="21"/>
  <c r="K308" i="21"/>
  <c r="G308" i="21"/>
  <c r="C308" i="21"/>
  <c r="V308" i="21"/>
  <c r="R308" i="21"/>
  <c r="N308" i="21"/>
  <c r="J308" i="21"/>
  <c r="F308" i="21"/>
  <c r="B308" i="21"/>
  <c r="U308" i="21"/>
  <c r="M308" i="21"/>
  <c r="E308" i="21"/>
  <c r="Y308" i="21"/>
  <c r="I308" i="21"/>
  <c r="T308" i="21"/>
  <c r="L308" i="21"/>
  <c r="D308" i="21"/>
  <c r="Q308" i="21"/>
  <c r="H308" i="21"/>
  <c r="X308" i="21"/>
  <c r="P308" i="21"/>
  <c r="W273" i="21"/>
  <c r="S273" i="21"/>
  <c r="O273" i="21"/>
  <c r="K273" i="21"/>
  <c r="G273" i="21"/>
  <c r="C273" i="21"/>
  <c r="V273" i="21"/>
  <c r="R273" i="21"/>
  <c r="N273" i="21"/>
  <c r="J273" i="21"/>
  <c r="F273" i="21"/>
  <c r="B273" i="21"/>
  <c r="U273" i="21"/>
  <c r="M273" i="21"/>
  <c r="E273" i="21"/>
  <c r="Q273" i="21"/>
  <c r="T273" i="21"/>
  <c r="L273" i="21"/>
  <c r="D273" i="21"/>
  <c r="Y273" i="21"/>
  <c r="I273" i="21"/>
  <c r="P273" i="21"/>
  <c r="X273" i="21"/>
  <c r="H273" i="21"/>
  <c r="W411" i="28"/>
  <c r="S411" i="28"/>
  <c r="O411" i="28"/>
  <c r="K411" i="28"/>
  <c r="G411" i="28"/>
  <c r="C411" i="28"/>
  <c r="V411" i="28"/>
  <c r="R411" i="28"/>
  <c r="N411" i="28"/>
  <c r="J411" i="28"/>
  <c r="F411" i="28"/>
  <c r="B411" i="28"/>
  <c r="Y411" i="28"/>
  <c r="Q411" i="28"/>
  <c r="I411" i="28"/>
  <c r="X411" i="28"/>
  <c r="P411" i="28"/>
  <c r="H411" i="28"/>
  <c r="M411" i="28"/>
  <c r="U411" i="28"/>
  <c r="D411" i="28"/>
  <c r="L411" i="28"/>
  <c r="E411" i="28"/>
  <c r="T411" i="28"/>
  <c r="W411" i="21"/>
  <c r="S411" i="21"/>
  <c r="O411" i="21"/>
  <c r="K411" i="21"/>
  <c r="G411" i="21"/>
  <c r="C411" i="21"/>
  <c r="V411" i="21"/>
  <c r="R411" i="21"/>
  <c r="N411" i="21"/>
  <c r="J411" i="21"/>
  <c r="F411" i="21"/>
  <c r="B411" i="21"/>
  <c r="U411" i="21"/>
  <c r="M411" i="21"/>
  <c r="E411" i="21"/>
  <c r="Q411" i="21"/>
  <c r="P411" i="21"/>
  <c r="T411" i="21"/>
  <c r="L411" i="21"/>
  <c r="D411" i="21"/>
  <c r="Y411" i="21"/>
  <c r="I411" i="21"/>
  <c r="X411" i="21"/>
  <c r="H411" i="21"/>
  <c r="W309" i="28"/>
  <c r="S309" i="28"/>
  <c r="O309" i="28"/>
  <c r="K309" i="28"/>
  <c r="G309" i="28"/>
  <c r="C309" i="28"/>
  <c r="V309" i="28"/>
  <c r="R309" i="28"/>
  <c r="N309" i="28"/>
  <c r="J309" i="28"/>
  <c r="F309" i="28"/>
  <c r="B309" i="28"/>
  <c r="U309" i="28"/>
  <c r="M309" i="28"/>
  <c r="E309" i="28"/>
  <c r="Y309" i="28"/>
  <c r="I309" i="28"/>
  <c r="X309" i="28"/>
  <c r="H309" i="28"/>
  <c r="T309" i="28"/>
  <c r="L309" i="28"/>
  <c r="D309" i="28"/>
  <c r="Q309" i="28"/>
  <c r="P309" i="28"/>
  <c r="W343" i="21"/>
  <c r="S343" i="21"/>
  <c r="O343" i="21"/>
  <c r="K343" i="21"/>
  <c r="G343" i="21"/>
  <c r="C343" i="21"/>
  <c r="V343" i="21"/>
  <c r="R343" i="21"/>
  <c r="N343" i="21"/>
  <c r="J343" i="21"/>
  <c r="F343" i="21"/>
  <c r="B343" i="21"/>
  <c r="U343" i="21"/>
  <c r="M343" i="21"/>
  <c r="E343" i="21"/>
  <c r="Y343" i="21"/>
  <c r="I343" i="21"/>
  <c r="P343" i="21"/>
  <c r="T343" i="21"/>
  <c r="L343" i="21"/>
  <c r="D343" i="21"/>
  <c r="Q343" i="21"/>
  <c r="X343" i="21"/>
  <c r="H343" i="21"/>
  <c r="A412" i="21"/>
  <c r="A378" i="21"/>
  <c r="A344" i="21"/>
  <c r="A309" i="21"/>
  <c r="A344" i="28"/>
  <c r="A378" i="28"/>
  <c r="A412" i="28"/>
  <c r="W309" i="21" l="1"/>
  <c r="S309" i="21"/>
  <c r="O309" i="21"/>
  <c r="K309" i="21"/>
  <c r="G309" i="21"/>
  <c r="C309" i="21"/>
  <c r="V309" i="21"/>
  <c r="R309" i="21"/>
  <c r="N309" i="21"/>
  <c r="J309" i="21"/>
  <c r="F309" i="21"/>
  <c r="B309" i="21"/>
  <c r="U309" i="21"/>
  <c r="M309" i="21"/>
  <c r="E309" i="21"/>
  <c r="Y309" i="21"/>
  <c r="Q309" i="21"/>
  <c r="T309" i="21"/>
  <c r="L309" i="21"/>
  <c r="D309" i="21"/>
  <c r="I309" i="21"/>
  <c r="H309" i="21"/>
  <c r="X309" i="21"/>
  <c r="P309" i="21"/>
  <c r="W412" i="28"/>
  <c r="S412" i="28"/>
  <c r="O412" i="28"/>
  <c r="K412" i="28"/>
  <c r="G412" i="28"/>
  <c r="C412" i="28"/>
  <c r="V412" i="28"/>
  <c r="R412" i="28"/>
  <c r="N412" i="28"/>
  <c r="J412" i="28"/>
  <c r="F412" i="28"/>
  <c r="B412" i="28"/>
  <c r="Y412" i="28"/>
  <c r="Q412" i="28"/>
  <c r="I412" i="28"/>
  <c r="X412" i="28"/>
  <c r="P412" i="28"/>
  <c r="H412" i="28"/>
  <c r="U412" i="28"/>
  <c r="E412" i="28"/>
  <c r="L412" i="28"/>
  <c r="T412" i="28"/>
  <c r="D412" i="28"/>
  <c r="M412" i="28"/>
  <c r="W344" i="21"/>
  <c r="S344" i="21"/>
  <c r="O344" i="21"/>
  <c r="K344" i="21"/>
  <c r="G344" i="21"/>
  <c r="C344" i="21"/>
  <c r="V344" i="21"/>
  <c r="R344" i="21"/>
  <c r="N344" i="21"/>
  <c r="J344" i="21"/>
  <c r="F344" i="21"/>
  <c r="B344" i="21"/>
  <c r="U344" i="21"/>
  <c r="M344" i="21"/>
  <c r="E344" i="21"/>
  <c r="Q344" i="21"/>
  <c r="X344" i="21"/>
  <c r="H344" i="21"/>
  <c r="T344" i="21"/>
  <c r="L344" i="21"/>
  <c r="D344" i="21"/>
  <c r="Y344" i="21"/>
  <c r="I344" i="21"/>
  <c r="P344" i="21"/>
  <c r="W378" i="28"/>
  <c r="S378" i="28"/>
  <c r="O378" i="28"/>
  <c r="K378" i="28"/>
  <c r="G378" i="28"/>
  <c r="C378" i="28"/>
  <c r="V378" i="28"/>
  <c r="R378" i="28"/>
  <c r="N378" i="28"/>
  <c r="J378" i="28"/>
  <c r="F378" i="28"/>
  <c r="B378" i="28"/>
  <c r="U378" i="28"/>
  <c r="M378" i="28"/>
  <c r="E378" i="28"/>
  <c r="Y378" i="28"/>
  <c r="I378" i="28"/>
  <c r="X378" i="28"/>
  <c r="H378" i="28"/>
  <c r="T378" i="28"/>
  <c r="L378" i="28"/>
  <c r="D378" i="28"/>
  <c r="Q378" i="28"/>
  <c r="P378"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413" i="21"/>
  <c r="A379" i="28"/>
  <c r="A413" i="28"/>
  <c r="W413" i="28" l="1"/>
  <c r="S413" i="28"/>
  <c r="O413" i="28"/>
  <c r="K413" i="28"/>
  <c r="G413" i="28"/>
  <c r="C413" i="28"/>
  <c r="V413" i="28"/>
  <c r="R413" i="28"/>
  <c r="N413" i="28"/>
  <c r="J413" i="28"/>
  <c r="F413" i="28"/>
  <c r="B413" i="28"/>
  <c r="Y413" i="28"/>
  <c r="Q413" i="28"/>
  <c r="I413" i="28"/>
  <c r="X413" i="28"/>
  <c r="P413" i="28"/>
  <c r="H413" i="28"/>
  <c r="M413" i="28"/>
  <c r="U413" i="28"/>
  <c r="E413" i="28"/>
  <c r="T413" i="28"/>
  <c r="L413" i="28"/>
  <c r="D413" i="28"/>
  <c r="W379" i="28"/>
  <c r="S379" i="28"/>
  <c r="O379" i="28"/>
  <c r="K379" i="28"/>
  <c r="G379" i="28"/>
  <c r="C379" i="28"/>
  <c r="V379" i="28"/>
  <c r="R379" i="28"/>
  <c r="N379" i="28"/>
  <c r="J379" i="28"/>
  <c r="F379" i="28"/>
  <c r="B379" i="28"/>
  <c r="U379" i="28"/>
  <c r="M379" i="28"/>
  <c r="E379" i="28"/>
  <c r="Y379" i="28"/>
  <c r="I379" i="28"/>
  <c r="P379" i="28"/>
  <c r="T379" i="28"/>
  <c r="L379" i="28"/>
  <c r="D379" i="28"/>
  <c r="Q379" i="28"/>
  <c r="X379" i="28"/>
  <c r="H379"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414" i="21"/>
  <c r="A414" i="28"/>
  <c r="W414" i="21" l="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W414" i="28"/>
  <c r="S414" i="28"/>
  <c r="O414" i="28"/>
  <c r="K414" i="28"/>
  <c r="G414" i="28"/>
  <c r="C414" i="28"/>
  <c r="V414" i="28"/>
  <c r="R414" i="28"/>
  <c r="N414" i="28"/>
  <c r="J414" i="28"/>
  <c r="F414" i="28"/>
  <c r="B414" i="28"/>
  <c r="Y414" i="28"/>
  <c r="Q414" i="28"/>
  <c r="I414" i="28"/>
  <c r="X414" i="28"/>
  <c r="P414" i="28"/>
  <c r="H414" i="28"/>
  <c r="U414" i="28"/>
  <c r="E414" i="28"/>
  <c r="T414" i="28"/>
  <c r="D414" i="28"/>
  <c r="M414" i="28"/>
  <c r="L414" i="28"/>
</calcChain>
</file>

<file path=xl/sharedStrings.xml><?xml version="1.0" encoding="utf-8"?>
<sst xmlns="http://schemas.openxmlformats.org/spreadsheetml/2006/main" count="986" uniqueCount="177">
  <si>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</si>
  <si>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</si>
  <si>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</si>
  <si>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</si>
  <si>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</si>
  <si>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</si>
  <si>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</si>
  <si>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</si>
  <si>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</si>
  <si>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</si>
  <si>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</si>
  <si>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</si>
  <si>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</si>
  <si>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</si>
  <si>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</si>
  <si>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</si>
  <si>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</si>
  <si>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</si>
  <si>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</si>
  <si>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</si>
  <si>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</si>
  <si>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</si>
  <si>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</si>
  <si>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</si>
  <si>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</si>
  <si>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</si>
  <si>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</si>
  <si>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</si>
  <si>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</si>
  <si>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</si>
  <si>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</si>
  <si>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</si>
  <si>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</si>
  <si>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</si>
  <si>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</si>
  <si>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</si>
  <si>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</si>
  <si>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</si>
  <si>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</si>
  <si>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</si>
  <si>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</si>
  <si>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</si>
  <si>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</si>
  <si>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</si>
  <si>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</si>
  <si>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</si>
  <si>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</si>
  <si>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</si>
  <si>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</si>
  <si>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</si>
  <si>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</si>
  <si>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</si>
  <si>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</si>
  <si>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</si>
  <si>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</si>
  <si>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</si>
  <si>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</si>
  <si>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</si>
  <si>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</si>
  <si>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</si>
  <si>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</si>
  <si>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</si>
  <si>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</si>
  <si>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</si>
  <si>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</si>
  <si>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</si>
  <si>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</si>
  <si>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</si>
  <si>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</si>
  <si>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</si>
  <si>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</si>
  <si>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</si>
  <si>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</si>
  <si>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</si>
  <si>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</si>
  <si>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</si>
  <si>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</si>
  <si>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</si>
  <si>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</si>
  <si>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</si>
  <si>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</si>
  <si>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</si>
  <si>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</si>
  <si>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</si>
  <si>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</si>
  <si>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</si>
  <si>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</si>
  <si>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</si>
  <si>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</si>
  <si>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</si>
  <si>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</si>
  <si>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</si>
  <si>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</si>
  <si>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</si>
  <si>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</si>
  <si>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</si>
  <si>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</si>
  <si>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</si>
  <si>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</si>
  <si>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</si>
  <si>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</si>
  <si>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</si>
  <si>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</si>
  <si>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</si>
  <si>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</si>
  <si>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</si>
  <si>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</si>
  <si>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</si>
  <si>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</si>
  <si>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</si>
  <si>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</si>
  <si>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</si>
  <si>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</si>
  <si>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</si>
  <si>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</si>
  <si>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</si>
  <si>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</si>
  <si>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</si>
  <si>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</si>
  <si>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</si>
  <si>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</si>
  <si>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</si>
  <si>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</si>
  <si>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</si>
  <si>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</si>
  <si>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</si>
  <si>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</si>
  <si>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</si>
  <si>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</si>
  <si>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</si>
  <si>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</si>
  <si>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</si>
  <si>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</si>
  <si>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</si>
  <si>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</si>
  <si>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</si>
  <si>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</si>
  <si>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</si>
  <si>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</si>
  <si>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</si>
  <si>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</si>
  <si>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</si>
  <si>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</si>
  <si>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</si>
  <si>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</si>
  <si>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</si>
  <si>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</si>
  <si>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февраль 2022 года</t>
  </si>
  <si>
    <t>01.02.2022</t>
  </si>
  <si>
    <t>02.02.2022</t>
  </si>
  <si>
    <t>03.02.2022</t>
  </si>
  <si>
    <t>04.02.2022</t>
  </si>
  <si>
    <t>05.02.2022</t>
  </si>
  <si>
    <t>06.02.2022</t>
  </si>
  <si>
    <t>07.02.2022</t>
  </si>
  <si>
    <t>08.02.2022</t>
  </si>
  <si>
    <t>09.02.2022</t>
  </si>
  <si>
    <t>10.02.2022</t>
  </si>
  <si>
    <t>11.02.2022</t>
  </si>
  <si>
    <t>12.02.2022</t>
  </si>
  <si>
    <t>13.02.2022</t>
  </si>
  <si>
    <t>14.02.2022</t>
  </si>
  <si>
    <t>15.02.2022</t>
  </si>
  <si>
    <t>16.02.2022</t>
  </si>
  <si>
    <t>17.02.2022</t>
  </si>
  <si>
    <t>18.02.2022</t>
  </si>
  <si>
    <t>19.02.2022</t>
  </si>
  <si>
    <t>20.02.2022</t>
  </si>
  <si>
    <t>21.02.2022</t>
  </si>
  <si>
    <t>22.02.2022</t>
  </si>
  <si>
    <t>23.02.2022</t>
  </si>
  <si>
    <t>24.02.2022</t>
  </si>
  <si>
    <t>25.02.2022</t>
  </si>
  <si>
    <t>26.02.2022</t>
  </si>
  <si>
    <t>27.02.2022</t>
  </si>
  <si>
    <t>28.02.2022</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</si>
  <si>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2022г.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</si>
</sst>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70" zoomScaleNormal="70" zoomScaleSheetLayoutView="80" workbookViewId="0">
      <selection activeCell="M15" sqref="M15"/>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14" s="1" customFormat="1" ht="54.75" customHeight="1" x14ac:dyDescent="0.25">
      <c r="A1" s="98" t="s">
        <v>176</v>
      </c>
      <c r="B1" s="98"/>
      <c r="C1" s="98"/>
      <c r="D1" s="98"/>
      <c r="E1" s="98"/>
      <c r="F1" s="98"/>
    </row>
    <row r="2" spans="1:14" s="1" customFormat="1" ht="21.75" customHeight="1" x14ac:dyDescent="0.25">
      <c r="A2" s="99" t="s">
        <v>30</v>
      </c>
      <c r="B2" s="99"/>
      <c r="C2" s="99"/>
      <c r="D2" s="99"/>
      <c r="E2" s="99"/>
      <c r="F2" s="99"/>
      <c r="G2" s="1" t="s">
        <v>41</v>
      </c>
    </row>
    <row r="3" spans="1:14" ht="18" customHeight="1" x14ac:dyDescent="0.25">
      <c r="A3" s="100" t="s">
        <v>31</v>
      </c>
      <c r="B3" s="100"/>
      <c r="C3" s="100"/>
      <c r="D3" s="100"/>
      <c r="E3" s="100"/>
      <c r="F3" s="100"/>
    </row>
    <row r="4" spans="1:14" ht="34.5" customHeight="1" x14ac:dyDescent="0.25">
      <c r="A4" s="105" t="s">
        <v>48</v>
      </c>
      <c r="B4" s="105"/>
      <c r="C4" s="105"/>
      <c r="D4" s="105"/>
      <c r="E4" s="105"/>
      <c r="F4" s="105"/>
    </row>
    <row r="5" spans="1:14" x14ac:dyDescent="0.25">
      <c r="A5" s="109"/>
      <c r="B5" s="109"/>
      <c r="C5" s="110" t="s">
        <v>29</v>
      </c>
      <c r="D5" s="111"/>
      <c r="E5" s="111"/>
      <c r="F5" s="112"/>
    </row>
    <row r="6" spans="1:14" x14ac:dyDescent="0.25">
      <c r="A6" s="109"/>
      <c r="B6" s="109"/>
      <c r="C6" s="3" t="s">
        <v>0</v>
      </c>
      <c r="D6" s="3" t="s">
        <v>1</v>
      </c>
      <c r="E6" s="3" t="s">
        <v>2</v>
      </c>
      <c r="F6" s="3" t="s">
        <v>3</v>
      </c>
    </row>
    <row r="7" spans="1:14" s="6" customFormat="1" x14ac:dyDescent="0.25">
      <c r="A7" s="106" t="s">
        <v>47</v>
      </c>
      <c r="B7" s="107"/>
      <c r="C7" s="4">
        <f>$F$12+'СЕТ СН'!F5+СВЦЭМ!$D$10+'СЕТ СН'!F8-'СЕТ СН'!F$15</f>
        <v>4539.4314191800004</v>
      </c>
      <c r="D7" s="4">
        <f>$F$12+'СЕТ СН'!G5+СВЦЭМ!$D$10+'СЕТ СН'!G8-'СЕТ СН'!G$15</f>
        <v>4751.3214191800007</v>
      </c>
      <c r="E7" s="4">
        <f>$F$12+'СЕТ СН'!H5+СВЦЭМ!$D$10+'СЕТ СН'!H8-'СЕТ СН'!H$15</f>
        <v>4824.8214191800007</v>
      </c>
      <c r="F7" s="4">
        <f>$F$12+'СЕТ СН'!I5+СВЦЭМ!$D$10+'СЕТ СН'!I8-'СЕТ СН'!I$15</f>
        <v>4824.8214191800007</v>
      </c>
      <c r="G7" s="5"/>
    </row>
    <row r="8" spans="1:14" x14ac:dyDescent="0.25">
      <c r="F8" s="8"/>
    </row>
    <row r="9" spans="1:14" ht="45.75" customHeight="1" x14ac:dyDescent="0.25">
      <c r="A9" s="113" t="s">
        <v>49</v>
      </c>
      <c r="B9" s="113"/>
      <c r="C9" s="113"/>
      <c r="D9" s="113"/>
      <c r="E9" s="113"/>
      <c r="F9" s="113"/>
    </row>
    <row r="10" spans="1:14" x14ac:dyDescent="0.25">
      <c r="B10" s="2"/>
      <c r="H10" s="2" t="s">
        <v>41</v>
      </c>
      <c r="N10" s="2">
        <v>1</v>
      </c>
    </row>
    <row r="11" spans="1:14" ht="31.5" x14ac:dyDescent="0.25">
      <c r="A11" s="9"/>
      <c r="B11" s="108" t="s">
        <v>5</v>
      </c>
      <c r="C11" s="108"/>
      <c r="D11" s="108"/>
      <c r="E11" s="10" t="s">
        <v>4</v>
      </c>
      <c r="F11" s="11" t="s">
        <v>12</v>
      </c>
      <c r="G11" s="2" t="s">
        <v>41</v>
      </c>
    </row>
    <row r="12" spans="1:14" ht="31.5" x14ac:dyDescent="0.25">
      <c r="A12" s="12">
        <v>1</v>
      </c>
      <c r="B12" s="101" t="s">
        <v>50</v>
      </c>
      <c r="C12" s="101"/>
      <c r="D12" s="101"/>
      <c r="E12" s="13" t="s">
        <v>22</v>
      </c>
      <c r="F12" s="11">
        <f>ROUND(F13+F14*F15,8)+F34</f>
        <v>1902.5094561200001</v>
      </c>
      <c r="H12" s="2" t="s">
        <v>41</v>
      </c>
    </row>
    <row r="13" spans="1:14" ht="31.5" x14ac:dyDescent="0.25">
      <c r="A13" s="12">
        <v>2</v>
      </c>
      <c r="B13" s="101" t="s">
        <v>51</v>
      </c>
      <c r="C13" s="101"/>
      <c r="D13" s="101"/>
      <c r="E13" s="13" t="s">
        <v>22</v>
      </c>
      <c r="F13" s="11">
        <f>СВЦЭМ!$D$11</f>
        <v>1161.9296985999999</v>
      </c>
    </row>
    <row r="14" spans="1:14" ht="36" customHeight="1" x14ac:dyDescent="0.25">
      <c r="A14" s="12">
        <v>3</v>
      </c>
      <c r="B14" s="101" t="s">
        <v>52</v>
      </c>
      <c r="C14" s="101"/>
      <c r="D14" s="101"/>
      <c r="E14" s="13" t="s">
        <v>23</v>
      </c>
      <c r="F14" s="11">
        <f>СВЦЭМ!$D$12</f>
        <v>491019.19024604571</v>
      </c>
    </row>
    <row r="15" spans="1:14" ht="30.75" customHeight="1" x14ac:dyDescent="0.25">
      <c r="A15" s="12">
        <v>4</v>
      </c>
      <c r="B15" s="101" t="s">
        <v>53</v>
      </c>
      <c r="C15" s="101" t="s">
        <v>24</v>
      </c>
      <c r="D15" s="101" t="s">
        <v>24</v>
      </c>
      <c r="E15" s="14" t="s">
        <v>54</v>
      </c>
      <c r="F15" s="15">
        <f>ROUND(IF(F25-(F26+F33)&lt;=0,0,MAX(0,(F16-(F17+F24))/(F25-(F26+F33)))),11)</f>
        <v>1.50825013E-3</v>
      </c>
    </row>
    <row r="16" spans="1:14" ht="36" customHeight="1" x14ac:dyDescent="0.25">
      <c r="A16" s="12">
        <v>5</v>
      </c>
      <c r="B16" s="101" t="s">
        <v>55</v>
      </c>
      <c r="C16" s="101" t="s">
        <v>25</v>
      </c>
      <c r="D16" s="101" t="s">
        <v>6</v>
      </c>
      <c r="E16" s="13" t="s">
        <v>6</v>
      </c>
      <c r="F16" s="16">
        <f>СВЦЭМ!$D$27</f>
        <v>22.76</v>
      </c>
    </row>
    <row r="17" spans="1:6" ht="33" customHeight="1" x14ac:dyDescent="0.25">
      <c r="A17" s="12">
        <v>6</v>
      </c>
      <c r="B17" s="101" t="s">
        <v>56</v>
      </c>
      <c r="C17" s="101" t="s">
        <v>25</v>
      </c>
      <c r="D17" s="101" t="s">
        <v>6</v>
      </c>
      <c r="E17" s="13" t="s">
        <v>6</v>
      </c>
      <c r="F17" s="16">
        <f>SUM(F19:F23)</f>
        <v>22.66</v>
      </c>
    </row>
    <row r="18" spans="1:6" ht="13.5" customHeight="1" x14ac:dyDescent="0.25">
      <c r="A18" s="12"/>
      <c r="B18" s="102" t="s">
        <v>57</v>
      </c>
      <c r="C18" s="103"/>
      <c r="D18" s="103"/>
      <c r="E18" s="103"/>
      <c r="F18" s="104"/>
    </row>
    <row r="19" spans="1:6" x14ac:dyDescent="0.25">
      <c r="A19" s="12">
        <v>6.1</v>
      </c>
      <c r="B19" s="101" t="s">
        <v>58</v>
      </c>
      <c r="C19" s="101"/>
      <c r="D19" s="101"/>
      <c r="E19" s="13" t="s">
        <v>6</v>
      </c>
      <c r="F19" s="16">
        <v>0</v>
      </c>
    </row>
    <row r="20" spans="1:6" x14ac:dyDescent="0.25">
      <c r="A20" s="12">
        <v>6.2</v>
      </c>
      <c r="B20" s="101" t="s">
        <v>59</v>
      </c>
      <c r="C20" s="101"/>
      <c r="D20" s="101"/>
      <c r="E20" s="13" t="s">
        <v>6</v>
      </c>
      <c r="F20" s="16">
        <v>0</v>
      </c>
    </row>
    <row r="21" spans="1:6" x14ac:dyDescent="0.25">
      <c r="A21" s="12">
        <v>6.3</v>
      </c>
      <c r="B21" s="101" t="s">
        <v>60</v>
      </c>
      <c r="C21" s="101"/>
      <c r="D21" s="101"/>
      <c r="E21" s="13" t="s">
        <v>6</v>
      </c>
      <c r="F21" s="16">
        <v>0</v>
      </c>
    </row>
    <row r="22" spans="1:6" x14ac:dyDescent="0.25">
      <c r="A22" s="12">
        <v>6.4</v>
      </c>
      <c r="B22" s="101" t="s">
        <v>61</v>
      </c>
      <c r="C22" s="101"/>
      <c r="D22" s="101"/>
      <c r="E22" s="13" t="s">
        <v>6</v>
      </c>
      <c r="F22" s="16">
        <v>0</v>
      </c>
    </row>
    <row r="23" spans="1:6" x14ac:dyDescent="0.25">
      <c r="A23" s="12">
        <v>6.5</v>
      </c>
      <c r="B23" s="101" t="s">
        <v>62</v>
      </c>
      <c r="C23" s="101"/>
      <c r="D23" s="101"/>
      <c r="E23" s="13" t="s">
        <v>6</v>
      </c>
      <c r="F23" s="16">
        <v>22.66</v>
      </c>
    </row>
    <row r="24" spans="1:6" ht="31.5" customHeight="1" x14ac:dyDescent="0.25">
      <c r="A24" s="12">
        <v>7</v>
      </c>
      <c r="B24" s="101" t="s">
        <v>26</v>
      </c>
      <c r="C24" s="101" t="s">
        <v>25</v>
      </c>
      <c r="D24" s="101" t="s">
        <v>6</v>
      </c>
      <c r="E24" s="13" t="s">
        <v>6</v>
      </c>
      <c r="F24" s="16">
        <v>0</v>
      </c>
    </row>
    <row r="25" spans="1:6" ht="30" customHeight="1" x14ac:dyDescent="0.25">
      <c r="A25" s="12">
        <v>8</v>
      </c>
      <c r="B25" s="101" t="s">
        <v>63</v>
      </c>
      <c r="C25" s="101" t="s">
        <v>27</v>
      </c>
      <c r="D25" s="101" t="s">
        <v>28</v>
      </c>
      <c r="E25" s="13" t="s">
        <v>64</v>
      </c>
      <c r="F25" s="16">
        <f>СВЦЭМ!$D$26</f>
        <v>15401.592000000001</v>
      </c>
    </row>
    <row r="26" spans="1:6" ht="30.75" customHeight="1" x14ac:dyDescent="0.25">
      <c r="A26" s="12">
        <v>9</v>
      </c>
      <c r="B26" s="101" t="s">
        <v>65</v>
      </c>
      <c r="C26" s="101" t="s">
        <v>27</v>
      </c>
      <c r="D26" s="101" t="s">
        <v>28</v>
      </c>
      <c r="E26" s="13" t="s">
        <v>64</v>
      </c>
      <c r="F26" s="16">
        <f>SUM(F28:F32)</f>
        <v>15335.289999999981</v>
      </c>
    </row>
    <row r="27" spans="1:6" x14ac:dyDescent="0.25">
      <c r="A27" s="12"/>
      <c r="B27" s="102" t="s">
        <v>57</v>
      </c>
      <c r="C27" s="103"/>
      <c r="D27" s="103"/>
      <c r="E27" s="103"/>
      <c r="F27" s="104"/>
    </row>
    <row r="28" spans="1:6" x14ac:dyDescent="0.25">
      <c r="A28" s="12">
        <v>9.1</v>
      </c>
      <c r="B28" s="101" t="s">
        <v>58</v>
      </c>
      <c r="C28" s="101"/>
      <c r="D28" s="101"/>
      <c r="E28" s="13" t="s">
        <v>64</v>
      </c>
      <c r="F28" s="16">
        <v>0</v>
      </c>
    </row>
    <row r="29" spans="1:6" x14ac:dyDescent="0.25">
      <c r="A29" s="12">
        <v>9.1999999999999993</v>
      </c>
      <c r="B29" s="101" t="s">
        <v>59</v>
      </c>
      <c r="C29" s="101"/>
      <c r="D29" s="101"/>
      <c r="E29" s="13" t="s">
        <v>64</v>
      </c>
      <c r="F29" s="86">
        <v>0</v>
      </c>
    </row>
    <row r="30" spans="1:6" x14ac:dyDescent="0.25">
      <c r="A30" s="12">
        <v>9.3000000000000007</v>
      </c>
      <c r="B30" s="101" t="s">
        <v>60</v>
      </c>
      <c r="C30" s="101"/>
      <c r="D30" s="101"/>
      <c r="E30" s="13" t="s">
        <v>64</v>
      </c>
      <c r="F30" s="16">
        <v>0</v>
      </c>
    </row>
    <row r="31" spans="1:6" x14ac:dyDescent="0.25">
      <c r="A31" s="12">
        <v>9.4</v>
      </c>
      <c r="B31" s="101" t="s">
        <v>61</v>
      </c>
      <c r="C31" s="101"/>
      <c r="D31" s="101"/>
      <c r="E31" s="13" t="s">
        <v>64</v>
      </c>
      <c r="F31" s="16">
        <v>0</v>
      </c>
    </row>
    <row r="32" spans="1:6" x14ac:dyDescent="0.25">
      <c r="A32" s="12">
        <v>9.5</v>
      </c>
      <c r="B32" s="101" t="s">
        <v>62</v>
      </c>
      <c r="C32" s="101"/>
      <c r="D32" s="101"/>
      <c r="E32" s="13" t="s">
        <v>64</v>
      </c>
      <c r="F32" s="86">
        <v>15335.289999999981</v>
      </c>
    </row>
    <row r="33" spans="1:6" ht="34.5" customHeight="1" x14ac:dyDescent="0.25">
      <c r="A33" s="12">
        <v>10</v>
      </c>
      <c r="B33" s="101" t="s">
        <v>66</v>
      </c>
      <c r="C33" s="101" t="s">
        <v>27</v>
      </c>
      <c r="D33" s="101" t="s">
        <v>28</v>
      </c>
      <c r="E33" s="13" t="s">
        <v>64</v>
      </c>
      <c r="F33" s="16">
        <v>0</v>
      </c>
    </row>
    <row r="34" spans="1:6" ht="42" customHeight="1" x14ac:dyDescent="0.25">
      <c r="A34" s="12">
        <v>11</v>
      </c>
      <c r="B34" s="101" t="s">
        <v>67</v>
      </c>
      <c r="C34" s="101"/>
      <c r="D34" s="101" t="s">
        <v>22</v>
      </c>
      <c r="E34" s="17" t="s">
        <v>22</v>
      </c>
      <c r="F34" s="11">
        <v>0</v>
      </c>
    </row>
    <row r="36" spans="1:6" ht="15.75" customHeight="1" x14ac:dyDescent="0.25">
      <c r="A36" s="114" t="s">
        <v>68</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algorithmName="SHA-512" hashValue="fhH/ZUxABCCq7gYcqHuY/QUhblsT7Nl6/hilbeRoUjK516qPfCQNtM/oE71QVQpyFrSD+IeTC/n2aZmWMYObaw==" saltValue="xrf0P/CPOsUeL6zYLVuSCA==" spinCount="100000"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2022г.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3846.9932685799999</v>
      </c>
      <c r="C9" s="4">
        <f>СВЦЭМ!$D$14+'СЕТ СН'!G5+СВЦЭМ!$D$10+'СЕТ СН'!G8-'СЕТ СН'!G$16</f>
        <v>4058.8832685799998</v>
      </c>
      <c r="D9" s="4">
        <f>СВЦЭМ!$D$14+'СЕТ СН'!H5+СВЦЭМ!$D$10+'СЕТ СН'!H8-'СЕТ СН'!H$16</f>
        <v>4132.3832685799998</v>
      </c>
      <c r="E9" s="4">
        <f>СВЦЭМ!$D$14+'СЕТ СН'!I5+СВЦЭМ!$D$10+'СЕТ СН'!I8-'СЕТ СН'!I$16</f>
        <v>4132.3832685799998</v>
      </c>
    </row>
    <row r="10" spans="1:6" x14ac:dyDescent="0.25">
      <c r="A10" s="26" t="s">
        <v>35</v>
      </c>
      <c r="B10" s="4">
        <f>СВЦЭМ!$D$15+'СЕТ СН'!F5+СВЦЭМ!$D$10+'СЕТ СН'!F8-'СЕТ СН'!F$16</f>
        <v>4613.5917099400003</v>
      </c>
      <c r="C10" s="4">
        <f>СВЦЭМ!$D$15+'СЕТ СН'!G5+СВЦЭМ!$D$10+'СЕТ СН'!G8-'СЕТ СН'!G$16</f>
        <v>4825.4817099400007</v>
      </c>
      <c r="D10" s="4">
        <f>СВЦЭМ!$D$15+'СЕТ СН'!H5+СВЦЭМ!$D$10+'СЕТ СН'!H8-'СЕТ СН'!H$16</f>
        <v>4898.9817099400007</v>
      </c>
      <c r="E10" s="4">
        <f>СВЦЭМ!$D$15+'СЕТ СН'!I5+СВЦЭМ!$D$10+'СЕТ СН'!I8-'СЕТ СН'!I$16</f>
        <v>4898.9817099400007</v>
      </c>
    </row>
    <row r="11" spans="1:6" x14ac:dyDescent="0.25">
      <c r="A11" s="26" t="s">
        <v>36</v>
      </c>
      <c r="B11" s="4">
        <f>СВЦЭМ!$D$16+'СЕТ СН'!F5+СВЦЭМ!$D$10+'СЕТ СН'!F8-'СЕТ СН'!F$16</f>
        <v>5257.9398961500001</v>
      </c>
      <c r="C11" s="4">
        <f>СВЦЭМ!$D$16+'СЕТ СН'!G5+СВЦЭМ!$D$10+'СЕТ СН'!G8-'СЕТ СН'!G$16</f>
        <v>5469.8298961500004</v>
      </c>
      <c r="D11" s="4">
        <f>СВЦЭМ!$D$16+'СЕТ СН'!H5+СВЦЭМ!$D$10+'СЕТ СН'!H8-'СЕТ СН'!H$16</f>
        <v>5543.3298961500004</v>
      </c>
      <c r="E11" s="4">
        <f>СВЦЭМ!$D$16+'СЕТ СН'!I5+СВЦЭМ!$D$10+'СЕТ СН'!I8-'СЕТ СН'!I$16</f>
        <v>5543.3298961500004</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3846.9932685799999</v>
      </c>
      <c r="C16" s="28">
        <f>СВЦЭМ!$D$14+'СЕТ СН'!G5+СВЦЭМ!$D$10+'СЕТ СН'!G8-'СЕТ СН'!G$16</f>
        <v>4058.8832685799998</v>
      </c>
      <c r="D16" s="28">
        <f>СВЦЭМ!$D$14+'СЕТ СН'!H5+СВЦЭМ!$D$10+'СЕТ СН'!H8-'СЕТ СН'!H$16</f>
        <v>4132.3832685799998</v>
      </c>
      <c r="E16" s="28">
        <f>СВЦЭМ!$D$14+'СЕТ СН'!I5+СВЦЭМ!$D$10+'СЕТ СН'!I8-'СЕТ СН'!I$16</f>
        <v>4132.3832685799998</v>
      </c>
    </row>
    <row r="17" spans="1:5" x14ac:dyDescent="0.25">
      <c r="A17" s="26" t="s">
        <v>37</v>
      </c>
      <c r="B17" s="28">
        <f>СВЦЭМ!$D$17+'СЕТ СН'!F5+СВЦЭМ!$D$10+'СЕТ СН'!F8-'СЕТ СН'!F$16</f>
        <v>4915.1680343100006</v>
      </c>
      <c r="C17" s="28">
        <f>СВЦЭМ!$D$17+'СЕТ СН'!G5+СВЦЭМ!$D$10+'СЕТ СН'!G8-'СЕТ СН'!G$16</f>
        <v>5127.05803431</v>
      </c>
      <c r="D17" s="28">
        <f>СВЦЭМ!$D$17+'СЕТ СН'!H5+СВЦЭМ!$D$10+'СЕТ СН'!H8-'СЕТ СН'!H$16</f>
        <v>5200.55803431</v>
      </c>
      <c r="E17" s="28">
        <f>СВЦЭМ!$D$17+'СЕТ СН'!I5+СВЦЭМ!$D$10+'СЕТ СН'!I8-'СЕТ СН'!I$16</f>
        <v>5200.55803431</v>
      </c>
    </row>
  </sheetData>
  <sheetProtection algorithmName="SHA-512" hashValue="kBGk3HgB8hLSPrYyOJ+BFtp7AhlkU361E9FMDfjN7nZbMctA3iLy63gykvU5jlMTqGung1oE8mjtG6AbCWqAPw==" saltValue="m87KmIPx7XUk8rhJmhBNIQ==" spinCount="100000"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4"/>
  <sheetViews>
    <sheetView topLeftCell="A103" zoomScale="70" zoomScaleNormal="70" zoomScaleSheetLayoutView="80" workbookViewId="0">
      <selection activeCell="M151" sqref="M151"/>
    </sheetView>
  </sheetViews>
  <sheetFormatPr defaultColWidth="11.125" defaultRowHeight="15" x14ac:dyDescent="0.25"/>
  <cols>
    <col min="1" max="25" width="11.125" style="41"/>
    <col min="26" max="16384" width="11.125" style="30"/>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2022г.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01.02.2022</v>
      </c>
      <c r="B12" s="36">
        <f>SUMIFS(СВЦЭМ!$C$39:$C$782,СВЦЭМ!$A$39:$A$782,$A12,СВЦЭМ!$B$39:$B$782,B$11)+'СЕТ СН'!$F$9+СВЦЭМ!$D$10+'СЕТ СН'!$F$5-'СЕТ СН'!$F$17</f>
        <v>3790.9503387200002</v>
      </c>
      <c r="C12" s="36">
        <f>SUMIFS(СВЦЭМ!$C$39:$C$782,СВЦЭМ!$A$39:$A$782,$A12,СВЦЭМ!$B$39:$B$782,C$11)+'СЕТ СН'!$F$9+СВЦЭМ!$D$10+'СЕТ СН'!$F$5-'СЕТ СН'!$F$17</f>
        <v>3824.31703479</v>
      </c>
      <c r="D12" s="36">
        <f>SUMIFS(СВЦЭМ!$C$39:$C$782,СВЦЭМ!$A$39:$A$782,$A12,СВЦЭМ!$B$39:$B$782,D$11)+'СЕТ СН'!$F$9+СВЦЭМ!$D$10+'СЕТ СН'!$F$5-'СЕТ СН'!$F$17</f>
        <v>3884.19048819</v>
      </c>
      <c r="E12" s="36">
        <f>SUMIFS(СВЦЭМ!$C$39:$C$782,СВЦЭМ!$A$39:$A$782,$A12,СВЦЭМ!$B$39:$B$782,E$11)+'СЕТ СН'!$F$9+СВЦЭМ!$D$10+'СЕТ СН'!$F$5-'СЕТ СН'!$F$17</f>
        <v>3891.93201069</v>
      </c>
      <c r="F12" s="36">
        <f>SUMIFS(СВЦЭМ!$C$39:$C$782,СВЦЭМ!$A$39:$A$782,$A12,СВЦЭМ!$B$39:$B$782,F$11)+'СЕТ СН'!$F$9+СВЦЭМ!$D$10+'СЕТ СН'!$F$5-'СЕТ СН'!$F$17</f>
        <v>3881.9113383499998</v>
      </c>
      <c r="G12" s="36">
        <f>SUMIFS(СВЦЭМ!$C$39:$C$782,СВЦЭМ!$A$39:$A$782,$A12,СВЦЭМ!$B$39:$B$782,G$11)+'СЕТ СН'!$F$9+СВЦЭМ!$D$10+'СЕТ СН'!$F$5-'СЕТ СН'!$F$17</f>
        <v>3838.4570487400001</v>
      </c>
      <c r="H12" s="36">
        <f>SUMIFS(СВЦЭМ!$C$39:$C$782,СВЦЭМ!$A$39:$A$782,$A12,СВЦЭМ!$B$39:$B$782,H$11)+'СЕТ СН'!$F$9+СВЦЭМ!$D$10+'СЕТ СН'!$F$5-'СЕТ СН'!$F$17</f>
        <v>3806.8263918299999</v>
      </c>
      <c r="I12" s="36">
        <f>SUMIFS(СВЦЭМ!$C$39:$C$782,СВЦЭМ!$A$39:$A$782,$A12,СВЦЭМ!$B$39:$B$782,I$11)+'СЕТ СН'!$F$9+СВЦЭМ!$D$10+'СЕТ СН'!$F$5-'СЕТ СН'!$F$17</f>
        <v>3781.3527409500002</v>
      </c>
      <c r="J12" s="36">
        <f>SUMIFS(СВЦЭМ!$C$39:$C$782,СВЦЭМ!$A$39:$A$782,$A12,СВЦЭМ!$B$39:$B$782,J$11)+'СЕТ СН'!$F$9+СВЦЭМ!$D$10+'СЕТ СН'!$F$5-'СЕТ СН'!$F$17</f>
        <v>3742.0949852900003</v>
      </c>
      <c r="K12" s="36">
        <f>SUMIFS(СВЦЭМ!$C$39:$C$782,СВЦЭМ!$A$39:$A$782,$A12,СВЦЭМ!$B$39:$B$782,K$11)+'СЕТ СН'!$F$9+СВЦЭМ!$D$10+'СЕТ СН'!$F$5-'СЕТ СН'!$F$17</f>
        <v>3751.8049874899998</v>
      </c>
      <c r="L12" s="36">
        <f>SUMIFS(СВЦЭМ!$C$39:$C$782,СВЦЭМ!$A$39:$A$782,$A12,СВЦЭМ!$B$39:$B$782,L$11)+'СЕТ СН'!$F$9+СВЦЭМ!$D$10+'СЕТ СН'!$F$5-'СЕТ СН'!$F$17</f>
        <v>3768.12351747</v>
      </c>
      <c r="M12" s="36">
        <f>SUMIFS(СВЦЭМ!$C$39:$C$782,СВЦЭМ!$A$39:$A$782,$A12,СВЦЭМ!$B$39:$B$782,M$11)+'СЕТ СН'!$F$9+СВЦЭМ!$D$10+'СЕТ СН'!$F$5-'СЕТ СН'!$F$17</f>
        <v>3806.3863049500001</v>
      </c>
      <c r="N12" s="36">
        <f>SUMIFS(СВЦЭМ!$C$39:$C$782,СВЦЭМ!$A$39:$A$782,$A12,СВЦЭМ!$B$39:$B$782,N$11)+'СЕТ СН'!$F$9+СВЦЭМ!$D$10+'СЕТ СН'!$F$5-'СЕТ СН'!$F$17</f>
        <v>3822.28467533</v>
      </c>
      <c r="O12" s="36">
        <f>SUMIFS(СВЦЭМ!$C$39:$C$782,СВЦЭМ!$A$39:$A$782,$A12,СВЦЭМ!$B$39:$B$782,O$11)+'СЕТ СН'!$F$9+СВЦЭМ!$D$10+'СЕТ СН'!$F$5-'СЕТ СН'!$F$17</f>
        <v>3828.3231696499997</v>
      </c>
      <c r="P12" s="36">
        <f>SUMIFS(СВЦЭМ!$C$39:$C$782,СВЦЭМ!$A$39:$A$782,$A12,СВЦЭМ!$B$39:$B$782,P$11)+'СЕТ СН'!$F$9+СВЦЭМ!$D$10+'СЕТ СН'!$F$5-'СЕТ СН'!$F$17</f>
        <v>3838.3518049700001</v>
      </c>
      <c r="Q12" s="36">
        <f>SUMIFS(СВЦЭМ!$C$39:$C$782,СВЦЭМ!$A$39:$A$782,$A12,СВЦЭМ!$B$39:$B$782,Q$11)+'СЕТ СН'!$F$9+СВЦЭМ!$D$10+'СЕТ СН'!$F$5-'СЕТ СН'!$F$17</f>
        <v>3835.15326237</v>
      </c>
      <c r="R12" s="36">
        <f>SUMIFS(СВЦЭМ!$C$39:$C$782,СВЦЭМ!$A$39:$A$782,$A12,СВЦЭМ!$B$39:$B$782,R$11)+'СЕТ СН'!$F$9+СВЦЭМ!$D$10+'СЕТ СН'!$F$5-'СЕТ СН'!$F$17</f>
        <v>3833.2038847399999</v>
      </c>
      <c r="S12" s="36">
        <f>SUMIFS(СВЦЭМ!$C$39:$C$782,СВЦЭМ!$A$39:$A$782,$A12,СВЦЭМ!$B$39:$B$782,S$11)+'СЕТ СН'!$F$9+СВЦЭМ!$D$10+'СЕТ СН'!$F$5-'СЕТ СН'!$F$17</f>
        <v>3817.8045934000002</v>
      </c>
      <c r="T12" s="36">
        <f>SUMIFS(СВЦЭМ!$C$39:$C$782,СВЦЭМ!$A$39:$A$782,$A12,СВЦЭМ!$B$39:$B$782,T$11)+'СЕТ СН'!$F$9+СВЦЭМ!$D$10+'СЕТ СН'!$F$5-'СЕТ СН'!$F$17</f>
        <v>3786.4738842100001</v>
      </c>
      <c r="U12" s="36">
        <f>SUMIFS(СВЦЭМ!$C$39:$C$782,СВЦЭМ!$A$39:$A$782,$A12,СВЦЭМ!$B$39:$B$782,U$11)+'СЕТ СН'!$F$9+СВЦЭМ!$D$10+'СЕТ СН'!$F$5-'СЕТ СН'!$F$17</f>
        <v>3774.0992770100002</v>
      </c>
      <c r="V12" s="36">
        <f>SUMIFS(СВЦЭМ!$C$39:$C$782,СВЦЭМ!$A$39:$A$782,$A12,СВЦЭМ!$B$39:$B$782,V$11)+'СЕТ СН'!$F$9+СВЦЭМ!$D$10+'СЕТ СН'!$F$5-'СЕТ СН'!$F$17</f>
        <v>3778.5998244299999</v>
      </c>
      <c r="W12" s="36">
        <f>SUMIFS(СВЦЭМ!$C$39:$C$782,СВЦЭМ!$A$39:$A$782,$A12,СВЦЭМ!$B$39:$B$782,W$11)+'СЕТ СН'!$F$9+СВЦЭМ!$D$10+'СЕТ СН'!$F$5-'СЕТ СН'!$F$17</f>
        <v>3809.3375379300001</v>
      </c>
      <c r="X12" s="36">
        <f>SUMIFS(СВЦЭМ!$C$39:$C$782,СВЦЭМ!$A$39:$A$782,$A12,СВЦЭМ!$B$39:$B$782,X$11)+'СЕТ СН'!$F$9+СВЦЭМ!$D$10+'СЕТ СН'!$F$5-'СЕТ СН'!$F$17</f>
        <v>3830.5308776700003</v>
      </c>
      <c r="Y12" s="36">
        <f>SUMIFS(СВЦЭМ!$C$39:$C$782,СВЦЭМ!$A$39:$A$782,$A12,СВЦЭМ!$B$39:$B$782,Y$11)+'СЕТ СН'!$F$9+СВЦЭМ!$D$10+'СЕТ СН'!$F$5-'СЕТ СН'!$F$17</f>
        <v>3841.6281676200001</v>
      </c>
      <c r="AA12" s="37"/>
    </row>
    <row r="13" spans="1:27" ht="15.75" x14ac:dyDescent="0.2">
      <c r="A13" s="35">
        <f>A12+1</f>
        <v>44594</v>
      </c>
      <c r="B13" s="36">
        <f>SUMIFS(СВЦЭМ!$C$39:$C$782,СВЦЭМ!$A$39:$A$782,$A13,СВЦЭМ!$B$39:$B$782,B$11)+'СЕТ СН'!$F$9+СВЦЭМ!$D$10+'СЕТ СН'!$F$5-'СЕТ СН'!$F$17</f>
        <v>3835.49337126</v>
      </c>
      <c r="C13" s="36">
        <f>SUMIFS(СВЦЭМ!$C$39:$C$782,СВЦЭМ!$A$39:$A$782,$A13,СВЦЭМ!$B$39:$B$782,C$11)+'СЕТ СН'!$F$9+СВЦЭМ!$D$10+'СЕТ СН'!$F$5-'СЕТ СН'!$F$17</f>
        <v>3855.0178717500003</v>
      </c>
      <c r="D13" s="36">
        <f>SUMIFS(СВЦЭМ!$C$39:$C$782,СВЦЭМ!$A$39:$A$782,$A13,СВЦЭМ!$B$39:$B$782,D$11)+'СЕТ СН'!$F$9+СВЦЭМ!$D$10+'СЕТ СН'!$F$5-'СЕТ СН'!$F$17</f>
        <v>3871.5153366100003</v>
      </c>
      <c r="E13" s="36">
        <f>SUMIFS(СВЦЭМ!$C$39:$C$782,СВЦЭМ!$A$39:$A$782,$A13,СВЦЭМ!$B$39:$B$782,E$11)+'СЕТ СН'!$F$9+СВЦЭМ!$D$10+'СЕТ СН'!$F$5-'СЕТ СН'!$F$17</f>
        <v>3886.49478163</v>
      </c>
      <c r="F13" s="36">
        <f>SUMIFS(СВЦЭМ!$C$39:$C$782,СВЦЭМ!$A$39:$A$782,$A13,СВЦЭМ!$B$39:$B$782,F$11)+'СЕТ СН'!$F$9+СВЦЭМ!$D$10+'СЕТ СН'!$F$5-'СЕТ СН'!$F$17</f>
        <v>3869.7323546100001</v>
      </c>
      <c r="G13" s="36">
        <f>SUMIFS(СВЦЭМ!$C$39:$C$782,СВЦЭМ!$A$39:$A$782,$A13,СВЦЭМ!$B$39:$B$782,G$11)+'СЕТ СН'!$F$9+СВЦЭМ!$D$10+'СЕТ СН'!$F$5-'СЕТ СН'!$F$17</f>
        <v>3826.1432598000001</v>
      </c>
      <c r="H13" s="36">
        <f>SUMIFS(СВЦЭМ!$C$39:$C$782,СВЦЭМ!$A$39:$A$782,$A13,СВЦЭМ!$B$39:$B$782,H$11)+'СЕТ СН'!$F$9+СВЦЭМ!$D$10+'СЕТ СН'!$F$5-'СЕТ СН'!$F$17</f>
        <v>3788.4592390600001</v>
      </c>
      <c r="I13" s="36">
        <f>SUMIFS(СВЦЭМ!$C$39:$C$782,СВЦЭМ!$A$39:$A$782,$A13,СВЦЭМ!$B$39:$B$782,I$11)+'СЕТ СН'!$F$9+СВЦЭМ!$D$10+'СЕТ СН'!$F$5-'СЕТ СН'!$F$17</f>
        <v>3774.0019801500002</v>
      </c>
      <c r="J13" s="36">
        <f>SUMIFS(СВЦЭМ!$C$39:$C$782,СВЦЭМ!$A$39:$A$782,$A13,СВЦЭМ!$B$39:$B$782,J$11)+'СЕТ СН'!$F$9+СВЦЭМ!$D$10+'СЕТ СН'!$F$5-'СЕТ СН'!$F$17</f>
        <v>3756.6026401700001</v>
      </c>
      <c r="K13" s="36">
        <f>SUMIFS(СВЦЭМ!$C$39:$C$782,СВЦЭМ!$A$39:$A$782,$A13,СВЦЭМ!$B$39:$B$782,K$11)+'СЕТ СН'!$F$9+СВЦЭМ!$D$10+'СЕТ СН'!$F$5-'СЕТ СН'!$F$17</f>
        <v>3763.06656922</v>
      </c>
      <c r="L13" s="36">
        <f>SUMIFS(СВЦЭМ!$C$39:$C$782,СВЦЭМ!$A$39:$A$782,$A13,СВЦЭМ!$B$39:$B$782,L$11)+'СЕТ СН'!$F$9+СВЦЭМ!$D$10+'СЕТ СН'!$F$5-'СЕТ СН'!$F$17</f>
        <v>3756.7958520000002</v>
      </c>
      <c r="M13" s="36">
        <f>SUMIFS(СВЦЭМ!$C$39:$C$782,СВЦЭМ!$A$39:$A$782,$A13,СВЦЭМ!$B$39:$B$782,M$11)+'СЕТ СН'!$F$9+СВЦЭМ!$D$10+'СЕТ СН'!$F$5-'СЕТ СН'!$F$17</f>
        <v>3765.49428872</v>
      </c>
      <c r="N13" s="36">
        <f>SUMIFS(СВЦЭМ!$C$39:$C$782,СВЦЭМ!$A$39:$A$782,$A13,СВЦЭМ!$B$39:$B$782,N$11)+'СЕТ СН'!$F$9+СВЦЭМ!$D$10+'СЕТ СН'!$F$5-'СЕТ СН'!$F$17</f>
        <v>3773.8745147700001</v>
      </c>
      <c r="O13" s="36">
        <f>SUMIFS(СВЦЭМ!$C$39:$C$782,СВЦЭМ!$A$39:$A$782,$A13,СВЦЭМ!$B$39:$B$782,O$11)+'СЕТ СН'!$F$9+СВЦЭМ!$D$10+'СЕТ СН'!$F$5-'СЕТ СН'!$F$17</f>
        <v>3800.2093765099999</v>
      </c>
      <c r="P13" s="36">
        <f>SUMIFS(СВЦЭМ!$C$39:$C$782,СВЦЭМ!$A$39:$A$782,$A13,СВЦЭМ!$B$39:$B$782,P$11)+'СЕТ СН'!$F$9+СВЦЭМ!$D$10+'СЕТ СН'!$F$5-'СЕТ СН'!$F$17</f>
        <v>3842.7095397399999</v>
      </c>
      <c r="Q13" s="36">
        <f>SUMIFS(СВЦЭМ!$C$39:$C$782,СВЦЭМ!$A$39:$A$782,$A13,СВЦЭМ!$B$39:$B$782,Q$11)+'СЕТ СН'!$F$9+СВЦЭМ!$D$10+'СЕТ СН'!$F$5-'СЕТ СН'!$F$17</f>
        <v>3848.07427057</v>
      </c>
      <c r="R13" s="36">
        <f>SUMIFS(СВЦЭМ!$C$39:$C$782,СВЦЭМ!$A$39:$A$782,$A13,СВЦЭМ!$B$39:$B$782,R$11)+'СЕТ СН'!$F$9+СВЦЭМ!$D$10+'СЕТ СН'!$F$5-'СЕТ СН'!$F$17</f>
        <v>3837.6896705700001</v>
      </c>
      <c r="S13" s="36">
        <f>SUMIFS(СВЦЭМ!$C$39:$C$782,СВЦЭМ!$A$39:$A$782,$A13,СВЦЭМ!$B$39:$B$782,S$11)+'СЕТ СН'!$F$9+СВЦЭМ!$D$10+'СЕТ СН'!$F$5-'СЕТ СН'!$F$17</f>
        <v>3803.0527492700003</v>
      </c>
      <c r="T13" s="36">
        <f>SUMIFS(СВЦЭМ!$C$39:$C$782,СВЦЭМ!$A$39:$A$782,$A13,СВЦЭМ!$B$39:$B$782,T$11)+'СЕТ СН'!$F$9+СВЦЭМ!$D$10+'СЕТ СН'!$F$5-'СЕТ СН'!$F$17</f>
        <v>3769.3204901999998</v>
      </c>
      <c r="U13" s="36">
        <f>SUMIFS(СВЦЭМ!$C$39:$C$782,СВЦЭМ!$A$39:$A$782,$A13,СВЦЭМ!$B$39:$B$782,U$11)+'СЕТ СН'!$F$9+СВЦЭМ!$D$10+'СЕТ СН'!$F$5-'СЕТ СН'!$F$17</f>
        <v>3764.9092829900001</v>
      </c>
      <c r="V13" s="36">
        <f>SUMIFS(СВЦЭМ!$C$39:$C$782,СВЦЭМ!$A$39:$A$782,$A13,СВЦЭМ!$B$39:$B$782,V$11)+'СЕТ СН'!$F$9+СВЦЭМ!$D$10+'СЕТ СН'!$F$5-'СЕТ СН'!$F$17</f>
        <v>3774.6618768400003</v>
      </c>
      <c r="W13" s="36">
        <f>SUMIFS(СВЦЭМ!$C$39:$C$782,СВЦЭМ!$A$39:$A$782,$A13,СВЦЭМ!$B$39:$B$782,W$11)+'СЕТ СН'!$F$9+СВЦЭМ!$D$10+'СЕТ СН'!$F$5-'СЕТ СН'!$F$17</f>
        <v>3801.03513514</v>
      </c>
      <c r="X13" s="36">
        <f>SUMIFS(СВЦЭМ!$C$39:$C$782,СВЦЭМ!$A$39:$A$782,$A13,СВЦЭМ!$B$39:$B$782,X$11)+'СЕТ СН'!$F$9+СВЦЭМ!$D$10+'СЕТ СН'!$F$5-'СЕТ СН'!$F$17</f>
        <v>3831.7043463700002</v>
      </c>
      <c r="Y13" s="36">
        <f>SUMIFS(СВЦЭМ!$C$39:$C$782,СВЦЭМ!$A$39:$A$782,$A13,СВЦЭМ!$B$39:$B$782,Y$11)+'СЕТ СН'!$F$9+СВЦЭМ!$D$10+'СЕТ СН'!$F$5-'СЕТ СН'!$F$17</f>
        <v>3851.2271609099998</v>
      </c>
    </row>
    <row r="14" spans="1:27" ht="15.75" x14ac:dyDescent="0.2">
      <c r="A14" s="35">
        <f t="shared" ref="A14:A39" si="0">A13+1</f>
        <v>44595</v>
      </c>
      <c r="B14" s="36">
        <f>SUMIFS(СВЦЭМ!$C$39:$C$782,СВЦЭМ!$A$39:$A$782,$A14,СВЦЭМ!$B$39:$B$782,B$11)+'СЕТ СН'!$F$9+СВЦЭМ!$D$10+'СЕТ СН'!$F$5-'СЕТ СН'!$F$17</f>
        <v>3856.0535293299999</v>
      </c>
      <c r="C14" s="36">
        <f>SUMIFS(СВЦЭМ!$C$39:$C$782,СВЦЭМ!$A$39:$A$782,$A14,СВЦЭМ!$B$39:$B$782,C$11)+'СЕТ СН'!$F$9+СВЦЭМ!$D$10+'СЕТ СН'!$F$5-'СЕТ СН'!$F$17</f>
        <v>3868.63779634</v>
      </c>
      <c r="D14" s="36">
        <f>SUMIFS(СВЦЭМ!$C$39:$C$782,СВЦЭМ!$A$39:$A$782,$A14,СВЦЭМ!$B$39:$B$782,D$11)+'СЕТ СН'!$F$9+СВЦЭМ!$D$10+'СЕТ СН'!$F$5-'СЕТ СН'!$F$17</f>
        <v>3887.9503958300002</v>
      </c>
      <c r="E14" s="36">
        <f>SUMIFS(СВЦЭМ!$C$39:$C$782,СВЦЭМ!$A$39:$A$782,$A14,СВЦЭМ!$B$39:$B$782,E$11)+'СЕТ СН'!$F$9+СВЦЭМ!$D$10+'СЕТ СН'!$F$5-'СЕТ СН'!$F$17</f>
        <v>3894.1872760699998</v>
      </c>
      <c r="F14" s="36">
        <f>SUMIFS(СВЦЭМ!$C$39:$C$782,СВЦЭМ!$A$39:$A$782,$A14,СВЦЭМ!$B$39:$B$782,F$11)+'СЕТ СН'!$F$9+СВЦЭМ!$D$10+'СЕТ СН'!$F$5-'СЕТ СН'!$F$17</f>
        <v>3874.1369738900003</v>
      </c>
      <c r="G14" s="36">
        <f>SUMIFS(СВЦЭМ!$C$39:$C$782,СВЦЭМ!$A$39:$A$782,$A14,СВЦЭМ!$B$39:$B$782,G$11)+'СЕТ СН'!$F$9+СВЦЭМ!$D$10+'СЕТ СН'!$F$5-'СЕТ СН'!$F$17</f>
        <v>3822.78477849</v>
      </c>
      <c r="H14" s="36">
        <f>SUMIFS(СВЦЭМ!$C$39:$C$782,СВЦЭМ!$A$39:$A$782,$A14,СВЦЭМ!$B$39:$B$782,H$11)+'СЕТ СН'!$F$9+СВЦЭМ!$D$10+'СЕТ СН'!$F$5-'СЕТ СН'!$F$17</f>
        <v>3788.49554958</v>
      </c>
      <c r="I14" s="36">
        <f>SUMIFS(СВЦЭМ!$C$39:$C$782,СВЦЭМ!$A$39:$A$782,$A14,СВЦЭМ!$B$39:$B$782,I$11)+'СЕТ СН'!$F$9+СВЦЭМ!$D$10+'СЕТ СН'!$F$5-'СЕТ СН'!$F$17</f>
        <v>3743.5516414600002</v>
      </c>
      <c r="J14" s="36">
        <f>SUMIFS(СВЦЭМ!$C$39:$C$782,СВЦЭМ!$A$39:$A$782,$A14,СВЦЭМ!$B$39:$B$782,J$11)+'СЕТ СН'!$F$9+СВЦЭМ!$D$10+'СЕТ СН'!$F$5-'СЕТ СН'!$F$17</f>
        <v>3743.15197201</v>
      </c>
      <c r="K14" s="36">
        <f>SUMIFS(СВЦЭМ!$C$39:$C$782,СВЦЭМ!$A$39:$A$782,$A14,СВЦЭМ!$B$39:$B$782,K$11)+'СЕТ СН'!$F$9+СВЦЭМ!$D$10+'СЕТ СН'!$F$5-'СЕТ СН'!$F$17</f>
        <v>3730.5533028999998</v>
      </c>
      <c r="L14" s="36">
        <f>SUMIFS(СВЦЭМ!$C$39:$C$782,СВЦЭМ!$A$39:$A$782,$A14,СВЦЭМ!$B$39:$B$782,L$11)+'СЕТ СН'!$F$9+СВЦЭМ!$D$10+'СЕТ СН'!$F$5-'СЕТ СН'!$F$17</f>
        <v>3727.0422324900001</v>
      </c>
      <c r="M14" s="36">
        <f>SUMIFS(СВЦЭМ!$C$39:$C$782,СВЦЭМ!$A$39:$A$782,$A14,СВЦЭМ!$B$39:$B$782,M$11)+'СЕТ СН'!$F$9+СВЦЭМ!$D$10+'СЕТ СН'!$F$5-'СЕТ СН'!$F$17</f>
        <v>3741.74332663</v>
      </c>
      <c r="N14" s="36">
        <f>SUMIFS(СВЦЭМ!$C$39:$C$782,СВЦЭМ!$A$39:$A$782,$A14,СВЦЭМ!$B$39:$B$782,N$11)+'СЕТ СН'!$F$9+СВЦЭМ!$D$10+'СЕТ СН'!$F$5-'СЕТ СН'!$F$17</f>
        <v>3750.00480401</v>
      </c>
      <c r="O14" s="36">
        <f>SUMIFS(СВЦЭМ!$C$39:$C$782,СВЦЭМ!$A$39:$A$782,$A14,СВЦЭМ!$B$39:$B$782,O$11)+'СЕТ СН'!$F$9+СВЦЭМ!$D$10+'СЕТ СН'!$F$5-'СЕТ СН'!$F$17</f>
        <v>3775.41893132</v>
      </c>
      <c r="P14" s="36">
        <f>SUMIFS(СВЦЭМ!$C$39:$C$782,СВЦЭМ!$A$39:$A$782,$A14,СВЦЭМ!$B$39:$B$782,P$11)+'СЕТ СН'!$F$9+СВЦЭМ!$D$10+'СЕТ СН'!$F$5-'СЕТ СН'!$F$17</f>
        <v>3806.3661156200001</v>
      </c>
      <c r="Q14" s="36">
        <f>SUMIFS(СВЦЭМ!$C$39:$C$782,СВЦЭМ!$A$39:$A$782,$A14,СВЦЭМ!$B$39:$B$782,Q$11)+'СЕТ СН'!$F$9+СВЦЭМ!$D$10+'СЕТ СН'!$F$5-'СЕТ СН'!$F$17</f>
        <v>3809.6155093699999</v>
      </c>
      <c r="R14" s="36">
        <f>SUMIFS(СВЦЭМ!$C$39:$C$782,СВЦЭМ!$A$39:$A$782,$A14,СВЦЭМ!$B$39:$B$782,R$11)+'СЕТ СН'!$F$9+СВЦЭМ!$D$10+'СЕТ СН'!$F$5-'СЕТ СН'!$F$17</f>
        <v>3792.9307783000004</v>
      </c>
      <c r="S14" s="36">
        <f>SUMIFS(СВЦЭМ!$C$39:$C$782,СВЦЭМ!$A$39:$A$782,$A14,СВЦЭМ!$B$39:$B$782,S$11)+'СЕТ СН'!$F$9+СВЦЭМ!$D$10+'СЕТ СН'!$F$5-'СЕТ СН'!$F$17</f>
        <v>3770.7282101600003</v>
      </c>
      <c r="T14" s="36">
        <f>SUMIFS(СВЦЭМ!$C$39:$C$782,СВЦЭМ!$A$39:$A$782,$A14,СВЦЭМ!$B$39:$B$782,T$11)+'СЕТ СН'!$F$9+СВЦЭМ!$D$10+'СЕТ СН'!$F$5-'СЕТ СН'!$F$17</f>
        <v>3729.10312299</v>
      </c>
      <c r="U14" s="36">
        <f>SUMIFS(СВЦЭМ!$C$39:$C$782,СВЦЭМ!$A$39:$A$782,$A14,СВЦЭМ!$B$39:$B$782,U$11)+'СЕТ СН'!$F$9+СВЦЭМ!$D$10+'СЕТ СН'!$F$5-'СЕТ СН'!$F$17</f>
        <v>3726.5226740799999</v>
      </c>
      <c r="V14" s="36">
        <f>SUMIFS(СВЦЭМ!$C$39:$C$782,СВЦЭМ!$A$39:$A$782,$A14,СВЦЭМ!$B$39:$B$782,V$11)+'СЕТ СН'!$F$9+СВЦЭМ!$D$10+'СЕТ СН'!$F$5-'СЕТ СН'!$F$17</f>
        <v>3740.6134654699999</v>
      </c>
      <c r="W14" s="36">
        <f>SUMIFS(СВЦЭМ!$C$39:$C$782,СВЦЭМ!$A$39:$A$782,$A14,СВЦЭМ!$B$39:$B$782,W$11)+'СЕТ СН'!$F$9+СВЦЭМ!$D$10+'СЕТ СН'!$F$5-'СЕТ СН'!$F$17</f>
        <v>3769.68813292</v>
      </c>
      <c r="X14" s="36">
        <f>SUMIFS(СВЦЭМ!$C$39:$C$782,СВЦЭМ!$A$39:$A$782,$A14,СВЦЭМ!$B$39:$B$782,X$11)+'СЕТ СН'!$F$9+СВЦЭМ!$D$10+'СЕТ СН'!$F$5-'СЕТ СН'!$F$17</f>
        <v>3807.7913163200001</v>
      </c>
      <c r="Y14" s="36">
        <f>SUMIFS(СВЦЭМ!$C$39:$C$782,СВЦЭМ!$A$39:$A$782,$A14,СВЦЭМ!$B$39:$B$782,Y$11)+'СЕТ СН'!$F$9+СВЦЭМ!$D$10+'СЕТ СН'!$F$5-'СЕТ СН'!$F$17</f>
        <v>3818.0393302900002</v>
      </c>
    </row>
    <row r="15" spans="1:27" ht="15.75" x14ac:dyDescent="0.2">
      <c r="A15" s="35">
        <f t="shared" si="0"/>
        <v>44596</v>
      </c>
      <c r="B15" s="36">
        <f>SUMIFS(СВЦЭМ!$C$39:$C$782,СВЦЭМ!$A$39:$A$782,$A15,СВЦЭМ!$B$39:$B$782,B$11)+'СЕТ СН'!$F$9+СВЦЭМ!$D$10+'СЕТ СН'!$F$5-'СЕТ СН'!$F$17</f>
        <v>3831.3517865900003</v>
      </c>
      <c r="C15" s="36">
        <f>SUMIFS(СВЦЭМ!$C$39:$C$782,СВЦЭМ!$A$39:$A$782,$A15,СВЦЭМ!$B$40:$B$783,C$11)+'СЕТ СН'!$F$9+СВЦЭМ!$D$10+'СЕТ СН'!$F$5-'СЕТ СН'!$F$17</f>
        <v>3831.3517865900003</v>
      </c>
      <c r="D15" s="36">
        <f>SUMIFS(СВЦЭМ!$C$39:$C$782,СВЦЭМ!$A$39:$A$782,$A15,СВЦЭМ!$B$39:$B$782,D$11)+'СЕТ СН'!$F$9+СВЦЭМ!$D$10+'СЕТ СН'!$F$5-'СЕТ СН'!$F$17</f>
        <v>3859.15768768</v>
      </c>
      <c r="E15" s="36">
        <f>SUMIFS(СВЦЭМ!$C$39:$C$782,СВЦЭМ!$A$39:$A$782,$A15,СВЦЭМ!$B$39:$B$782,E$11)+'СЕТ СН'!$F$9+СВЦЭМ!$D$10+'СЕТ СН'!$F$5-'СЕТ СН'!$F$17</f>
        <v>3859.6672444800001</v>
      </c>
      <c r="F15" s="36">
        <f>SUMIFS(СВЦЭМ!$C$39:$C$782,СВЦЭМ!$A$39:$A$782,$A15,СВЦЭМ!$B$39:$B$782,F$11)+'СЕТ СН'!$F$9+СВЦЭМ!$D$10+'СЕТ СН'!$F$5-'СЕТ СН'!$F$17</f>
        <v>3846.2818807000003</v>
      </c>
      <c r="G15" s="36">
        <f>SUMIFS(СВЦЭМ!$C$39:$C$782,СВЦЭМ!$A$39:$A$782,$A15,СВЦЭМ!$B$39:$B$782,G$11)+'СЕТ СН'!$F$9+СВЦЭМ!$D$10+'СЕТ СН'!$F$5-'СЕТ СН'!$F$17</f>
        <v>3796.93722101</v>
      </c>
      <c r="H15" s="36">
        <f>SUMIFS(СВЦЭМ!$C$39:$C$782,СВЦЭМ!$A$39:$A$782,$A15,СВЦЭМ!$B$39:$B$782,H$11)+'СЕТ СН'!$F$9+СВЦЭМ!$D$10+'СЕТ СН'!$F$5-'СЕТ СН'!$F$17</f>
        <v>3767.2517880100004</v>
      </c>
      <c r="I15" s="36">
        <f>SUMIFS(СВЦЭМ!$C$39:$C$782,СВЦЭМ!$A$39:$A$782,$A15,СВЦЭМ!$B$39:$B$782,I$11)+'СЕТ СН'!$F$9+СВЦЭМ!$D$10+'СЕТ СН'!$F$5-'СЕТ СН'!$F$17</f>
        <v>3724.9110846800004</v>
      </c>
      <c r="J15" s="36">
        <f>SUMIFS(СВЦЭМ!$C$39:$C$782,СВЦЭМ!$A$39:$A$782,$A15,СВЦЭМ!$B$39:$B$782,J$11)+'СЕТ СН'!$F$9+СВЦЭМ!$D$10+'СЕТ СН'!$F$5-'СЕТ СН'!$F$17</f>
        <v>3721.2062086300002</v>
      </c>
      <c r="K15" s="36">
        <f>SUMIFS(СВЦЭМ!$C$39:$C$782,СВЦЭМ!$A$39:$A$782,$A15,СВЦЭМ!$B$39:$B$782,K$11)+'СЕТ СН'!$F$9+СВЦЭМ!$D$10+'СЕТ СН'!$F$5-'СЕТ СН'!$F$17</f>
        <v>3714.076654</v>
      </c>
      <c r="L15" s="36">
        <f>SUMIFS(СВЦЭМ!$C$39:$C$782,СВЦЭМ!$A$39:$A$782,$A15,СВЦЭМ!$B$39:$B$782,L$11)+'СЕТ СН'!$F$9+СВЦЭМ!$D$10+'СЕТ СН'!$F$5-'СЕТ СН'!$F$17</f>
        <v>3757.1870173900002</v>
      </c>
      <c r="M15" s="36">
        <f>SUMIFS(СВЦЭМ!$C$39:$C$782,СВЦЭМ!$A$39:$A$782,$A15,СВЦЭМ!$B$39:$B$782,M$11)+'СЕТ СН'!$F$9+СВЦЭМ!$D$10+'СЕТ СН'!$F$5-'СЕТ СН'!$F$17</f>
        <v>3775.34783315</v>
      </c>
      <c r="N15" s="36">
        <f>SUMIFS(СВЦЭМ!$C$39:$C$782,СВЦЭМ!$A$39:$A$782,$A15,СВЦЭМ!$B$39:$B$782,N$11)+'СЕТ СН'!$F$9+СВЦЭМ!$D$10+'СЕТ СН'!$F$5-'СЕТ СН'!$F$17</f>
        <v>3778.35509929</v>
      </c>
      <c r="O15" s="36">
        <f>SUMIFS(СВЦЭМ!$C$39:$C$782,СВЦЭМ!$A$39:$A$782,$A15,СВЦЭМ!$B$39:$B$782,O$11)+'СЕТ СН'!$F$9+СВЦЭМ!$D$10+'СЕТ СН'!$F$5-'СЕТ СН'!$F$17</f>
        <v>3776.66805436</v>
      </c>
      <c r="P15" s="36">
        <f>SUMIFS(СВЦЭМ!$C$39:$C$782,СВЦЭМ!$A$39:$A$782,$A15,СВЦЭМ!$B$39:$B$782,P$11)+'СЕТ СН'!$F$9+СВЦЭМ!$D$10+'СЕТ СН'!$F$5-'СЕТ СН'!$F$17</f>
        <v>3813.35764006</v>
      </c>
      <c r="Q15" s="36">
        <f>SUMIFS(СВЦЭМ!$C$39:$C$782,СВЦЭМ!$A$39:$A$782,$A15,СВЦЭМ!$B$39:$B$782,Q$11)+'СЕТ СН'!$F$9+СВЦЭМ!$D$10+'СЕТ СН'!$F$5-'СЕТ СН'!$F$17</f>
        <v>3814.0826045200001</v>
      </c>
      <c r="R15" s="36">
        <f>SUMIFS(СВЦЭМ!$C$39:$C$782,СВЦЭМ!$A$39:$A$782,$A15,СВЦЭМ!$B$39:$B$782,R$11)+'СЕТ СН'!$F$9+СВЦЭМ!$D$10+'СЕТ СН'!$F$5-'СЕТ СН'!$F$17</f>
        <v>3792.44784007</v>
      </c>
      <c r="S15" s="36">
        <f>SUMIFS(СВЦЭМ!$C$39:$C$782,СВЦЭМ!$A$39:$A$782,$A15,СВЦЭМ!$B$39:$B$782,S$11)+'СЕТ СН'!$F$9+СВЦЭМ!$D$10+'СЕТ СН'!$F$5-'СЕТ СН'!$F$17</f>
        <v>3762.4317157599999</v>
      </c>
      <c r="T15" s="36">
        <f>SUMIFS(СВЦЭМ!$C$39:$C$782,СВЦЭМ!$A$39:$A$782,$A15,СВЦЭМ!$B$39:$B$782,T$11)+'СЕТ СН'!$F$9+СВЦЭМ!$D$10+'СЕТ СН'!$F$5-'СЕТ СН'!$F$17</f>
        <v>3748.5968448600001</v>
      </c>
      <c r="U15" s="36">
        <f>SUMIFS(СВЦЭМ!$C$39:$C$782,СВЦЭМ!$A$39:$A$782,$A15,СВЦЭМ!$B$39:$B$782,U$11)+'СЕТ СН'!$F$9+СВЦЭМ!$D$10+'СЕТ СН'!$F$5-'СЕТ СН'!$F$17</f>
        <v>3755.8942627799997</v>
      </c>
      <c r="V15" s="36">
        <f>SUMIFS(СВЦЭМ!$C$39:$C$782,СВЦЭМ!$A$39:$A$782,$A15,СВЦЭМ!$B$39:$B$782,V$11)+'СЕТ СН'!$F$9+СВЦЭМ!$D$10+'СЕТ СН'!$F$5-'СЕТ СН'!$F$17</f>
        <v>3759.23350992</v>
      </c>
      <c r="W15" s="36">
        <f>SUMIFS(СВЦЭМ!$C$39:$C$782,СВЦЭМ!$A$39:$A$782,$A15,СВЦЭМ!$B$39:$B$782,W$11)+'СЕТ СН'!$F$9+СВЦЭМ!$D$10+'СЕТ СН'!$F$5-'СЕТ СН'!$F$17</f>
        <v>3789.1508098700001</v>
      </c>
      <c r="X15" s="36">
        <f>SUMIFS(СВЦЭМ!$C$39:$C$782,СВЦЭМ!$A$39:$A$782,$A15,СВЦЭМ!$B$39:$B$782,X$11)+'СЕТ СН'!$F$9+СВЦЭМ!$D$10+'СЕТ СН'!$F$5-'СЕТ СН'!$F$17</f>
        <v>3811.4504449699998</v>
      </c>
      <c r="Y15" s="36">
        <f>SUMIFS(СВЦЭМ!$C$39:$C$782,СВЦЭМ!$A$39:$A$782,$A15,СВЦЭМ!$B$39:$B$782,Y$11)+'СЕТ СН'!$F$9+СВЦЭМ!$D$10+'СЕТ СН'!$F$5-'СЕТ СН'!$F$17</f>
        <v>3820.1270892299999</v>
      </c>
    </row>
    <row r="16" spans="1:27" ht="15.75" x14ac:dyDescent="0.2">
      <c r="A16" s="35">
        <f t="shared" si="0"/>
        <v>44597</v>
      </c>
      <c r="B16" s="36">
        <f>SUMIFS(СВЦЭМ!$C$39:$C$782,СВЦЭМ!$A$39:$A$782,$A16,СВЦЭМ!$B$39:$B$782,B$11)+'СЕТ СН'!$F$9+СВЦЭМ!$D$10+'СЕТ СН'!$F$5-'СЕТ СН'!$F$17</f>
        <v>3867.5398442699998</v>
      </c>
      <c r="C16" s="36">
        <f>SUMIFS(СВЦЭМ!$C$39:$C$782,СВЦЭМ!$A$39:$A$782,$A16,СВЦЭМ!$B$39:$B$782,C$11)+'СЕТ СН'!$F$9+СВЦЭМ!$D$10+'СЕТ СН'!$F$5-'СЕТ СН'!$F$17</f>
        <v>3790.1746435200002</v>
      </c>
      <c r="D16" s="36">
        <f>SUMIFS(СВЦЭМ!$C$39:$C$782,СВЦЭМ!$A$39:$A$782,$A16,СВЦЭМ!$B$39:$B$782,D$11)+'СЕТ СН'!$F$9+СВЦЭМ!$D$10+'СЕТ СН'!$F$5-'СЕТ СН'!$F$17</f>
        <v>3818.9140855099999</v>
      </c>
      <c r="E16" s="36">
        <f>SUMIFS(СВЦЭМ!$C$39:$C$782,СВЦЭМ!$A$39:$A$782,$A16,СВЦЭМ!$B$39:$B$782,E$11)+'СЕТ СН'!$F$9+СВЦЭМ!$D$10+'СЕТ СН'!$F$5-'СЕТ СН'!$F$17</f>
        <v>3836.4127245600002</v>
      </c>
      <c r="F16" s="36">
        <f>SUMIFS(СВЦЭМ!$C$39:$C$782,СВЦЭМ!$A$39:$A$782,$A16,СВЦЭМ!$B$39:$B$782,F$11)+'СЕТ СН'!$F$9+СВЦЭМ!$D$10+'СЕТ СН'!$F$5-'СЕТ СН'!$F$17</f>
        <v>3840.13123941</v>
      </c>
      <c r="G16" s="36">
        <f>SUMIFS(СВЦЭМ!$C$39:$C$782,СВЦЭМ!$A$39:$A$782,$A16,СВЦЭМ!$B$39:$B$782,G$11)+'СЕТ СН'!$F$9+СВЦЭМ!$D$10+'СЕТ СН'!$F$5-'СЕТ СН'!$F$17</f>
        <v>3850.47222513</v>
      </c>
      <c r="H16" s="36">
        <f>SUMIFS(СВЦЭМ!$C$39:$C$782,СВЦЭМ!$A$39:$A$782,$A16,СВЦЭМ!$B$39:$B$782,H$11)+'СЕТ СН'!$F$9+СВЦЭМ!$D$10+'СЕТ СН'!$F$5-'СЕТ СН'!$F$17</f>
        <v>3819.8124416600003</v>
      </c>
      <c r="I16" s="36">
        <f>SUMIFS(СВЦЭМ!$C$39:$C$782,СВЦЭМ!$A$39:$A$782,$A16,СВЦЭМ!$B$39:$B$782,I$11)+'СЕТ СН'!$F$9+СВЦЭМ!$D$10+'СЕТ СН'!$F$5-'СЕТ СН'!$F$17</f>
        <v>3776.1147606100003</v>
      </c>
      <c r="J16" s="36">
        <f>SUMIFS(СВЦЭМ!$C$39:$C$782,СВЦЭМ!$A$39:$A$782,$A16,СВЦЭМ!$B$39:$B$782,J$11)+'СЕТ СН'!$F$9+СВЦЭМ!$D$10+'СЕТ СН'!$F$5-'СЕТ СН'!$F$17</f>
        <v>3730.7523776799999</v>
      </c>
      <c r="K16" s="36">
        <f>SUMIFS(СВЦЭМ!$C$39:$C$782,СВЦЭМ!$A$39:$A$782,$A16,СВЦЭМ!$B$39:$B$782,K$11)+'СЕТ СН'!$F$9+СВЦЭМ!$D$10+'СЕТ СН'!$F$5-'СЕТ СН'!$F$17</f>
        <v>3725.52136526</v>
      </c>
      <c r="L16" s="36">
        <f>SUMIFS(СВЦЭМ!$C$39:$C$782,СВЦЭМ!$A$39:$A$782,$A16,СВЦЭМ!$B$39:$B$782,L$11)+'СЕТ СН'!$F$9+СВЦЭМ!$D$10+'СЕТ СН'!$F$5-'СЕТ СН'!$F$17</f>
        <v>3731.8046848100003</v>
      </c>
      <c r="M16" s="36">
        <f>SUMIFS(СВЦЭМ!$C$39:$C$782,СВЦЭМ!$A$39:$A$782,$A16,СВЦЭМ!$B$39:$B$782,M$11)+'СЕТ СН'!$F$9+СВЦЭМ!$D$10+'СЕТ СН'!$F$5-'СЕТ СН'!$F$17</f>
        <v>3761.21882117</v>
      </c>
      <c r="N16" s="36">
        <f>SUMIFS(СВЦЭМ!$C$39:$C$782,СВЦЭМ!$A$39:$A$782,$A16,СВЦЭМ!$B$39:$B$782,N$11)+'СЕТ СН'!$F$9+СВЦЭМ!$D$10+'СЕТ СН'!$F$5-'СЕТ СН'!$F$17</f>
        <v>3773.9422552000001</v>
      </c>
      <c r="O16" s="36">
        <f>SUMIFS(СВЦЭМ!$C$39:$C$782,СВЦЭМ!$A$39:$A$782,$A16,СВЦЭМ!$B$39:$B$782,O$11)+'СЕТ СН'!$F$9+СВЦЭМ!$D$10+'СЕТ СН'!$F$5-'СЕТ СН'!$F$17</f>
        <v>3806.04883582</v>
      </c>
      <c r="P16" s="36">
        <f>SUMIFS(СВЦЭМ!$C$39:$C$782,СВЦЭМ!$A$39:$A$782,$A16,СВЦЭМ!$B$39:$B$782,P$11)+'СЕТ СН'!$F$9+СВЦЭМ!$D$10+'СЕТ СН'!$F$5-'СЕТ СН'!$F$17</f>
        <v>3813.06565993</v>
      </c>
      <c r="Q16" s="36">
        <f>SUMIFS(СВЦЭМ!$C$39:$C$782,СВЦЭМ!$A$39:$A$782,$A16,СВЦЭМ!$B$39:$B$782,Q$11)+'СЕТ СН'!$F$9+СВЦЭМ!$D$10+'СЕТ СН'!$F$5-'СЕТ СН'!$F$17</f>
        <v>3812.82860871</v>
      </c>
      <c r="R16" s="36">
        <f>SUMIFS(СВЦЭМ!$C$39:$C$782,СВЦЭМ!$A$39:$A$782,$A16,СВЦЭМ!$B$39:$B$782,R$11)+'СЕТ СН'!$F$9+СВЦЭМ!$D$10+'СЕТ СН'!$F$5-'СЕТ СН'!$F$17</f>
        <v>3807.68693975</v>
      </c>
      <c r="S16" s="36">
        <f>SUMIFS(СВЦЭМ!$C$39:$C$782,СВЦЭМ!$A$39:$A$782,$A16,СВЦЭМ!$B$39:$B$782,S$11)+'СЕТ СН'!$F$9+СВЦЭМ!$D$10+'СЕТ СН'!$F$5-'СЕТ СН'!$F$17</f>
        <v>3771.9485730000001</v>
      </c>
      <c r="T16" s="36">
        <f>SUMIFS(СВЦЭМ!$C$39:$C$782,СВЦЭМ!$A$39:$A$782,$A16,СВЦЭМ!$B$39:$B$782,T$11)+'СЕТ СН'!$F$9+СВЦЭМ!$D$10+'СЕТ СН'!$F$5-'СЕТ СН'!$F$17</f>
        <v>3746.8847521300004</v>
      </c>
      <c r="U16" s="36">
        <f>SUMIFS(СВЦЭМ!$C$39:$C$782,СВЦЭМ!$A$39:$A$782,$A16,СВЦЭМ!$B$39:$B$782,U$11)+'СЕТ СН'!$F$9+СВЦЭМ!$D$10+'СЕТ СН'!$F$5-'СЕТ СН'!$F$17</f>
        <v>3748.4573959500003</v>
      </c>
      <c r="V16" s="36">
        <f>SUMIFS(СВЦЭМ!$C$39:$C$782,СВЦЭМ!$A$39:$A$782,$A16,СВЦЭМ!$B$39:$B$782,V$11)+'СЕТ СН'!$F$9+СВЦЭМ!$D$10+'СЕТ СН'!$F$5-'СЕТ СН'!$F$17</f>
        <v>3753.5596885300001</v>
      </c>
      <c r="W16" s="36">
        <f>SUMIFS(СВЦЭМ!$C$39:$C$782,СВЦЭМ!$A$39:$A$782,$A16,СВЦЭМ!$B$39:$B$782,W$11)+'СЕТ СН'!$F$9+СВЦЭМ!$D$10+'СЕТ СН'!$F$5-'СЕТ СН'!$F$17</f>
        <v>3774.97050545</v>
      </c>
      <c r="X16" s="36">
        <f>SUMIFS(СВЦЭМ!$C$39:$C$782,СВЦЭМ!$A$39:$A$782,$A16,СВЦЭМ!$B$39:$B$782,X$11)+'СЕТ СН'!$F$9+СВЦЭМ!$D$10+'СЕТ СН'!$F$5-'СЕТ СН'!$F$17</f>
        <v>3789.9557055100004</v>
      </c>
      <c r="Y16" s="36">
        <f>SUMIFS(СВЦЭМ!$C$39:$C$782,СВЦЭМ!$A$39:$A$782,$A16,СВЦЭМ!$B$39:$B$782,Y$11)+'СЕТ СН'!$F$9+СВЦЭМ!$D$10+'СЕТ СН'!$F$5-'СЕТ СН'!$F$17</f>
        <v>3811.3374419100001</v>
      </c>
    </row>
    <row r="17" spans="1:25" ht="15.75" x14ac:dyDescent="0.2">
      <c r="A17" s="35">
        <f t="shared" si="0"/>
        <v>44598</v>
      </c>
      <c r="B17" s="36">
        <f>SUMIFS(СВЦЭМ!$C$39:$C$782,СВЦЭМ!$A$39:$A$782,$A17,СВЦЭМ!$B$39:$B$782,B$11)+'СЕТ СН'!$F$9+СВЦЭМ!$D$10+'СЕТ СН'!$F$5-'СЕТ СН'!$F$17</f>
        <v>3825.3624222099997</v>
      </c>
      <c r="C17" s="36">
        <f>SUMIFS(СВЦЭМ!$C$39:$C$782,СВЦЭМ!$A$39:$A$782,$A17,СВЦЭМ!$B$39:$B$782,C$11)+'СЕТ СН'!$F$9+СВЦЭМ!$D$10+'СЕТ СН'!$F$5-'СЕТ СН'!$F$17</f>
        <v>3837.0536973899998</v>
      </c>
      <c r="D17" s="36">
        <f>SUMIFS(СВЦЭМ!$C$39:$C$782,СВЦЭМ!$A$39:$A$782,$A17,СВЦЭМ!$B$39:$B$782,D$11)+'СЕТ СН'!$F$9+СВЦЭМ!$D$10+'СЕТ СН'!$F$5-'СЕТ СН'!$F$17</f>
        <v>3850.2667686900004</v>
      </c>
      <c r="E17" s="36">
        <f>SUMIFS(СВЦЭМ!$C$39:$C$782,СВЦЭМ!$A$39:$A$782,$A17,СВЦЭМ!$B$39:$B$782,E$11)+'СЕТ СН'!$F$9+СВЦЭМ!$D$10+'СЕТ СН'!$F$5-'СЕТ СН'!$F$17</f>
        <v>3853.5574861300001</v>
      </c>
      <c r="F17" s="36">
        <f>SUMIFS(СВЦЭМ!$C$39:$C$782,СВЦЭМ!$A$39:$A$782,$A17,СВЦЭМ!$B$39:$B$782,F$11)+'СЕТ СН'!$F$9+СВЦЭМ!$D$10+'СЕТ СН'!$F$5-'СЕТ СН'!$F$17</f>
        <v>3848.6764006800004</v>
      </c>
      <c r="G17" s="36">
        <f>SUMIFS(СВЦЭМ!$C$39:$C$782,СВЦЭМ!$A$39:$A$782,$A17,СВЦЭМ!$B$39:$B$782,G$11)+'СЕТ СН'!$F$9+СВЦЭМ!$D$10+'СЕТ СН'!$F$5-'СЕТ СН'!$F$17</f>
        <v>3834.1947107599999</v>
      </c>
      <c r="H17" s="36">
        <f>SUMIFS(СВЦЭМ!$C$39:$C$782,СВЦЭМ!$A$39:$A$782,$A17,СВЦЭМ!$B$39:$B$782,H$11)+'СЕТ СН'!$F$9+СВЦЭМ!$D$10+'СЕТ СН'!$F$5-'СЕТ СН'!$F$17</f>
        <v>3820.1578518400001</v>
      </c>
      <c r="I17" s="36">
        <f>SUMIFS(СВЦЭМ!$C$39:$C$782,СВЦЭМ!$A$39:$A$782,$A17,СВЦЭМ!$B$39:$B$782,I$11)+'СЕТ СН'!$F$9+СВЦЭМ!$D$10+'СЕТ СН'!$F$5-'СЕТ СН'!$F$17</f>
        <v>3799.8676043</v>
      </c>
      <c r="J17" s="36">
        <f>SUMIFS(СВЦЭМ!$C$39:$C$782,СВЦЭМ!$A$39:$A$782,$A17,СВЦЭМ!$B$39:$B$782,J$11)+'СЕТ СН'!$F$9+СВЦЭМ!$D$10+'СЕТ СН'!$F$5-'СЕТ СН'!$F$17</f>
        <v>3758.5510321700003</v>
      </c>
      <c r="K17" s="36">
        <f>SUMIFS(СВЦЭМ!$C$39:$C$782,СВЦЭМ!$A$39:$A$782,$A17,СВЦЭМ!$B$39:$B$782,K$11)+'СЕТ СН'!$F$9+СВЦЭМ!$D$10+'СЕТ СН'!$F$5-'СЕТ СН'!$F$17</f>
        <v>3730.2430272000001</v>
      </c>
      <c r="L17" s="36">
        <f>SUMIFS(СВЦЭМ!$C$39:$C$782,СВЦЭМ!$A$39:$A$782,$A17,СВЦЭМ!$B$39:$B$782,L$11)+'СЕТ СН'!$F$9+СВЦЭМ!$D$10+'СЕТ СН'!$F$5-'СЕТ СН'!$F$17</f>
        <v>3733.5210471999999</v>
      </c>
      <c r="M17" s="36">
        <f>SUMIFS(СВЦЭМ!$C$39:$C$782,СВЦЭМ!$A$39:$A$782,$A17,СВЦЭМ!$B$39:$B$782,M$11)+'СЕТ СН'!$F$9+СВЦЭМ!$D$10+'СЕТ СН'!$F$5-'СЕТ СН'!$F$17</f>
        <v>3743.8541592500001</v>
      </c>
      <c r="N17" s="36">
        <f>SUMIFS(СВЦЭМ!$C$39:$C$782,СВЦЭМ!$A$39:$A$782,$A17,СВЦЭМ!$B$39:$B$782,N$11)+'СЕТ СН'!$F$9+СВЦЭМ!$D$10+'СЕТ СН'!$F$5-'СЕТ СН'!$F$17</f>
        <v>3761.79726269</v>
      </c>
      <c r="O17" s="36">
        <f>SUMIFS(СВЦЭМ!$C$39:$C$782,СВЦЭМ!$A$39:$A$782,$A17,СВЦЭМ!$B$39:$B$782,O$11)+'СЕТ СН'!$F$9+СВЦЭМ!$D$10+'СЕТ СН'!$F$5-'СЕТ СН'!$F$17</f>
        <v>3792.3828264499998</v>
      </c>
      <c r="P17" s="36">
        <f>SUMIFS(СВЦЭМ!$C$39:$C$782,СВЦЭМ!$A$39:$A$782,$A17,СВЦЭМ!$B$39:$B$782,P$11)+'СЕТ СН'!$F$9+СВЦЭМ!$D$10+'СЕТ СН'!$F$5-'СЕТ СН'!$F$17</f>
        <v>3800.8660332199997</v>
      </c>
      <c r="Q17" s="36">
        <f>SUMIFS(СВЦЭМ!$C$39:$C$782,СВЦЭМ!$A$39:$A$782,$A17,СВЦЭМ!$B$39:$B$782,Q$11)+'СЕТ СН'!$F$9+СВЦЭМ!$D$10+'СЕТ СН'!$F$5-'СЕТ СН'!$F$17</f>
        <v>3808.21817702</v>
      </c>
      <c r="R17" s="36">
        <f>SUMIFS(СВЦЭМ!$C$39:$C$782,СВЦЭМ!$A$39:$A$782,$A17,СВЦЭМ!$B$39:$B$782,R$11)+'СЕТ СН'!$F$9+СВЦЭМ!$D$10+'СЕТ СН'!$F$5-'СЕТ СН'!$F$17</f>
        <v>3801.0514785100004</v>
      </c>
      <c r="S17" s="36">
        <f>SUMIFS(СВЦЭМ!$C$39:$C$782,СВЦЭМ!$A$39:$A$782,$A17,СВЦЭМ!$B$39:$B$782,S$11)+'СЕТ СН'!$F$9+СВЦЭМ!$D$10+'СЕТ СН'!$F$5-'СЕТ СН'!$F$17</f>
        <v>3771.3363243100002</v>
      </c>
      <c r="T17" s="36">
        <f>SUMIFS(СВЦЭМ!$C$39:$C$782,СВЦЭМ!$A$39:$A$782,$A17,СВЦЭМ!$B$39:$B$782,T$11)+'СЕТ СН'!$F$9+СВЦЭМ!$D$10+'СЕТ СН'!$F$5-'СЕТ СН'!$F$17</f>
        <v>3734.8846492299999</v>
      </c>
      <c r="U17" s="36">
        <f>SUMIFS(СВЦЭМ!$C$39:$C$782,СВЦЭМ!$A$39:$A$782,$A17,СВЦЭМ!$B$39:$B$782,U$11)+'СЕТ СН'!$F$9+СВЦЭМ!$D$10+'СЕТ СН'!$F$5-'СЕТ СН'!$F$17</f>
        <v>3751.4082096399998</v>
      </c>
      <c r="V17" s="36">
        <f>SUMIFS(СВЦЭМ!$C$39:$C$782,СВЦЭМ!$A$39:$A$782,$A17,СВЦЭМ!$B$39:$B$782,V$11)+'СЕТ СН'!$F$9+СВЦЭМ!$D$10+'СЕТ СН'!$F$5-'СЕТ СН'!$F$17</f>
        <v>3748.6650965400004</v>
      </c>
      <c r="W17" s="36">
        <f>SUMIFS(СВЦЭМ!$C$39:$C$782,СВЦЭМ!$A$39:$A$782,$A17,СВЦЭМ!$B$39:$B$782,W$11)+'СЕТ СН'!$F$9+СВЦЭМ!$D$10+'СЕТ СН'!$F$5-'СЕТ СН'!$F$17</f>
        <v>3766.3267372700002</v>
      </c>
      <c r="X17" s="36">
        <f>SUMIFS(СВЦЭМ!$C$39:$C$782,СВЦЭМ!$A$39:$A$782,$A17,СВЦЭМ!$B$39:$B$782,X$11)+'СЕТ СН'!$F$9+СВЦЭМ!$D$10+'СЕТ СН'!$F$5-'СЕТ СН'!$F$17</f>
        <v>3791.4019154600001</v>
      </c>
      <c r="Y17" s="36">
        <f>SUMIFS(СВЦЭМ!$C$39:$C$782,СВЦЭМ!$A$39:$A$782,$A17,СВЦЭМ!$B$39:$B$782,Y$11)+'СЕТ СН'!$F$9+СВЦЭМ!$D$10+'СЕТ СН'!$F$5-'СЕТ СН'!$F$17</f>
        <v>3822.9836567000002</v>
      </c>
    </row>
    <row r="18" spans="1:25" ht="15.75" x14ac:dyDescent="0.2">
      <c r="A18" s="35">
        <f t="shared" si="0"/>
        <v>44599</v>
      </c>
      <c r="B18" s="36">
        <f>SUMIFS(СВЦЭМ!$C$39:$C$782,СВЦЭМ!$A$39:$A$782,$A18,СВЦЭМ!$B$39:$B$782,B$11)+'СЕТ СН'!$F$9+СВЦЭМ!$D$10+'СЕТ СН'!$F$5-'СЕТ СН'!$F$17</f>
        <v>3851.4423893600001</v>
      </c>
      <c r="C18" s="36">
        <f>SUMIFS(СВЦЭМ!$C$39:$C$782,СВЦЭМ!$A$39:$A$782,$A18,СВЦЭМ!$B$39:$B$782,C$11)+'СЕТ СН'!$F$9+СВЦЭМ!$D$10+'СЕТ СН'!$F$5-'СЕТ СН'!$F$17</f>
        <v>3872.7475736799997</v>
      </c>
      <c r="D18" s="36">
        <f>SUMIFS(СВЦЭМ!$C$39:$C$782,СВЦЭМ!$A$39:$A$782,$A18,СВЦЭМ!$B$39:$B$782,D$11)+'СЕТ СН'!$F$9+СВЦЭМ!$D$10+'СЕТ СН'!$F$5-'СЕТ СН'!$F$17</f>
        <v>3880.4627545399999</v>
      </c>
      <c r="E18" s="36">
        <f>SUMIFS(СВЦЭМ!$C$39:$C$782,СВЦЭМ!$A$39:$A$782,$A18,СВЦЭМ!$B$39:$B$782,E$11)+'СЕТ СН'!$F$9+СВЦЭМ!$D$10+'СЕТ СН'!$F$5-'СЕТ СН'!$F$17</f>
        <v>3886.3289308399999</v>
      </c>
      <c r="F18" s="36">
        <f>SUMIFS(СВЦЭМ!$C$39:$C$782,СВЦЭМ!$A$39:$A$782,$A18,СВЦЭМ!$B$39:$B$782,F$11)+'СЕТ СН'!$F$9+СВЦЭМ!$D$10+'СЕТ СН'!$F$5-'СЕТ СН'!$F$17</f>
        <v>3878.9530749</v>
      </c>
      <c r="G18" s="36">
        <f>SUMIFS(СВЦЭМ!$C$39:$C$782,СВЦЭМ!$A$39:$A$782,$A18,СВЦЭМ!$B$39:$B$782,G$11)+'СЕТ СН'!$F$9+СВЦЭМ!$D$10+'СЕТ СН'!$F$5-'СЕТ СН'!$F$17</f>
        <v>3858.1296772599999</v>
      </c>
      <c r="H18" s="36">
        <f>SUMIFS(СВЦЭМ!$C$39:$C$782,СВЦЭМ!$A$39:$A$782,$A18,СВЦЭМ!$B$39:$B$782,H$11)+'СЕТ СН'!$F$9+СВЦЭМ!$D$10+'СЕТ СН'!$F$5-'СЕТ СН'!$F$17</f>
        <v>3863.21063293</v>
      </c>
      <c r="I18" s="36">
        <f>SUMIFS(СВЦЭМ!$C$39:$C$782,СВЦЭМ!$A$39:$A$782,$A18,СВЦЭМ!$B$39:$B$782,I$11)+'СЕТ СН'!$F$9+СВЦЭМ!$D$10+'СЕТ СН'!$F$5-'СЕТ СН'!$F$17</f>
        <v>3750.6133476300001</v>
      </c>
      <c r="J18" s="36">
        <f>SUMIFS(СВЦЭМ!$C$39:$C$782,СВЦЭМ!$A$39:$A$782,$A18,СВЦЭМ!$B$39:$B$782,J$11)+'СЕТ СН'!$F$9+СВЦЭМ!$D$10+'СЕТ СН'!$F$5-'СЕТ СН'!$F$17</f>
        <v>3702.8801920599999</v>
      </c>
      <c r="K18" s="36">
        <f>SUMIFS(СВЦЭМ!$C$39:$C$782,СВЦЭМ!$A$39:$A$782,$A18,СВЦЭМ!$B$39:$B$782,K$11)+'СЕТ СН'!$F$9+СВЦЭМ!$D$10+'СЕТ СН'!$F$5-'СЕТ СН'!$F$17</f>
        <v>3698.0193016200001</v>
      </c>
      <c r="L18" s="36">
        <f>SUMIFS(СВЦЭМ!$C$39:$C$782,СВЦЭМ!$A$39:$A$782,$A18,СВЦЭМ!$B$39:$B$782,L$11)+'СЕТ СН'!$F$9+СВЦЭМ!$D$10+'СЕТ СН'!$F$5-'СЕТ СН'!$F$17</f>
        <v>3710.3433224999999</v>
      </c>
      <c r="M18" s="36">
        <f>SUMIFS(СВЦЭМ!$C$39:$C$782,СВЦЭМ!$A$39:$A$782,$A18,СВЦЭМ!$B$39:$B$782,M$11)+'СЕТ СН'!$F$9+СВЦЭМ!$D$10+'СЕТ СН'!$F$5-'СЕТ СН'!$F$17</f>
        <v>3746.9298946200001</v>
      </c>
      <c r="N18" s="36">
        <f>SUMIFS(СВЦЭМ!$C$39:$C$782,СВЦЭМ!$A$39:$A$782,$A18,СВЦЭМ!$B$39:$B$782,N$11)+'СЕТ СН'!$F$9+СВЦЭМ!$D$10+'СЕТ СН'!$F$5-'СЕТ СН'!$F$17</f>
        <v>3784.5079095400001</v>
      </c>
      <c r="O18" s="36">
        <f>SUMIFS(СВЦЭМ!$C$39:$C$782,СВЦЭМ!$A$39:$A$782,$A18,СВЦЭМ!$B$39:$B$782,O$11)+'СЕТ СН'!$F$9+СВЦЭМ!$D$10+'СЕТ СН'!$F$5-'СЕТ СН'!$F$17</f>
        <v>3816.1463029900001</v>
      </c>
      <c r="P18" s="36">
        <f>SUMIFS(СВЦЭМ!$C$39:$C$782,СВЦЭМ!$A$39:$A$782,$A18,СВЦЭМ!$B$39:$B$782,P$11)+'СЕТ СН'!$F$9+СВЦЭМ!$D$10+'СЕТ СН'!$F$5-'СЕТ СН'!$F$17</f>
        <v>3827.2728894800002</v>
      </c>
      <c r="Q18" s="36">
        <f>SUMIFS(СВЦЭМ!$C$39:$C$782,СВЦЭМ!$A$39:$A$782,$A18,СВЦЭМ!$B$39:$B$782,Q$11)+'СЕТ СН'!$F$9+СВЦЭМ!$D$10+'СЕТ СН'!$F$5-'СЕТ СН'!$F$17</f>
        <v>3840.9083801199999</v>
      </c>
      <c r="R18" s="36">
        <f>SUMIFS(СВЦЭМ!$C$39:$C$782,СВЦЭМ!$A$39:$A$782,$A18,СВЦЭМ!$B$39:$B$782,R$11)+'СЕТ СН'!$F$9+СВЦЭМ!$D$10+'СЕТ СН'!$F$5-'СЕТ СН'!$F$17</f>
        <v>3816.0037345600003</v>
      </c>
      <c r="S18" s="36">
        <f>SUMIFS(СВЦЭМ!$C$39:$C$782,СВЦЭМ!$A$39:$A$782,$A18,СВЦЭМ!$B$39:$B$782,S$11)+'СЕТ СН'!$F$9+СВЦЭМ!$D$10+'СЕТ СН'!$F$5-'СЕТ СН'!$F$17</f>
        <v>3769.55134473</v>
      </c>
      <c r="T18" s="36">
        <f>SUMIFS(СВЦЭМ!$C$39:$C$782,СВЦЭМ!$A$39:$A$782,$A18,СВЦЭМ!$B$39:$B$782,T$11)+'СЕТ СН'!$F$9+СВЦЭМ!$D$10+'СЕТ СН'!$F$5-'СЕТ СН'!$F$17</f>
        <v>3720.6599972900003</v>
      </c>
      <c r="U18" s="36">
        <f>SUMIFS(СВЦЭМ!$C$39:$C$782,СВЦЭМ!$A$39:$A$782,$A18,СВЦЭМ!$B$39:$B$782,U$11)+'СЕТ СН'!$F$9+СВЦЭМ!$D$10+'СЕТ СН'!$F$5-'СЕТ СН'!$F$17</f>
        <v>3727.4628786000003</v>
      </c>
      <c r="V18" s="36">
        <f>SUMIFS(СВЦЭМ!$C$39:$C$782,СВЦЭМ!$A$39:$A$782,$A18,СВЦЭМ!$B$39:$B$782,V$11)+'СЕТ СН'!$F$9+СВЦЭМ!$D$10+'СЕТ СН'!$F$5-'СЕТ СН'!$F$17</f>
        <v>3741.5611848799999</v>
      </c>
      <c r="W18" s="36">
        <f>SUMIFS(СВЦЭМ!$C$39:$C$782,СВЦЭМ!$A$39:$A$782,$A18,СВЦЭМ!$B$39:$B$782,W$11)+'СЕТ СН'!$F$9+СВЦЭМ!$D$10+'СЕТ СН'!$F$5-'СЕТ СН'!$F$17</f>
        <v>3774.2017804699999</v>
      </c>
      <c r="X18" s="36">
        <f>SUMIFS(СВЦЭМ!$C$39:$C$782,СВЦЭМ!$A$39:$A$782,$A18,СВЦЭМ!$B$39:$B$782,X$11)+'СЕТ СН'!$F$9+СВЦЭМ!$D$10+'СЕТ СН'!$F$5-'СЕТ СН'!$F$17</f>
        <v>3790.2551413199999</v>
      </c>
      <c r="Y18" s="36">
        <f>SUMIFS(СВЦЭМ!$C$39:$C$782,СВЦЭМ!$A$39:$A$782,$A18,СВЦЭМ!$B$39:$B$782,Y$11)+'СЕТ СН'!$F$9+СВЦЭМ!$D$10+'СЕТ СН'!$F$5-'СЕТ СН'!$F$17</f>
        <v>3817.54941603</v>
      </c>
    </row>
    <row r="19" spans="1:25" ht="15.75" x14ac:dyDescent="0.2">
      <c r="A19" s="35">
        <f t="shared" si="0"/>
        <v>44600</v>
      </c>
      <c r="B19" s="36">
        <f>SUMIFS(СВЦЭМ!$C$39:$C$782,СВЦЭМ!$A$39:$A$782,$A19,СВЦЭМ!$B$39:$B$782,B$11)+'СЕТ СН'!$F$9+СВЦЭМ!$D$10+'СЕТ СН'!$F$5-'СЕТ СН'!$F$17</f>
        <v>3814.6331388799999</v>
      </c>
      <c r="C19" s="36">
        <f>SUMIFS(СВЦЭМ!$C$39:$C$782,СВЦЭМ!$A$39:$A$782,$A19,СВЦЭМ!$B$39:$B$782,C$11)+'СЕТ СН'!$F$9+СВЦЭМ!$D$10+'СЕТ СН'!$F$5-'СЕТ СН'!$F$17</f>
        <v>3878.3398281600003</v>
      </c>
      <c r="D19" s="36">
        <f>SUMIFS(СВЦЭМ!$C$39:$C$782,СВЦЭМ!$A$39:$A$782,$A19,СВЦЭМ!$B$39:$B$782,D$11)+'СЕТ СН'!$F$9+СВЦЭМ!$D$10+'СЕТ СН'!$F$5-'СЕТ СН'!$F$17</f>
        <v>3888.69059913</v>
      </c>
      <c r="E19" s="36">
        <f>SUMIFS(СВЦЭМ!$C$39:$C$782,СВЦЭМ!$A$39:$A$782,$A19,СВЦЭМ!$B$39:$B$782,E$11)+'СЕТ СН'!$F$9+СВЦЭМ!$D$10+'СЕТ СН'!$F$5-'СЕТ СН'!$F$17</f>
        <v>3889.70251138</v>
      </c>
      <c r="F19" s="36">
        <f>SUMIFS(СВЦЭМ!$C$39:$C$782,СВЦЭМ!$A$39:$A$782,$A19,СВЦЭМ!$B$39:$B$782,F$11)+'СЕТ СН'!$F$9+СВЦЭМ!$D$10+'СЕТ СН'!$F$5-'СЕТ СН'!$F$17</f>
        <v>3875.8347529600001</v>
      </c>
      <c r="G19" s="36">
        <f>SUMIFS(СВЦЭМ!$C$39:$C$782,СВЦЭМ!$A$39:$A$782,$A19,СВЦЭМ!$B$39:$B$782,G$11)+'СЕТ СН'!$F$9+СВЦЭМ!$D$10+'СЕТ СН'!$F$5-'СЕТ СН'!$F$17</f>
        <v>3851.5360546100001</v>
      </c>
      <c r="H19" s="36">
        <f>SUMIFS(СВЦЭМ!$C$39:$C$782,СВЦЭМ!$A$39:$A$782,$A19,СВЦЭМ!$B$39:$B$782,H$11)+'СЕТ СН'!$F$9+СВЦЭМ!$D$10+'СЕТ СН'!$F$5-'СЕТ СН'!$F$17</f>
        <v>3803.6029903999997</v>
      </c>
      <c r="I19" s="36">
        <f>SUMIFS(СВЦЭМ!$C$39:$C$782,СВЦЭМ!$A$39:$A$782,$A19,СВЦЭМ!$B$39:$B$782,I$11)+'СЕТ СН'!$F$9+СВЦЭМ!$D$10+'СЕТ СН'!$F$5-'СЕТ СН'!$F$17</f>
        <v>3745.8494920800003</v>
      </c>
      <c r="J19" s="36">
        <f>SUMIFS(СВЦЭМ!$C$39:$C$782,СВЦЭМ!$A$39:$A$782,$A19,СВЦЭМ!$B$39:$B$782,J$11)+'СЕТ СН'!$F$9+СВЦЭМ!$D$10+'СЕТ СН'!$F$5-'СЕТ СН'!$F$17</f>
        <v>3691.16630016</v>
      </c>
      <c r="K19" s="36">
        <f>SUMIFS(СВЦЭМ!$C$39:$C$782,СВЦЭМ!$A$39:$A$782,$A19,СВЦЭМ!$B$39:$B$782,K$11)+'СЕТ СН'!$F$9+СВЦЭМ!$D$10+'СЕТ СН'!$F$5-'СЕТ СН'!$F$17</f>
        <v>3686.1739442600001</v>
      </c>
      <c r="L19" s="36">
        <f>SUMIFS(СВЦЭМ!$C$39:$C$782,СВЦЭМ!$A$39:$A$782,$A19,СВЦЭМ!$B$39:$B$782,L$11)+'СЕТ СН'!$F$9+СВЦЭМ!$D$10+'СЕТ СН'!$F$5-'СЕТ СН'!$F$17</f>
        <v>3708.9363633900002</v>
      </c>
      <c r="M19" s="36">
        <f>SUMIFS(СВЦЭМ!$C$39:$C$782,СВЦЭМ!$A$39:$A$782,$A19,СВЦЭМ!$B$39:$B$782,M$11)+'СЕТ СН'!$F$9+СВЦЭМ!$D$10+'СЕТ СН'!$F$5-'СЕТ СН'!$F$17</f>
        <v>3779.9796564400003</v>
      </c>
      <c r="N19" s="36">
        <f>SUMIFS(СВЦЭМ!$C$39:$C$782,СВЦЭМ!$A$39:$A$782,$A19,СВЦЭМ!$B$39:$B$782,N$11)+'СЕТ СН'!$F$9+СВЦЭМ!$D$10+'СЕТ СН'!$F$5-'СЕТ СН'!$F$17</f>
        <v>3859.9616621300001</v>
      </c>
      <c r="O19" s="36">
        <f>SUMIFS(СВЦЭМ!$C$39:$C$782,СВЦЭМ!$A$39:$A$782,$A19,СВЦЭМ!$B$39:$B$782,O$11)+'СЕТ СН'!$F$9+СВЦЭМ!$D$10+'СЕТ СН'!$F$5-'СЕТ СН'!$F$17</f>
        <v>3876.0908104300001</v>
      </c>
      <c r="P19" s="36">
        <f>SUMIFS(СВЦЭМ!$C$39:$C$782,СВЦЭМ!$A$39:$A$782,$A19,СВЦЭМ!$B$39:$B$782,P$11)+'СЕТ СН'!$F$9+СВЦЭМ!$D$10+'СЕТ СН'!$F$5-'СЕТ СН'!$F$17</f>
        <v>3882.8540335600001</v>
      </c>
      <c r="Q19" s="36">
        <f>SUMIFS(СВЦЭМ!$C$39:$C$782,СВЦЭМ!$A$39:$A$782,$A19,СВЦЭМ!$B$39:$B$782,Q$11)+'СЕТ СН'!$F$9+СВЦЭМ!$D$10+'СЕТ СН'!$F$5-'СЕТ СН'!$F$17</f>
        <v>3878.9254893100001</v>
      </c>
      <c r="R19" s="36">
        <f>SUMIFS(СВЦЭМ!$C$39:$C$782,СВЦЭМ!$A$39:$A$782,$A19,СВЦЭМ!$B$39:$B$782,R$11)+'СЕТ СН'!$F$9+СВЦЭМ!$D$10+'СЕТ СН'!$F$5-'СЕТ СН'!$F$17</f>
        <v>3873.6155841500004</v>
      </c>
      <c r="S19" s="36">
        <f>SUMIFS(СВЦЭМ!$C$39:$C$782,СВЦЭМ!$A$39:$A$782,$A19,СВЦЭМ!$B$39:$B$782,S$11)+'СЕТ СН'!$F$9+СВЦЭМ!$D$10+'СЕТ СН'!$F$5-'СЕТ СН'!$F$17</f>
        <v>3847.78966988</v>
      </c>
      <c r="T19" s="36">
        <f>SUMIFS(СВЦЭМ!$C$39:$C$782,СВЦЭМ!$A$39:$A$782,$A19,СВЦЭМ!$B$39:$B$782,T$11)+'СЕТ СН'!$F$9+СВЦЭМ!$D$10+'СЕТ СН'!$F$5-'СЕТ СН'!$F$17</f>
        <v>3776.0042721500004</v>
      </c>
      <c r="U19" s="36">
        <f>SUMIFS(СВЦЭМ!$C$39:$C$782,СВЦЭМ!$A$39:$A$782,$A19,СВЦЭМ!$B$39:$B$782,U$11)+'СЕТ СН'!$F$9+СВЦЭМ!$D$10+'СЕТ СН'!$F$5-'СЕТ СН'!$F$17</f>
        <v>3761.1297307899999</v>
      </c>
      <c r="V19" s="36">
        <f>SUMIFS(СВЦЭМ!$C$39:$C$782,СВЦЭМ!$A$39:$A$782,$A19,СВЦЭМ!$B$39:$B$782,V$11)+'СЕТ СН'!$F$9+СВЦЭМ!$D$10+'СЕТ СН'!$F$5-'СЕТ СН'!$F$17</f>
        <v>3784.9327878200002</v>
      </c>
      <c r="W19" s="36">
        <f>SUMIFS(СВЦЭМ!$C$39:$C$782,СВЦЭМ!$A$39:$A$782,$A19,СВЦЭМ!$B$39:$B$782,W$11)+'СЕТ СН'!$F$9+СВЦЭМ!$D$10+'СЕТ СН'!$F$5-'СЕТ СН'!$F$17</f>
        <v>3806.2345636099999</v>
      </c>
      <c r="X19" s="36">
        <f>SUMIFS(СВЦЭМ!$C$39:$C$782,СВЦЭМ!$A$39:$A$782,$A19,СВЦЭМ!$B$39:$B$782,X$11)+'СЕТ СН'!$F$9+СВЦЭМ!$D$10+'СЕТ СН'!$F$5-'СЕТ СН'!$F$17</f>
        <v>3828.9151385800001</v>
      </c>
      <c r="Y19" s="36">
        <f>SUMIFS(СВЦЭМ!$C$39:$C$782,СВЦЭМ!$A$39:$A$782,$A19,СВЦЭМ!$B$39:$B$782,Y$11)+'СЕТ СН'!$F$9+СВЦЭМ!$D$10+'СЕТ СН'!$F$5-'СЕТ СН'!$F$17</f>
        <v>3855.0218726200001</v>
      </c>
    </row>
    <row r="20" spans="1:25" ht="15.75" x14ac:dyDescent="0.2">
      <c r="A20" s="35">
        <f t="shared" si="0"/>
        <v>44601</v>
      </c>
      <c r="B20" s="36">
        <f>SUMIFS(СВЦЭМ!$C$39:$C$782,СВЦЭМ!$A$39:$A$782,$A20,СВЦЭМ!$B$39:$B$782,B$11)+'СЕТ СН'!$F$9+СВЦЭМ!$D$10+'СЕТ СН'!$F$5-'СЕТ СН'!$F$17</f>
        <v>3875.7916117700001</v>
      </c>
      <c r="C20" s="36">
        <f>SUMIFS(СВЦЭМ!$C$39:$C$782,СВЦЭМ!$A$39:$A$782,$A20,СВЦЭМ!$B$39:$B$782,C$11)+'СЕТ СН'!$F$9+СВЦЭМ!$D$10+'СЕТ СН'!$F$5-'СЕТ СН'!$F$17</f>
        <v>3929.5802543500004</v>
      </c>
      <c r="D20" s="36">
        <f>SUMIFS(СВЦЭМ!$C$39:$C$782,СВЦЭМ!$A$39:$A$782,$A20,СВЦЭМ!$B$39:$B$782,D$11)+'СЕТ СН'!$F$9+СВЦЭМ!$D$10+'СЕТ СН'!$F$5-'СЕТ СН'!$F$17</f>
        <v>3933.7732525299998</v>
      </c>
      <c r="E20" s="36">
        <f>SUMIFS(СВЦЭМ!$C$39:$C$782,СВЦЭМ!$A$39:$A$782,$A20,СВЦЭМ!$B$39:$B$782,E$11)+'СЕТ СН'!$F$9+СВЦЭМ!$D$10+'СЕТ СН'!$F$5-'СЕТ СН'!$F$17</f>
        <v>3938.7420054900003</v>
      </c>
      <c r="F20" s="36">
        <f>SUMIFS(СВЦЭМ!$C$39:$C$782,СВЦЭМ!$A$39:$A$782,$A20,СВЦЭМ!$B$39:$B$782,F$11)+'СЕТ СН'!$F$9+СВЦЭМ!$D$10+'СЕТ СН'!$F$5-'СЕТ СН'!$F$17</f>
        <v>3923.9784069300003</v>
      </c>
      <c r="G20" s="36">
        <f>SUMIFS(СВЦЭМ!$C$39:$C$782,СВЦЭМ!$A$39:$A$782,$A20,СВЦЭМ!$B$39:$B$782,G$11)+'СЕТ СН'!$F$9+СВЦЭМ!$D$10+'СЕТ СН'!$F$5-'СЕТ СН'!$F$17</f>
        <v>3920.6852334699997</v>
      </c>
      <c r="H20" s="36">
        <f>SUMIFS(СВЦЭМ!$C$39:$C$782,СВЦЭМ!$A$39:$A$782,$A20,СВЦЭМ!$B$39:$B$782,H$11)+'СЕТ СН'!$F$9+СВЦЭМ!$D$10+'СЕТ СН'!$F$5-'СЕТ СН'!$F$17</f>
        <v>3879.8080071300001</v>
      </c>
      <c r="I20" s="36">
        <f>SUMIFS(СВЦЭМ!$C$39:$C$782,СВЦЭМ!$A$39:$A$782,$A20,СВЦЭМ!$B$39:$B$782,I$11)+'СЕТ СН'!$F$9+СВЦЭМ!$D$10+'СЕТ СН'!$F$5-'СЕТ СН'!$F$17</f>
        <v>3798.1026995700004</v>
      </c>
      <c r="J20" s="36">
        <f>SUMIFS(СВЦЭМ!$C$39:$C$782,СВЦЭМ!$A$39:$A$782,$A20,СВЦЭМ!$B$39:$B$782,J$11)+'СЕТ СН'!$F$9+СВЦЭМ!$D$10+'СЕТ СН'!$F$5-'СЕТ СН'!$F$17</f>
        <v>3767.6217063399999</v>
      </c>
      <c r="K20" s="36">
        <f>SUMIFS(СВЦЭМ!$C$39:$C$782,СВЦЭМ!$A$39:$A$782,$A20,СВЦЭМ!$B$39:$B$782,K$11)+'СЕТ СН'!$F$9+СВЦЭМ!$D$10+'СЕТ СН'!$F$5-'СЕТ СН'!$F$17</f>
        <v>3764.4359784799999</v>
      </c>
      <c r="L20" s="36">
        <f>SUMIFS(СВЦЭМ!$C$39:$C$782,СВЦЭМ!$A$39:$A$782,$A20,СВЦЭМ!$B$39:$B$782,L$11)+'СЕТ СН'!$F$9+СВЦЭМ!$D$10+'СЕТ СН'!$F$5-'СЕТ СН'!$F$17</f>
        <v>3776.0604895000001</v>
      </c>
      <c r="M20" s="36">
        <f>SUMIFS(СВЦЭМ!$C$39:$C$782,СВЦЭМ!$A$39:$A$782,$A20,СВЦЭМ!$B$39:$B$782,M$11)+'СЕТ СН'!$F$9+СВЦЭМ!$D$10+'СЕТ СН'!$F$5-'СЕТ СН'!$F$17</f>
        <v>3827.9733173</v>
      </c>
      <c r="N20" s="36">
        <f>SUMIFS(СВЦЭМ!$C$39:$C$782,СВЦЭМ!$A$39:$A$782,$A20,СВЦЭМ!$B$39:$B$782,N$11)+'СЕТ СН'!$F$9+СВЦЭМ!$D$10+'СЕТ СН'!$F$5-'СЕТ СН'!$F$17</f>
        <v>3895.0462761600002</v>
      </c>
      <c r="O20" s="36">
        <f>SUMIFS(СВЦЭМ!$C$39:$C$782,СВЦЭМ!$A$39:$A$782,$A20,СВЦЭМ!$B$39:$B$782,O$11)+'СЕТ СН'!$F$9+СВЦЭМ!$D$10+'СЕТ СН'!$F$5-'СЕТ СН'!$F$17</f>
        <v>3912.8352276599999</v>
      </c>
      <c r="P20" s="36">
        <f>SUMIFS(СВЦЭМ!$C$39:$C$782,СВЦЭМ!$A$39:$A$782,$A20,СВЦЭМ!$B$39:$B$782,P$11)+'СЕТ СН'!$F$9+СВЦЭМ!$D$10+'СЕТ СН'!$F$5-'СЕТ СН'!$F$17</f>
        <v>3919.3664488700001</v>
      </c>
      <c r="Q20" s="36">
        <f>SUMIFS(СВЦЭМ!$C$39:$C$782,СВЦЭМ!$A$39:$A$782,$A20,СВЦЭМ!$B$39:$B$782,Q$11)+'СЕТ СН'!$F$9+СВЦЭМ!$D$10+'СЕТ СН'!$F$5-'СЕТ СН'!$F$17</f>
        <v>3926.0728518599999</v>
      </c>
      <c r="R20" s="36">
        <f>SUMIFS(СВЦЭМ!$C$39:$C$782,СВЦЭМ!$A$39:$A$782,$A20,СВЦЭМ!$B$39:$B$782,R$11)+'СЕТ СН'!$F$9+СВЦЭМ!$D$10+'СЕТ СН'!$F$5-'СЕТ СН'!$F$17</f>
        <v>3912.7010719700002</v>
      </c>
      <c r="S20" s="36">
        <f>SUMIFS(СВЦЭМ!$C$39:$C$782,СВЦЭМ!$A$39:$A$782,$A20,СВЦЭМ!$B$39:$B$782,S$11)+'СЕТ СН'!$F$9+СВЦЭМ!$D$10+'СЕТ СН'!$F$5-'СЕТ СН'!$F$17</f>
        <v>3889.5289358099999</v>
      </c>
      <c r="T20" s="36">
        <f>SUMIFS(СВЦЭМ!$C$39:$C$782,СВЦЭМ!$A$39:$A$782,$A20,СВЦЭМ!$B$39:$B$782,T$11)+'СЕТ СН'!$F$9+СВЦЭМ!$D$10+'СЕТ СН'!$F$5-'СЕТ СН'!$F$17</f>
        <v>3806.2469175400001</v>
      </c>
      <c r="U20" s="36">
        <f>SUMIFS(СВЦЭМ!$C$39:$C$782,СВЦЭМ!$A$39:$A$782,$A20,СВЦЭМ!$B$39:$B$782,U$11)+'СЕТ СН'!$F$9+СВЦЭМ!$D$10+'СЕТ СН'!$F$5-'СЕТ СН'!$F$17</f>
        <v>3789.7294545499999</v>
      </c>
      <c r="V20" s="36">
        <f>SUMIFS(СВЦЭМ!$C$39:$C$782,СВЦЭМ!$A$39:$A$782,$A20,СВЦЭМ!$B$39:$B$782,V$11)+'СЕТ СН'!$F$9+СВЦЭМ!$D$10+'СЕТ СН'!$F$5-'СЕТ СН'!$F$17</f>
        <v>3810.2924485800004</v>
      </c>
      <c r="W20" s="36">
        <f>SUMIFS(СВЦЭМ!$C$39:$C$782,СВЦЭМ!$A$39:$A$782,$A20,СВЦЭМ!$B$39:$B$782,W$11)+'СЕТ СН'!$F$9+СВЦЭМ!$D$10+'СЕТ СН'!$F$5-'СЕТ СН'!$F$17</f>
        <v>3845.61696201</v>
      </c>
      <c r="X20" s="36">
        <f>SUMIFS(СВЦЭМ!$C$39:$C$782,СВЦЭМ!$A$39:$A$782,$A20,СВЦЭМ!$B$39:$B$782,X$11)+'СЕТ СН'!$F$9+СВЦЭМ!$D$10+'СЕТ СН'!$F$5-'СЕТ СН'!$F$17</f>
        <v>3867.83390994</v>
      </c>
      <c r="Y20" s="36">
        <f>SUMIFS(СВЦЭМ!$C$39:$C$782,СВЦЭМ!$A$39:$A$782,$A20,СВЦЭМ!$B$39:$B$782,Y$11)+'СЕТ СН'!$F$9+СВЦЭМ!$D$10+'СЕТ СН'!$F$5-'СЕТ СН'!$F$17</f>
        <v>3889.45692487</v>
      </c>
    </row>
    <row r="21" spans="1:25" ht="15.75" x14ac:dyDescent="0.2">
      <c r="A21" s="35">
        <f t="shared" si="0"/>
        <v>44602</v>
      </c>
      <c r="B21" s="36">
        <f>SUMIFS(СВЦЭМ!$C$39:$C$782,СВЦЭМ!$A$39:$A$782,$A21,СВЦЭМ!$B$39:$B$782,B$11)+'СЕТ СН'!$F$9+СВЦЭМ!$D$10+'СЕТ СН'!$F$5-'СЕТ СН'!$F$17</f>
        <v>3844.98842547</v>
      </c>
      <c r="C21" s="36">
        <f>SUMIFS(СВЦЭМ!$C$39:$C$782,СВЦЭМ!$A$39:$A$782,$A21,СВЦЭМ!$B$39:$B$782,C$11)+'СЕТ СН'!$F$9+СВЦЭМ!$D$10+'СЕТ СН'!$F$5-'СЕТ СН'!$F$17</f>
        <v>3901.9122966599998</v>
      </c>
      <c r="D21" s="36">
        <f>SUMIFS(СВЦЭМ!$C$39:$C$782,СВЦЭМ!$A$39:$A$782,$A21,СВЦЭМ!$B$39:$B$782,D$11)+'СЕТ СН'!$F$9+СВЦЭМ!$D$10+'СЕТ СН'!$F$5-'СЕТ СН'!$F$17</f>
        <v>3936.06841295</v>
      </c>
      <c r="E21" s="36">
        <f>SUMIFS(СВЦЭМ!$C$39:$C$782,СВЦЭМ!$A$39:$A$782,$A21,СВЦЭМ!$B$39:$B$782,E$11)+'СЕТ СН'!$F$9+СВЦЭМ!$D$10+'СЕТ СН'!$F$5-'СЕТ СН'!$F$17</f>
        <v>3929.44541437</v>
      </c>
      <c r="F21" s="36">
        <f>SUMIFS(СВЦЭМ!$C$39:$C$782,СВЦЭМ!$A$39:$A$782,$A21,СВЦЭМ!$B$39:$B$782,F$11)+'СЕТ СН'!$F$9+СВЦЭМ!$D$10+'СЕТ СН'!$F$5-'СЕТ СН'!$F$17</f>
        <v>3898.5127859100003</v>
      </c>
      <c r="G21" s="36">
        <f>SUMIFS(СВЦЭМ!$C$39:$C$782,СВЦЭМ!$A$39:$A$782,$A21,СВЦЭМ!$B$39:$B$782,G$11)+'СЕТ СН'!$F$9+СВЦЭМ!$D$10+'СЕТ СН'!$F$5-'СЕТ СН'!$F$17</f>
        <v>3868.8192666599998</v>
      </c>
      <c r="H21" s="36">
        <f>SUMIFS(СВЦЭМ!$C$39:$C$782,СВЦЭМ!$A$39:$A$782,$A21,СВЦЭМ!$B$39:$B$782,H$11)+'СЕТ СН'!$F$9+СВЦЭМ!$D$10+'СЕТ СН'!$F$5-'СЕТ СН'!$F$17</f>
        <v>3813.4788703599997</v>
      </c>
      <c r="I21" s="36">
        <f>SUMIFS(СВЦЭМ!$C$39:$C$782,СВЦЭМ!$A$39:$A$782,$A21,СВЦЭМ!$B$39:$B$782,I$11)+'СЕТ СН'!$F$9+СВЦЭМ!$D$10+'СЕТ СН'!$F$5-'СЕТ СН'!$F$17</f>
        <v>3785.9279726700001</v>
      </c>
      <c r="J21" s="36">
        <f>SUMIFS(СВЦЭМ!$C$39:$C$782,СВЦЭМ!$A$39:$A$782,$A21,СВЦЭМ!$B$39:$B$782,J$11)+'СЕТ СН'!$F$9+СВЦЭМ!$D$10+'СЕТ СН'!$F$5-'СЕТ СН'!$F$17</f>
        <v>3755.1911321300004</v>
      </c>
      <c r="K21" s="36">
        <f>SUMIFS(СВЦЭМ!$C$39:$C$782,СВЦЭМ!$A$39:$A$782,$A21,СВЦЭМ!$B$39:$B$782,K$11)+'СЕТ СН'!$F$9+СВЦЭМ!$D$10+'СЕТ СН'!$F$5-'СЕТ СН'!$F$17</f>
        <v>3753.6126087500002</v>
      </c>
      <c r="L21" s="36">
        <f>SUMIFS(СВЦЭМ!$C$39:$C$782,СВЦЭМ!$A$39:$A$782,$A21,СВЦЭМ!$B$39:$B$782,L$11)+'СЕТ СН'!$F$9+СВЦЭМ!$D$10+'СЕТ СН'!$F$5-'СЕТ СН'!$F$17</f>
        <v>3757.4038128000002</v>
      </c>
      <c r="M21" s="36">
        <f>SUMIFS(СВЦЭМ!$C$39:$C$782,СВЦЭМ!$A$39:$A$782,$A21,СВЦЭМ!$B$39:$B$782,M$11)+'СЕТ СН'!$F$9+СВЦЭМ!$D$10+'СЕТ СН'!$F$5-'СЕТ СН'!$F$17</f>
        <v>3801.50689947</v>
      </c>
      <c r="N21" s="36">
        <f>SUMIFS(СВЦЭМ!$C$39:$C$782,СВЦЭМ!$A$39:$A$782,$A21,СВЦЭМ!$B$39:$B$782,N$11)+'СЕТ СН'!$F$9+СВЦЭМ!$D$10+'СЕТ СН'!$F$5-'СЕТ СН'!$F$17</f>
        <v>3861.95393427</v>
      </c>
      <c r="O21" s="36">
        <f>SUMIFS(СВЦЭМ!$C$39:$C$782,СВЦЭМ!$A$39:$A$782,$A21,СВЦЭМ!$B$39:$B$782,O$11)+'СЕТ СН'!$F$9+СВЦЭМ!$D$10+'СЕТ СН'!$F$5-'СЕТ СН'!$F$17</f>
        <v>3886.2314895899999</v>
      </c>
      <c r="P21" s="36">
        <f>SUMIFS(СВЦЭМ!$C$39:$C$782,СВЦЭМ!$A$39:$A$782,$A21,СВЦЭМ!$B$39:$B$782,P$11)+'СЕТ СН'!$F$9+СВЦЭМ!$D$10+'СЕТ СН'!$F$5-'СЕТ СН'!$F$17</f>
        <v>3895.9613746300001</v>
      </c>
      <c r="Q21" s="36">
        <f>SUMIFS(СВЦЭМ!$C$39:$C$782,СВЦЭМ!$A$39:$A$782,$A21,СВЦЭМ!$B$39:$B$782,Q$11)+'СЕТ СН'!$F$9+СВЦЭМ!$D$10+'СЕТ СН'!$F$5-'СЕТ СН'!$F$17</f>
        <v>3899.9016262599998</v>
      </c>
      <c r="R21" s="36">
        <f>SUMIFS(СВЦЭМ!$C$39:$C$782,СВЦЭМ!$A$39:$A$782,$A21,СВЦЭМ!$B$39:$B$782,R$11)+'СЕТ СН'!$F$9+СВЦЭМ!$D$10+'СЕТ СН'!$F$5-'СЕТ СН'!$F$17</f>
        <v>3897.34851596</v>
      </c>
      <c r="S21" s="36">
        <f>SUMIFS(СВЦЭМ!$C$39:$C$782,СВЦЭМ!$A$39:$A$782,$A21,СВЦЭМ!$B$39:$B$782,S$11)+'СЕТ СН'!$F$9+СВЦЭМ!$D$10+'СЕТ СН'!$F$5-'СЕТ СН'!$F$17</f>
        <v>3858.11312959</v>
      </c>
      <c r="T21" s="36">
        <f>SUMIFS(СВЦЭМ!$C$39:$C$782,СВЦЭМ!$A$39:$A$782,$A21,СВЦЭМ!$B$39:$B$782,T$11)+'СЕТ СН'!$F$9+СВЦЭМ!$D$10+'СЕТ СН'!$F$5-'СЕТ СН'!$F$17</f>
        <v>3785.6501955200001</v>
      </c>
      <c r="U21" s="36">
        <f>SUMIFS(СВЦЭМ!$C$39:$C$782,СВЦЭМ!$A$39:$A$782,$A21,СВЦЭМ!$B$39:$B$782,U$11)+'СЕТ СН'!$F$9+СВЦЭМ!$D$10+'СЕТ СН'!$F$5-'СЕТ СН'!$F$17</f>
        <v>3775.3617705200004</v>
      </c>
      <c r="V21" s="36">
        <f>SUMIFS(СВЦЭМ!$C$39:$C$782,СВЦЭМ!$A$39:$A$782,$A21,СВЦЭМ!$B$39:$B$782,V$11)+'СЕТ СН'!$F$9+СВЦЭМ!$D$10+'СЕТ СН'!$F$5-'СЕТ СН'!$F$17</f>
        <v>3775.36793812</v>
      </c>
      <c r="W21" s="36">
        <f>SUMIFS(СВЦЭМ!$C$39:$C$782,СВЦЭМ!$A$39:$A$782,$A21,СВЦЭМ!$B$39:$B$782,W$11)+'СЕТ СН'!$F$9+СВЦЭМ!$D$10+'СЕТ СН'!$F$5-'СЕТ СН'!$F$17</f>
        <v>3797.7051624300002</v>
      </c>
      <c r="X21" s="36">
        <f>SUMIFS(СВЦЭМ!$C$39:$C$782,СВЦЭМ!$A$39:$A$782,$A21,СВЦЭМ!$B$39:$B$782,X$11)+'СЕТ СН'!$F$9+СВЦЭМ!$D$10+'СЕТ СН'!$F$5-'СЕТ СН'!$F$17</f>
        <v>3840.6794909499999</v>
      </c>
      <c r="Y21" s="36">
        <f>SUMIFS(СВЦЭМ!$C$39:$C$782,СВЦЭМ!$A$39:$A$782,$A21,СВЦЭМ!$B$39:$B$782,Y$11)+'СЕТ СН'!$F$9+СВЦЭМ!$D$10+'СЕТ СН'!$F$5-'СЕТ СН'!$F$17</f>
        <v>3854.7962338799998</v>
      </c>
    </row>
    <row r="22" spans="1:25" ht="15.75" x14ac:dyDescent="0.2">
      <c r="A22" s="35">
        <f t="shared" si="0"/>
        <v>44603</v>
      </c>
      <c r="B22" s="36">
        <f>SUMIFS(СВЦЭМ!$C$39:$C$782,СВЦЭМ!$A$39:$A$782,$A22,СВЦЭМ!$B$39:$B$782,B$11)+'СЕТ СН'!$F$9+СВЦЭМ!$D$10+'СЕТ СН'!$F$5-'СЕТ СН'!$F$17</f>
        <v>3878.3508169799998</v>
      </c>
      <c r="C22" s="36">
        <f>SUMIFS(СВЦЭМ!$C$39:$C$782,СВЦЭМ!$A$39:$A$782,$A22,СВЦЭМ!$B$39:$B$782,C$11)+'СЕТ СН'!$F$9+СВЦЭМ!$D$10+'СЕТ СН'!$F$5-'СЕТ СН'!$F$17</f>
        <v>3944.8261804900003</v>
      </c>
      <c r="D22" s="36">
        <f>SUMIFS(СВЦЭМ!$C$39:$C$782,СВЦЭМ!$A$39:$A$782,$A22,СВЦЭМ!$B$39:$B$782,D$11)+'СЕТ СН'!$F$9+СВЦЭМ!$D$10+'СЕТ СН'!$F$5-'СЕТ СН'!$F$17</f>
        <v>3981.3081251399999</v>
      </c>
      <c r="E22" s="36">
        <f>SUMIFS(СВЦЭМ!$C$39:$C$782,СВЦЭМ!$A$39:$A$782,$A22,СВЦЭМ!$B$39:$B$782,E$11)+'СЕТ СН'!$F$9+СВЦЭМ!$D$10+'СЕТ СН'!$F$5-'СЕТ СН'!$F$17</f>
        <v>3980.50828654</v>
      </c>
      <c r="F22" s="36">
        <f>SUMIFS(СВЦЭМ!$C$39:$C$782,СВЦЭМ!$A$39:$A$782,$A22,СВЦЭМ!$B$39:$B$782,F$11)+'СЕТ СН'!$F$9+СВЦЭМ!$D$10+'СЕТ СН'!$F$5-'СЕТ СН'!$F$17</f>
        <v>3961.5651503999998</v>
      </c>
      <c r="G22" s="36">
        <f>SUMIFS(СВЦЭМ!$C$39:$C$782,СВЦЭМ!$A$39:$A$782,$A22,СВЦЭМ!$B$39:$B$782,G$11)+'СЕТ СН'!$F$9+СВЦЭМ!$D$10+'СЕТ СН'!$F$5-'СЕТ СН'!$F$17</f>
        <v>3908.49235021</v>
      </c>
      <c r="H22" s="36">
        <f>SUMIFS(СВЦЭМ!$C$39:$C$782,СВЦЭМ!$A$39:$A$782,$A22,СВЦЭМ!$B$39:$B$782,H$11)+'СЕТ СН'!$F$9+СВЦЭМ!$D$10+'СЕТ СН'!$F$5-'СЕТ СН'!$F$17</f>
        <v>3839.1776308099998</v>
      </c>
      <c r="I22" s="36">
        <f>SUMIFS(СВЦЭМ!$C$39:$C$782,СВЦЭМ!$A$39:$A$782,$A22,СВЦЭМ!$B$39:$B$782,I$11)+'СЕТ СН'!$F$9+СВЦЭМ!$D$10+'СЕТ СН'!$F$5-'СЕТ СН'!$F$17</f>
        <v>3778.57346994</v>
      </c>
      <c r="J22" s="36">
        <f>SUMIFS(СВЦЭМ!$C$39:$C$782,СВЦЭМ!$A$39:$A$782,$A22,СВЦЭМ!$B$39:$B$782,J$11)+'СЕТ СН'!$F$9+СВЦЭМ!$D$10+'СЕТ СН'!$F$5-'СЕТ СН'!$F$17</f>
        <v>3747.6583017100002</v>
      </c>
      <c r="K22" s="36">
        <f>SUMIFS(СВЦЭМ!$C$39:$C$782,СВЦЭМ!$A$39:$A$782,$A22,СВЦЭМ!$B$39:$B$782,K$11)+'СЕТ СН'!$F$9+СВЦЭМ!$D$10+'СЕТ СН'!$F$5-'СЕТ СН'!$F$17</f>
        <v>3759.6242603700002</v>
      </c>
      <c r="L22" s="36">
        <f>SUMIFS(СВЦЭМ!$C$39:$C$782,СВЦЭМ!$A$39:$A$782,$A22,СВЦЭМ!$B$39:$B$782,L$11)+'СЕТ СН'!$F$9+СВЦЭМ!$D$10+'СЕТ СН'!$F$5-'СЕТ СН'!$F$17</f>
        <v>3757.9822522100003</v>
      </c>
      <c r="M22" s="36">
        <f>SUMIFS(СВЦЭМ!$C$39:$C$782,СВЦЭМ!$A$39:$A$782,$A22,СВЦЭМ!$B$39:$B$782,M$11)+'СЕТ СН'!$F$9+СВЦЭМ!$D$10+'СЕТ СН'!$F$5-'СЕТ СН'!$F$17</f>
        <v>3782.5956145500004</v>
      </c>
      <c r="N22" s="36">
        <f>SUMIFS(СВЦЭМ!$C$39:$C$782,СВЦЭМ!$A$39:$A$782,$A22,СВЦЭМ!$B$39:$B$782,N$11)+'СЕТ СН'!$F$9+СВЦЭМ!$D$10+'СЕТ СН'!$F$5-'СЕТ СН'!$F$17</f>
        <v>3826.9599470499998</v>
      </c>
      <c r="O22" s="36">
        <f>SUMIFS(СВЦЭМ!$C$39:$C$782,СВЦЭМ!$A$39:$A$782,$A22,СВЦЭМ!$B$39:$B$782,O$11)+'СЕТ СН'!$F$9+СВЦЭМ!$D$10+'СЕТ СН'!$F$5-'СЕТ СН'!$F$17</f>
        <v>3845.5371406900003</v>
      </c>
      <c r="P22" s="36">
        <f>SUMIFS(СВЦЭМ!$C$39:$C$782,СВЦЭМ!$A$39:$A$782,$A22,СВЦЭМ!$B$39:$B$782,P$11)+'СЕТ СН'!$F$9+СВЦЭМ!$D$10+'СЕТ СН'!$F$5-'СЕТ СН'!$F$17</f>
        <v>3865.1613886699997</v>
      </c>
      <c r="Q22" s="36">
        <f>SUMIFS(СВЦЭМ!$C$39:$C$782,СВЦЭМ!$A$39:$A$782,$A22,СВЦЭМ!$B$39:$B$782,Q$11)+'СЕТ СН'!$F$9+СВЦЭМ!$D$10+'СЕТ СН'!$F$5-'СЕТ СН'!$F$17</f>
        <v>3867.5603689999998</v>
      </c>
      <c r="R22" s="36">
        <f>SUMIFS(СВЦЭМ!$C$39:$C$782,СВЦЭМ!$A$39:$A$782,$A22,СВЦЭМ!$B$39:$B$782,R$11)+'СЕТ СН'!$F$9+СВЦЭМ!$D$10+'СЕТ СН'!$F$5-'СЕТ СН'!$F$17</f>
        <v>3858.4493960099999</v>
      </c>
      <c r="S22" s="36">
        <f>SUMIFS(СВЦЭМ!$C$39:$C$782,СВЦЭМ!$A$39:$A$782,$A22,СВЦЭМ!$B$39:$B$782,S$11)+'СЕТ СН'!$F$9+СВЦЭМ!$D$10+'СЕТ СН'!$F$5-'СЕТ СН'!$F$17</f>
        <v>3806.7214376000002</v>
      </c>
      <c r="T22" s="36">
        <f>SUMIFS(СВЦЭМ!$C$39:$C$782,СВЦЭМ!$A$39:$A$782,$A22,СВЦЭМ!$B$39:$B$782,T$11)+'СЕТ СН'!$F$9+СВЦЭМ!$D$10+'СЕТ СН'!$F$5-'СЕТ СН'!$F$17</f>
        <v>3762.6576956400004</v>
      </c>
      <c r="U22" s="36">
        <f>SUMIFS(СВЦЭМ!$C$39:$C$782,СВЦЭМ!$A$39:$A$782,$A22,СВЦЭМ!$B$39:$B$782,U$11)+'СЕТ СН'!$F$9+СВЦЭМ!$D$10+'СЕТ СН'!$F$5-'СЕТ СН'!$F$17</f>
        <v>3761.4597777700001</v>
      </c>
      <c r="V22" s="36">
        <f>SUMIFS(СВЦЭМ!$C$39:$C$782,СВЦЭМ!$A$39:$A$782,$A22,СВЦЭМ!$B$39:$B$782,V$11)+'СЕТ СН'!$F$9+СВЦЭМ!$D$10+'СЕТ СН'!$F$5-'СЕТ СН'!$F$17</f>
        <v>3768.1278777899997</v>
      </c>
      <c r="W22" s="36">
        <f>SUMIFS(СВЦЭМ!$C$39:$C$782,СВЦЭМ!$A$39:$A$782,$A22,СВЦЭМ!$B$39:$B$782,W$11)+'СЕТ СН'!$F$9+СВЦЭМ!$D$10+'СЕТ СН'!$F$5-'СЕТ СН'!$F$17</f>
        <v>3781.5272556999998</v>
      </c>
      <c r="X22" s="36">
        <f>SUMIFS(СВЦЭМ!$C$39:$C$782,СВЦЭМ!$A$39:$A$782,$A22,СВЦЭМ!$B$39:$B$782,X$11)+'СЕТ СН'!$F$9+СВЦЭМ!$D$10+'СЕТ СН'!$F$5-'СЕТ СН'!$F$17</f>
        <v>3793.3853606100001</v>
      </c>
      <c r="Y22" s="36">
        <f>SUMIFS(СВЦЭМ!$C$39:$C$782,СВЦЭМ!$A$39:$A$782,$A22,СВЦЭМ!$B$39:$B$782,Y$11)+'СЕТ СН'!$F$9+СВЦЭМ!$D$10+'СЕТ СН'!$F$5-'СЕТ СН'!$F$17</f>
        <v>3809.07851256</v>
      </c>
    </row>
    <row r="23" spans="1:25" ht="15.75" x14ac:dyDescent="0.2">
      <c r="A23" s="35">
        <f t="shared" si="0"/>
        <v>44604</v>
      </c>
      <c r="B23" s="36">
        <f>SUMIFS(СВЦЭМ!$C$39:$C$782,СВЦЭМ!$A$39:$A$782,$A23,СВЦЭМ!$B$39:$B$782,B$11)+'СЕТ СН'!$F$9+СВЦЭМ!$D$10+'СЕТ СН'!$F$5-'СЕТ СН'!$F$17</f>
        <v>3916.2526085899999</v>
      </c>
      <c r="C23" s="36">
        <f>SUMIFS(СВЦЭМ!$C$39:$C$782,СВЦЭМ!$A$39:$A$782,$A23,СВЦЭМ!$B$39:$B$782,C$11)+'СЕТ СН'!$F$9+СВЦЭМ!$D$10+'СЕТ СН'!$F$5-'СЕТ СН'!$F$17</f>
        <v>3925.2742670799998</v>
      </c>
      <c r="D23" s="36">
        <f>SUMIFS(СВЦЭМ!$C$39:$C$782,СВЦЭМ!$A$39:$A$782,$A23,СВЦЭМ!$B$39:$B$782,D$11)+'СЕТ СН'!$F$9+СВЦЭМ!$D$10+'СЕТ СН'!$F$5-'СЕТ СН'!$F$17</f>
        <v>3924.06520851</v>
      </c>
      <c r="E23" s="36">
        <f>SUMIFS(СВЦЭМ!$C$39:$C$782,СВЦЭМ!$A$39:$A$782,$A23,СВЦЭМ!$B$39:$B$782,E$11)+'СЕТ СН'!$F$9+СВЦЭМ!$D$10+'СЕТ СН'!$F$5-'СЕТ СН'!$F$17</f>
        <v>3928.3335461000001</v>
      </c>
      <c r="F23" s="36">
        <f>SUMIFS(СВЦЭМ!$C$39:$C$782,СВЦЭМ!$A$39:$A$782,$A23,СВЦЭМ!$B$39:$B$782,F$11)+'СЕТ СН'!$F$9+СВЦЭМ!$D$10+'СЕТ СН'!$F$5-'СЕТ СН'!$F$17</f>
        <v>3919.11888039</v>
      </c>
      <c r="G23" s="36">
        <f>SUMIFS(СВЦЭМ!$C$39:$C$782,СВЦЭМ!$A$39:$A$782,$A23,СВЦЭМ!$B$39:$B$782,G$11)+'СЕТ СН'!$F$9+СВЦЭМ!$D$10+'СЕТ СН'!$F$5-'СЕТ СН'!$F$17</f>
        <v>3904.1752538999999</v>
      </c>
      <c r="H23" s="36">
        <f>SUMIFS(СВЦЭМ!$C$39:$C$782,СВЦЭМ!$A$39:$A$782,$A23,СВЦЭМ!$B$39:$B$782,H$11)+'СЕТ СН'!$F$9+СВЦЭМ!$D$10+'СЕТ СН'!$F$5-'СЕТ СН'!$F$17</f>
        <v>3863.51926237</v>
      </c>
      <c r="I23" s="36">
        <f>SUMIFS(СВЦЭМ!$C$39:$C$782,СВЦЭМ!$A$39:$A$782,$A23,СВЦЭМ!$B$39:$B$782,I$11)+'СЕТ СН'!$F$9+СВЦЭМ!$D$10+'СЕТ СН'!$F$5-'СЕТ СН'!$F$17</f>
        <v>3823.0574471500004</v>
      </c>
      <c r="J23" s="36">
        <f>SUMIFS(СВЦЭМ!$C$39:$C$782,СВЦЭМ!$A$39:$A$782,$A23,СВЦЭМ!$B$39:$B$782,J$11)+'СЕТ СН'!$F$9+СВЦЭМ!$D$10+'СЕТ СН'!$F$5-'СЕТ СН'!$F$17</f>
        <v>3762.1332821300002</v>
      </c>
      <c r="K23" s="36">
        <f>SUMIFS(СВЦЭМ!$C$39:$C$782,СВЦЭМ!$A$39:$A$782,$A23,СВЦЭМ!$B$39:$B$782,K$11)+'СЕТ СН'!$F$9+СВЦЭМ!$D$10+'СЕТ СН'!$F$5-'СЕТ СН'!$F$17</f>
        <v>3745.3208604000001</v>
      </c>
      <c r="L23" s="36">
        <f>SUMIFS(СВЦЭМ!$C$39:$C$782,СВЦЭМ!$A$39:$A$782,$A23,СВЦЭМ!$B$39:$B$782,L$11)+'СЕТ СН'!$F$9+СВЦЭМ!$D$10+'СЕТ СН'!$F$5-'СЕТ СН'!$F$17</f>
        <v>3759.4108342300001</v>
      </c>
      <c r="M23" s="36">
        <f>SUMIFS(СВЦЭМ!$C$39:$C$782,СВЦЭМ!$A$39:$A$782,$A23,СВЦЭМ!$B$39:$B$782,M$11)+'СЕТ СН'!$F$9+СВЦЭМ!$D$10+'СЕТ СН'!$F$5-'СЕТ СН'!$F$17</f>
        <v>3792.7046255800001</v>
      </c>
      <c r="N23" s="36">
        <f>SUMIFS(СВЦЭМ!$C$39:$C$782,СВЦЭМ!$A$39:$A$782,$A23,СВЦЭМ!$B$39:$B$782,N$11)+'СЕТ СН'!$F$9+СВЦЭМ!$D$10+'СЕТ СН'!$F$5-'СЕТ СН'!$F$17</f>
        <v>3817.1627305000002</v>
      </c>
      <c r="O23" s="36">
        <f>SUMIFS(СВЦЭМ!$C$39:$C$782,СВЦЭМ!$A$39:$A$782,$A23,СВЦЭМ!$B$39:$B$782,O$11)+'СЕТ СН'!$F$9+СВЦЭМ!$D$10+'СЕТ СН'!$F$5-'СЕТ СН'!$F$17</f>
        <v>3831.3935777500001</v>
      </c>
      <c r="P23" s="36">
        <f>SUMIFS(СВЦЭМ!$C$39:$C$782,СВЦЭМ!$A$39:$A$782,$A23,СВЦЭМ!$B$39:$B$782,P$11)+'СЕТ СН'!$F$9+СВЦЭМ!$D$10+'СЕТ СН'!$F$5-'СЕТ СН'!$F$17</f>
        <v>3854.14761348</v>
      </c>
      <c r="Q23" s="36">
        <f>SUMIFS(СВЦЭМ!$C$39:$C$782,СВЦЭМ!$A$39:$A$782,$A23,СВЦЭМ!$B$39:$B$782,Q$11)+'СЕТ СН'!$F$9+СВЦЭМ!$D$10+'СЕТ СН'!$F$5-'СЕТ СН'!$F$17</f>
        <v>3850.2539715600001</v>
      </c>
      <c r="R23" s="36">
        <f>SUMIFS(СВЦЭМ!$C$39:$C$782,СВЦЭМ!$A$39:$A$782,$A23,СВЦЭМ!$B$39:$B$782,R$11)+'СЕТ СН'!$F$9+СВЦЭМ!$D$10+'СЕТ СН'!$F$5-'СЕТ СН'!$F$17</f>
        <v>3852.38449855</v>
      </c>
      <c r="S23" s="36">
        <f>SUMIFS(СВЦЭМ!$C$39:$C$782,СВЦЭМ!$A$39:$A$782,$A23,СВЦЭМ!$B$39:$B$782,S$11)+'СЕТ СН'!$F$9+СВЦЭМ!$D$10+'СЕТ СН'!$F$5-'СЕТ СН'!$F$17</f>
        <v>3817.6747469800002</v>
      </c>
      <c r="T23" s="36">
        <f>SUMIFS(СВЦЭМ!$C$39:$C$782,СВЦЭМ!$A$39:$A$782,$A23,СВЦЭМ!$B$39:$B$782,T$11)+'СЕТ СН'!$F$9+СВЦЭМ!$D$10+'СЕТ СН'!$F$5-'СЕТ СН'!$F$17</f>
        <v>3762.5814602299997</v>
      </c>
      <c r="U23" s="36">
        <f>SUMIFS(СВЦЭМ!$C$39:$C$782,СВЦЭМ!$A$39:$A$782,$A23,СВЦЭМ!$B$39:$B$782,U$11)+'СЕТ СН'!$F$9+СВЦЭМ!$D$10+'СЕТ СН'!$F$5-'СЕТ СН'!$F$17</f>
        <v>3747.0994940800001</v>
      </c>
      <c r="V23" s="36">
        <f>SUMIFS(СВЦЭМ!$C$39:$C$782,СВЦЭМ!$A$39:$A$782,$A23,СВЦЭМ!$B$39:$B$782,V$11)+'СЕТ СН'!$F$9+СВЦЭМ!$D$10+'СЕТ СН'!$F$5-'СЕТ СН'!$F$17</f>
        <v>3761.5971196999999</v>
      </c>
      <c r="W23" s="36">
        <f>SUMIFS(СВЦЭМ!$C$39:$C$782,СВЦЭМ!$A$39:$A$782,$A23,СВЦЭМ!$B$39:$B$782,W$11)+'СЕТ СН'!$F$9+СВЦЭМ!$D$10+'СЕТ СН'!$F$5-'СЕТ СН'!$F$17</f>
        <v>3779.5236852099997</v>
      </c>
      <c r="X23" s="36">
        <f>SUMIFS(СВЦЭМ!$C$39:$C$782,СВЦЭМ!$A$39:$A$782,$A23,СВЦЭМ!$B$39:$B$782,X$11)+'СЕТ СН'!$F$9+СВЦЭМ!$D$10+'СЕТ СН'!$F$5-'СЕТ СН'!$F$17</f>
        <v>3794.3561605100003</v>
      </c>
      <c r="Y23" s="36">
        <f>SUMIFS(СВЦЭМ!$C$39:$C$782,СВЦЭМ!$A$39:$A$782,$A23,СВЦЭМ!$B$39:$B$782,Y$11)+'СЕТ СН'!$F$9+СВЦЭМ!$D$10+'СЕТ СН'!$F$5-'СЕТ СН'!$F$17</f>
        <v>3842.7469681500002</v>
      </c>
    </row>
    <row r="24" spans="1:25" ht="15.75" x14ac:dyDescent="0.2">
      <c r="A24" s="35">
        <f t="shared" si="0"/>
        <v>44605</v>
      </c>
      <c r="B24" s="36">
        <f>SUMIFS(СВЦЭМ!$C$39:$C$782,СВЦЭМ!$A$39:$A$782,$A24,СВЦЭМ!$B$39:$B$782,B$11)+'СЕТ СН'!$F$9+СВЦЭМ!$D$10+'СЕТ СН'!$F$5-'СЕТ СН'!$F$17</f>
        <v>3857.66931707</v>
      </c>
      <c r="C24" s="36">
        <f>SUMIFS(СВЦЭМ!$C$39:$C$782,СВЦЭМ!$A$39:$A$782,$A24,СВЦЭМ!$B$39:$B$782,C$11)+'СЕТ СН'!$F$9+СВЦЭМ!$D$10+'СЕТ СН'!$F$5-'СЕТ СН'!$F$17</f>
        <v>3910.3144841499998</v>
      </c>
      <c r="D24" s="36">
        <f>SUMIFS(СВЦЭМ!$C$39:$C$782,СВЦЭМ!$A$39:$A$782,$A24,СВЦЭМ!$B$39:$B$782,D$11)+'СЕТ СН'!$F$9+СВЦЭМ!$D$10+'СЕТ СН'!$F$5-'СЕТ СН'!$F$17</f>
        <v>3914.1760431100001</v>
      </c>
      <c r="E24" s="36">
        <f>SUMIFS(СВЦЭМ!$C$39:$C$782,СВЦЭМ!$A$39:$A$782,$A24,СВЦЭМ!$B$39:$B$782,E$11)+'СЕТ СН'!$F$9+СВЦЭМ!$D$10+'СЕТ СН'!$F$5-'СЕТ СН'!$F$17</f>
        <v>3916.4687009600002</v>
      </c>
      <c r="F24" s="36">
        <f>SUMIFS(СВЦЭМ!$C$39:$C$782,СВЦЭМ!$A$39:$A$782,$A24,СВЦЭМ!$B$39:$B$782,F$11)+'СЕТ СН'!$F$9+СВЦЭМ!$D$10+'СЕТ СН'!$F$5-'СЕТ СН'!$F$17</f>
        <v>3916.9045936399998</v>
      </c>
      <c r="G24" s="36">
        <f>SUMIFS(СВЦЭМ!$C$39:$C$782,СВЦЭМ!$A$39:$A$782,$A24,СВЦЭМ!$B$39:$B$782,G$11)+'СЕТ СН'!$F$9+СВЦЭМ!$D$10+'СЕТ СН'!$F$5-'СЕТ СН'!$F$17</f>
        <v>3915.1315833500003</v>
      </c>
      <c r="H24" s="36">
        <f>SUMIFS(СВЦЭМ!$C$39:$C$782,СВЦЭМ!$A$39:$A$782,$A24,СВЦЭМ!$B$39:$B$782,H$11)+'СЕТ СН'!$F$9+СВЦЭМ!$D$10+'СЕТ СН'!$F$5-'СЕТ СН'!$F$17</f>
        <v>3893.5384278800002</v>
      </c>
      <c r="I24" s="36">
        <f>SUMIFS(СВЦЭМ!$C$39:$C$782,СВЦЭМ!$A$39:$A$782,$A24,СВЦЭМ!$B$39:$B$782,I$11)+'СЕТ СН'!$F$9+СВЦЭМ!$D$10+'СЕТ СН'!$F$5-'СЕТ СН'!$F$17</f>
        <v>3838.44516036</v>
      </c>
      <c r="J24" s="36">
        <f>SUMIFS(СВЦЭМ!$C$39:$C$782,СВЦЭМ!$A$39:$A$782,$A24,СВЦЭМ!$B$39:$B$782,J$11)+'СЕТ СН'!$F$9+СВЦЭМ!$D$10+'СЕТ СН'!$F$5-'СЕТ СН'!$F$17</f>
        <v>3768.8486103400001</v>
      </c>
      <c r="K24" s="36">
        <f>SUMIFS(СВЦЭМ!$C$39:$C$782,СВЦЭМ!$A$39:$A$782,$A24,СВЦЭМ!$B$39:$B$782,K$11)+'СЕТ СН'!$F$9+СВЦЭМ!$D$10+'СЕТ СН'!$F$5-'СЕТ СН'!$F$17</f>
        <v>3732.2209301499997</v>
      </c>
      <c r="L24" s="36">
        <f>SUMIFS(СВЦЭМ!$C$39:$C$782,СВЦЭМ!$A$39:$A$782,$A24,СВЦЭМ!$B$39:$B$782,L$11)+'СЕТ СН'!$F$9+СВЦЭМ!$D$10+'СЕТ СН'!$F$5-'СЕТ СН'!$F$17</f>
        <v>3718.8730596200003</v>
      </c>
      <c r="M24" s="36">
        <f>SUMIFS(СВЦЭМ!$C$39:$C$782,СВЦЭМ!$A$39:$A$782,$A24,СВЦЭМ!$B$39:$B$782,M$11)+'СЕТ СН'!$F$9+СВЦЭМ!$D$10+'СЕТ СН'!$F$5-'СЕТ СН'!$F$17</f>
        <v>3756.3374363900002</v>
      </c>
      <c r="N24" s="36">
        <f>SUMIFS(СВЦЭМ!$C$39:$C$782,СВЦЭМ!$A$39:$A$782,$A24,СВЦЭМ!$B$39:$B$782,N$11)+'СЕТ СН'!$F$9+СВЦЭМ!$D$10+'СЕТ СН'!$F$5-'СЕТ СН'!$F$17</f>
        <v>3801.7787872999997</v>
      </c>
      <c r="O24" s="36">
        <f>SUMIFS(СВЦЭМ!$C$39:$C$782,СВЦЭМ!$A$39:$A$782,$A24,СВЦЭМ!$B$39:$B$782,O$11)+'СЕТ СН'!$F$9+СВЦЭМ!$D$10+'СЕТ СН'!$F$5-'СЕТ СН'!$F$17</f>
        <v>3828.61656601</v>
      </c>
      <c r="P24" s="36">
        <f>SUMIFS(СВЦЭМ!$C$39:$C$782,СВЦЭМ!$A$39:$A$782,$A24,СВЦЭМ!$B$39:$B$782,P$11)+'СЕТ СН'!$F$9+СВЦЭМ!$D$10+'СЕТ СН'!$F$5-'СЕТ СН'!$F$17</f>
        <v>3855.2806864300001</v>
      </c>
      <c r="Q24" s="36">
        <f>SUMIFS(СВЦЭМ!$C$39:$C$782,СВЦЭМ!$A$39:$A$782,$A24,СВЦЭМ!$B$39:$B$782,Q$11)+'СЕТ СН'!$F$9+СВЦЭМ!$D$10+'СЕТ СН'!$F$5-'СЕТ СН'!$F$17</f>
        <v>3850.0413490999999</v>
      </c>
      <c r="R24" s="36">
        <f>SUMIFS(СВЦЭМ!$C$39:$C$782,СВЦЭМ!$A$39:$A$782,$A24,СВЦЭМ!$B$39:$B$782,R$11)+'СЕТ СН'!$F$9+СВЦЭМ!$D$10+'СЕТ СН'!$F$5-'СЕТ СН'!$F$17</f>
        <v>3863.2517610800001</v>
      </c>
      <c r="S24" s="36">
        <f>SUMIFS(СВЦЭМ!$C$39:$C$782,СВЦЭМ!$A$39:$A$782,$A24,СВЦЭМ!$B$39:$B$782,S$11)+'СЕТ СН'!$F$9+СВЦЭМ!$D$10+'СЕТ СН'!$F$5-'СЕТ СН'!$F$17</f>
        <v>3818.6782657600002</v>
      </c>
      <c r="T24" s="36">
        <f>SUMIFS(СВЦЭМ!$C$39:$C$782,СВЦЭМ!$A$39:$A$782,$A24,СВЦЭМ!$B$39:$B$782,T$11)+'СЕТ СН'!$F$9+СВЦЭМ!$D$10+'СЕТ СН'!$F$5-'СЕТ СН'!$F$17</f>
        <v>3718.5531057899998</v>
      </c>
      <c r="U24" s="36">
        <f>SUMIFS(СВЦЭМ!$C$39:$C$782,СВЦЭМ!$A$39:$A$782,$A24,СВЦЭМ!$B$39:$B$782,U$11)+'СЕТ СН'!$F$9+СВЦЭМ!$D$10+'СЕТ СН'!$F$5-'СЕТ СН'!$F$17</f>
        <v>3708.3149847200002</v>
      </c>
      <c r="V24" s="36">
        <f>SUMIFS(СВЦЭМ!$C$39:$C$782,СВЦЭМ!$A$39:$A$782,$A24,СВЦЭМ!$B$39:$B$782,V$11)+'СЕТ СН'!$F$9+СВЦЭМ!$D$10+'СЕТ СН'!$F$5-'СЕТ СН'!$F$17</f>
        <v>3711.0427133000003</v>
      </c>
      <c r="W24" s="36">
        <f>SUMIFS(СВЦЭМ!$C$39:$C$782,СВЦЭМ!$A$39:$A$782,$A24,СВЦЭМ!$B$39:$B$782,W$11)+'СЕТ СН'!$F$9+СВЦЭМ!$D$10+'СЕТ СН'!$F$5-'СЕТ СН'!$F$17</f>
        <v>3736.21615217</v>
      </c>
      <c r="X24" s="36">
        <f>SUMIFS(СВЦЭМ!$C$39:$C$782,СВЦЭМ!$A$39:$A$782,$A24,СВЦЭМ!$B$39:$B$782,X$11)+'СЕТ СН'!$F$9+СВЦЭМ!$D$10+'СЕТ СН'!$F$5-'СЕТ СН'!$F$17</f>
        <v>3766.4970495899997</v>
      </c>
      <c r="Y24" s="36">
        <f>SUMIFS(СВЦЭМ!$C$39:$C$782,СВЦЭМ!$A$39:$A$782,$A24,СВЦЭМ!$B$39:$B$782,Y$11)+'СЕТ СН'!$F$9+СВЦЭМ!$D$10+'СЕТ СН'!$F$5-'СЕТ СН'!$F$17</f>
        <v>3809.4118967700001</v>
      </c>
    </row>
    <row r="25" spans="1:25" ht="15.75" x14ac:dyDescent="0.2">
      <c r="A25" s="35">
        <f t="shared" si="0"/>
        <v>44606</v>
      </c>
      <c r="B25" s="36">
        <f>SUMIFS(СВЦЭМ!$C$39:$C$782,СВЦЭМ!$A$39:$A$782,$A25,СВЦЭМ!$B$39:$B$782,B$11)+'СЕТ СН'!$F$9+СВЦЭМ!$D$10+'СЕТ СН'!$F$5-'СЕТ СН'!$F$17</f>
        <v>3869.63950342</v>
      </c>
      <c r="C25" s="36">
        <f>SUMIFS(СВЦЭМ!$C$39:$C$782,СВЦЭМ!$A$39:$A$782,$A25,СВЦЭМ!$B$39:$B$782,C$11)+'СЕТ СН'!$F$9+СВЦЭМ!$D$10+'СЕТ СН'!$F$5-'СЕТ СН'!$F$17</f>
        <v>3927.9860436099998</v>
      </c>
      <c r="D25" s="36">
        <f>SUMIFS(СВЦЭМ!$C$39:$C$782,СВЦЭМ!$A$39:$A$782,$A25,СВЦЭМ!$B$39:$B$782,D$11)+'СЕТ СН'!$F$9+СВЦЭМ!$D$10+'СЕТ СН'!$F$5-'СЕТ СН'!$F$17</f>
        <v>3932.1482862600001</v>
      </c>
      <c r="E25" s="36">
        <f>SUMIFS(СВЦЭМ!$C$39:$C$782,СВЦЭМ!$A$39:$A$782,$A25,СВЦЭМ!$B$39:$B$782,E$11)+'СЕТ СН'!$F$9+СВЦЭМ!$D$10+'СЕТ СН'!$F$5-'СЕТ СН'!$F$17</f>
        <v>3936.8633893599999</v>
      </c>
      <c r="F25" s="36">
        <f>SUMIFS(СВЦЭМ!$C$39:$C$782,СВЦЭМ!$A$39:$A$782,$A25,СВЦЭМ!$B$39:$B$782,F$11)+'СЕТ СН'!$F$9+СВЦЭМ!$D$10+'СЕТ СН'!$F$5-'СЕТ СН'!$F$17</f>
        <v>3925.7542618899997</v>
      </c>
      <c r="G25" s="36">
        <f>SUMIFS(СВЦЭМ!$C$39:$C$782,СВЦЭМ!$A$39:$A$782,$A25,СВЦЭМ!$B$39:$B$782,G$11)+'СЕТ СН'!$F$9+СВЦЭМ!$D$10+'СЕТ СН'!$F$5-'СЕТ СН'!$F$17</f>
        <v>3910.5249174999999</v>
      </c>
      <c r="H25" s="36">
        <f>SUMIFS(СВЦЭМ!$C$39:$C$782,СВЦЭМ!$A$39:$A$782,$A25,СВЦЭМ!$B$39:$B$782,H$11)+'СЕТ СН'!$F$9+СВЦЭМ!$D$10+'СЕТ СН'!$F$5-'СЕТ СН'!$F$17</f>
        <v>3897.4561470899998</v>
      </c>
      <c r="I25" s="36">
        <f>SUMIFS(СВЦЭМ!$C$39:$C$782,СВЦЭМ!$A$39:$A$782,$A25,СВЦЭМ!$B$39:$B$782,I$11)+'СЕТ СН'!$F$9+СВЦЭМ!$D$10+'СЕТ СН'!$F$5-'СЕТ СН'!$F$17</f>
        <v>3776.0138619700001</v>
      </c>
      <c r="J25" s="36">
        <f>SUMIFS(СВЦЭМ!$C$39:$C$782,СВЦЭМ!$A$39:$A$782,$A25,СВЦЭМ!$B$39:$B$782,J$11)+'СЕТ СН'!$F$9+СВЦЭМ!$D$10+'СЕТ СН'!$F$5-'СЕТ СН'!$F$17</f>
        <v>3735.1923522400002</v>
      </c>
      <c r="K25" s="36">
        <f>SUMIFS(СВЦЭМ!$C$39:$C$782,СВЦЭМ!$A$39:$A$782,$A25,СВЦЭМ!$B$39:$B$782,K$11)+'СЕТ СН'!$F$9+СВЦЭМ!$D$10+'СЕТ СН'!$F$5-'СЕТ СН'!$F$17</f>
        <v>3725.7756045599999</v>
      </c>
      <c r="L25" s="36">
        <f>SUMIFS(СВЦЭМ!$C$39:$C$782,СВЦЭМ!$A$39:$A$782,$A25,СВЦЭМ!$B$39:$B$782,L$11)+'СЕТ СН'!$F$9+СВЦЭМ!$D$10+'СЕТ СН'!$F$5-'СЕТ СН'!$F$17</f>
        <v>3725.2718113400001</v>
      </c>
      <c r="M25" s="36">
        <f>SUMIFS(СВЦЭМ!$C$39:$C$782,СВЦЭМ!$A$39:$A$782,$A25,СВЦЭМ!$B$39:$B$782,M$11)+'СЕТ СН'!$F$9+СВЦЭМ!$D$10+'СЕТ СН'!$F$5-'СЕТ СН'!$F$17</f>
        <v>3765.4936980100001</v>
      </c>
      <c r="N25" s="36">
        <f>SUMIFS(СВЦЭМ!$C$39:$C$782,СВЦЭМ!$A$39:$A$782,$A25,СВЦЭМ!$B$39:$B$782,N$11)+'СЕТ СН'!$F$9+СВЦЭМ!$D$10+'СЕТ СН'!$F$5-'СЕТ СН'!$F$17</f>
        <v>3801.6594708399998</v>
      </c>
      <c r="O25" s="36">
        <f>SUMIFS(СВЦЭМ!$C$39:$C$782,СВЦЭМ!$A$39:$A$782,$A25,СВЦЭМ!$B$39:$B$782,O$11)+'СЕТ СН'!$F$9+СВЦЭМ!$D$10+'СЕТ СН'!$F$5-'СЕТ СН'!$F$17</f>
        <v>3824.0347366300002</v>
      </c>
      <c r="P25" s="36">
        <f>SUMIFS(СВЦЭМ!$C$39:$C$782,СВЦЭМ!$A$39:$A$782,$A25,СВЦЭМ!$B$39:$B$782,P$11)+'СЕТ СН'!$F$9+СВЦЭМ!$D$10+'СЕТ СН'!$F$5-'СЕТ СН'!$F$17</f>
        <v>3844.3991426000002</v>
      </c>
      <c r="Q25" s="36">
        <f>SUMIFS(СВЦЭМ!$C$39:$C$782,СВЦЭМ!$A$39:$A$782,$A25,СВЦЭМ!$B$39:$B$782,Q$11)+'СЕТ СН'!$F$9+СВЦЭМ!$D$10+'СЕТ СН'!$F$5-'СЕТ СН'!$F$17</f>
        <v>3851.3049702400003</v>
      </c>
      <c r="R25" s="36">
        <f>SUMIFS(СВЦЭМ!$C$39:$C$782,СВЦЭМ!$A$39:$A$782,$A25,СВЦЭМ!$B$39:$B$782,R$11)+'СЕТ СН'!$F$9+СВЦЭМ!$D$10+'СЕТ СН'!$F$5-'СЕТ СН'!$F$17</f>
        <v>3841.9777862000001</v>
      </c>
      <c r="S25" s="36">
        <f>SUMIFS(СВЦЭМ!$C$39:$C$782,СВЦЭМ!$A$39:$A$782,$A25,СВЦЭМ!$B$39:$B$782,S$11)+'СЕТ СН'!$F$9+СВЦЭМ!$D$10+'СЕТ СН'!$F$5-'СЕТ СН'!$F$17</f>
        <v>3807.7269941100003</v>
      </c>
      <c r="T25" s="36">
        <f>SUMIFS(СВЦЭМ!$C$39:$C$782,СВЦЭМ!$A$39:$A$782,$A25,СВЦЭМ!$B$39:$B$782,T$11)+'СЕТ СН'!$F$9+СВЦЭМ!$D$10+'СЕТ СН'!$F$5-'СЕТ СН'!$F$17</f>
        <v>3732.4210402099998</v>
      </c>
      <c r="U25" s="36">
        <f>SUMIFS(СВЦЭМ!$C$39:$C$782,СВЦЭМ!$A$39:$A$782,$A25,СВЦЭМ!$B$39:$B$782,U$11)+'СЕТ СН'!$F$9+СВЦЭМ!$D$10+'СЕТ СН'!$F$5-'СЕТ СН'!$F$17</f>
        <v>3719.0089640599999</v>
      </c>
      <c r="V25" s="36">
        <f>SUMIFS(СВЦЭМ!$C$39:$C$782,СВЦЭМ!$A$39:$A$782,$A25,СВЦЭМ!$B$39:$B$782,V$11)+'СЕТ СН'!$F$9+СВЦЭМ!$D$10+'СЕТ СН'!$F$5-'СЕТ СН'!$F$17</f>
        <v>3735.4589046000001</v>
      </c>
      <c r="W25" s="36">
        <f>SUMIFS(СВЦЭМ!$C$39:$C$782,СВЦЭМ!$A$39:$A$782,$A25,СВЦЭМ!$B$39:$B$782,W$11)+'СЕТ СН'!$F$9+СВЦЭМ!$D$10+'СЕТ СН'!$F$5-'СЕТ СН'!$F$17</f>
        <v>3749.4145227899999</v>
      </c>
      <c r="X25" s="36">
        <f>SUMIFS(СВЦЭМ!$C$39:$C$782,СВЦЭМ!$A$39:$A$782,$A25,СВЦЭМ!$B$39:$B$782,X$11)+'СЕТ СН'!$F$9+СВЦЭМ!$D$10+'СЕТ СН'!$F$5-'СЕТ СН'!$F$17</f>
        <v>3773.9966260000001</v>
      </c>
      <c r="Y25" s="36">
        <f>SUMIFS(СВЦЭМ!$C$39:$C$782,СВЦЭМ!$A$39:$A$782,$A25,СВЦЭМ!$B$39:$B$782,Y$11)+'СЕТ СН'!$F$9+СВЦЭМ!$D$10+'СЕТ СН'!$F$5-'СЕТ СН'!$F$17</f>
        <v>3814.2887260100001</v>
      </c>
    </row>
    <row r="26" spans="1:25" ht="15.75" x14ac:dyDescent="0.2">
      <c r="A26" s="35">
        <f t="shared" si="0"/>
        <v>44607</v>
      </c>
      <c r="B26" s="36">
        <f>SUMIFS(СВЦЭМ!$C$39:$C$782,СВЦЭМ!$A$39:$A$782,$A26,СВЦЭМ!$B$39:$B$782,B$11)+'СЕТ СН'!$F$9+СВЦЭМ!$D$10+'СЕТ СН'!$F$5-'СЕТ СН'!$F$17</f>
        <v>3792.1005629800002</v>
      </c>
      <c r="C26" s="36">
        <f>SUMIFS(СВЦЭМ!$C$39:$C$782,СВЦЭМ!$A$39:$A$782,$A26,СВЦЭМ!$B$39:$B$782,C$11)+'СЕТ СН'!$F$9+СВЦЭМ!$D$10+'СЕТ СН'!$F$5-'СЕТ СН'!$F$17</f>
        <v>3859.0143589500003</v>
      </c>
      <c r="D26" s="36">
        <f>SUMIFS(СВЦЭМ!$C$39:$C$782,СВЦЭМ!$A$39:$A$782,$A26,СВЦЭМ!$B$39:$B$782,D$11)+'СЕТ СН'!$F$9+СВЦЭМ!$D$10+'СЕТ СН'!$F$5-'СЕТ СН'!$F$17</f>
        <v>3890.91881857</v>
      </c>
      <c r="E26" s="36">
        <f>SUMIFS(СВЦЭМ!$C$39:$C$782,СВЦЭМ!$A$39:$A$782,$A26,СВЦЭМ!$B$39:$B$782,E$11)+'СЕТ СН'!$F$9+СВЦЭМ!$D$10+'СЕТ СН'!$F$5-'СЕТ СН'!$F$17</f>
        <v>3897.0353726600001</v>
      </c>
      <c r="F26" s="36">
        <f>SUMIFS(СВЦЭМ!$C$39:$C$782,СВЦЭМ!$A$39:$A$782,$A26,СВЦЭМ!$B$39:$B$782,F$11)+'СЕТ СН'!$F$9+СВЦЭМ!$D$10+'СЕТ СН'!$F$5-'СЕТ СН'!$F$17</f>
        <v>3881.79373063</v>
      </c>
      <c r="G26" s="36">
        <f>SUMIFS(СВЦЭМ!$C$39:$C$782,СВЦЭМ!$A$39:$A$782,$A26,СВЦЭМ!$B$39:$B$782,G$11)+'СЕТ СН'!$F$9+СВЦЭМ!$D$10+'СЕТ СН'!$F$5-'СЕТ СН'!$F$17</f>
        <v>3850.28519977</v>
      </c>
      <c r="H26" s="36">
        <f>SUMIFS(СВЦЭМ!$C$39:$C$782,СВЦЭМ!$A$39:$A$782,$A26,СВЦЭМ!$B$39:$B$782,H$11)+'СЕТ СН'!$F$9+СВЦЭМ!$D$10+'СЕТ СН'!$F$5-'СЕТ СН'!$F$17</f>
        <v>3789.5866665100002</v>
      </c>
      <c r="I26" s="36">
        <f>SUMIFS(СВЦЭМ!$C$39:$C$782,СВЦЭМ!$A$39:$A$782,$A26,СВЦЭМ!$B$39:$B$782,I$11)+'СЕТ СН'!$F$9+СВЦЭМ!$D$10+'СЕТ СН'!$F$5-'СЕТ СН'!$F$17</f>
        <v>3719.3190062100002</v>
      </c>
      <c r="J26" s="36">
        <f>SUMIFS(СВЦЭМ!$C$39:$C$782,СВЦЭМ!$A$39:$A$782,$A26,СВЦЭМ!$B$39:$B$782,J$11)+'СЕТ СН'!$F$9+СВЦЭМ!$D$10+'СЕТ СН'!$F$5-'СЕТ СН'!$F$17</f>
        <v>3659.0312308800003</v>
      </c>
      <c r="K26" s="36">
        <f>SUMIFS(СВЦЭМ!$C$39:$C$782,СВЦЭМ!$A$39:$A$782,$A26,СВЦЭМ!$B$39:$B$782,K$11)+'СЕТ СН'!$F$9+СВЦЭМ!$D$10+'СЕТ СН'!$F$5-'СЕТ СН'!$F$17</f>
        <v>3642.4704622500003</v>
      </c>
      <c r="L26" s="36">
        <f>SUMIFS(СВЦЭМ!$C$39:$C$782,СВЦЭМ!$A$39:$A$782,$A26,СВЦЭМ!$B$39:$B$782,L$11)+'СЕТ СН'!$F$9+СВЦЭМ!$D$10+'СЕТ СН'!$F$5-'СЕТ СН'!$F$17</f>
        <v>3652.8695838100002</v>
      </c>
      <c r="M26" s="36">
        <f>SUMIFS(СВЦЭМ!$C$39:$C$782,СВЦЭМ!$A$39:$A$782,$A26,СВЦЭМ!$B$39:$B$782,M$11)+'СЕТ СН'!$F$9+СВЦЭМ!$D$10+'СЕТ СН'!$F$5-'СЕТ СН'!$F$17</f>
        <v>3709.7958346599999</v>
      </c>
      <c r="N26" s="36">
        <f>SUMIFS(СВЦЭМ!$C$39:$C$782,СВЦЭМ!$A$39:$A$782,$A26,СВЦЭМ!$B$39:$B$782,N$11)+'СЕТ СН'!$F$9+СВЦЭМ!$D$10+'СЕТ СН'!$F$5-'СЕТ СН'!$F$17</f>
        <v>3739.55689106</v>
      </c>
      <c r="O26" s="36">
        <f>SUMIFS(СВЦЭМ!$C$39:$C$782,СВЦЭМ!$A$39:$A$782,$A26,СВЦЭМ!$B$39:$B$782,O$11)+'СЕТ СН'!$F$9+СВЦЭМ!$D$10+'СЕТ СН'!$F$5-'СЕТ СН'!$F$17</f>
        <v>3773.5414959600002</v>
      </c>
      <c r="P26" s="36">
        <f>SUMIFS(СВЦЭМ!$C$39:$C$782,СВЦЭМ!$A$39:$A$782,$A26,СВЦЭМ!$B$39:$B$782,P$11)+'СЕТ СН'!$F$9+СВЦЭМ!$D$10+'СЕТ СН'!$F$5-'СЕТ СН'!$F$17</f>
        <v>3812.9204227</v>
      </c>
      <c r="Q26" s="36">
        <f>SUMIFS(СВЦЭМ!$C$39:$C$782,СВЦЭМ!$A$39:$A$782,$A26,СВЦЭМ!$B$39:$B$782,Q$11)+'СЕТ СН'!$F$9+СВЦЭМ!$D$10+'СЕТ СН'!$F$5-'СЕТ СН'!$F$17</f>
        <v>3815.9209491500001</v>
      </c>
      <c r="R26" s="36">
        <f>SUMIFS(СВЦЭМ!$C$39:$C$782,СВЦЭМ!$A$39:$A$782,$A26,СВЦЭМ!$B$39:$B$782,R$11)+'СЕТ СН'!$F$9+СВЦЭМ!$D$10+'СЕТ СН'!$F$5-'СЕТ СН'!$F$17</f>
        <v>3812.33749055</v>
      </c>
      <c r="S26" s="36">
        <f>SUMIFS(СВЦЭМ!$C$39:$C$782,СВЦЭМ!$A$39:$A$782,$A26,СВЦЭМ!$B$39:$B$782,S$11)+'СЕТ СН'!$F$9+СВЦЭМ!$D$10+'СЕТ СН'!$F$5-'СЕТ СН'!$F$17</f>
        <v>3780.2773293800001</v>
      </c>
      <c r="T26" s="36">
        <f>SUMIFS(СВЦЭМ!$C$39:$C$782,СВЦЭМ!$A$39:$A$782,$A26,СВЦЭМ!$B$39:$B$782,T$11)+'СЕТ СН'!$F$9+СВЦЭМ!$D$10+'СЕТ СН'!$F$5-'СЕТ СН'!$F$17</f>
        <v>3709.2665710700003</v>
      </c>
      <c r="U26" s="36">
        <f>SUMIFS(СВЦЭМ!$C$39:$C$782,СВЦЭМ!$A$39:$A$782,$A26,СВЦЭМ!$B$39:$B$782,U$11)+'СЕТ СН'!$F$9+СВЦЭМ!$D$10+'СЕТ СН'!$F$5-'СЕТ СН'!$F$17</f>
        <v>3684.9375400099998</v>
      </c>
      <c r="V26" s="36">
        <f>SUMIFS(СВЦЭМ!$C$39:$C$782,СВЦЭМ!$A$39:$A$782,$A26,СВЦЭМ!$B$39:$B$782,V$11)+'СЕТ СН'!$F$9+СВЦЭМ!$D$10+'СЕТ СН'!$F$5-'СЕТ СН'!$F$17</f>
        <v>3689.7879322500003</v>
      </c>
      <c r="W26" s="36">
        <f>SUMIFS(СВЦЭМ!$C$39:$C$782,СВЦЭМ!$A$39:$A$782,$A26,СВЦЭМ!$B$39:$B$782,W$11)+'СЕТ СН'!$F$9+СВЦЭМ!$D$10+'СЕТ СН'!$F$5-'СЕТ СН'!$F$17</f>
        <v>3703.1998389600003</v>
      </c>
      <c r="X26" s="36">
        <f>SUMIFS(СВЦЭМ!$C$39:$C$782,СВЦЭМ!$A$39:$A$782,$A26,СВЦЭМ!$B$39:$B$782,X$11)+'СЕТ СН'!$F$9+СВЦЭМ!$D$10+'СЕТ СН'!$F$5-'СЕТ СН'!$F$17</f>
        <v>3737.0178621200002</v>
      </c>
      <c r="Y26" s="36">
        <f>SUMIFS(СВЦЭМ!$C$39:$C$782,СВЦЭМ!$A$39:$A$782,$A26,СВЦЭМ!$B$39:$B$782,Y$11)+'СЕТ СН'!$F$9+СВЦЭМ!$D$10+'СЕТ СН'!$F$5-'СЕТ СН'!$F$17</f>
        <v>3772.5629577999998</v>
      </c>
    </row>
    <row r="27" spans="1:25" ht="15.75" x14ac:dyDescent="0.2">
      <c r="A27" s="35">
        <f t="shared" si="0"/>
        <v>44608</v>
      </c>
      <c r="B27" s="36">
        <f>SUMIFS(СВЦЭМ!$C$39:$C$782,СВЦЭМ!$A$39:$A$782,$A27,СВЦЭМ!$B$39:$B$782,B$11)+'СЕТ СН'!$F$9+СВЦЭМ!$D$10+'СЕТ СН'!$F$5-'СЕТ СН'!$F$17</f>
        <v>3806.9645174500001</v>
      </c>
      <c r="C27" s="36">
        <f>SUMIFS(СВЦЭМ!$C$39:$C$782,СВЦЭМ!$A$39:$A$782,$A27,СВЦЭМ!$B$39:$B$782,C$11)+'СЕТ СН'!$F$9+СВЦЭМ!$D$10+'СЕТ СН'!$F$5-'СЕТ СН'!$F$17</f>
        <v>3862.6181371000002</v>
      </c>
      <c r="D27" s="36">
        <f>SUMIFS(СВЦЭМ!$C$39:$C$782,СВЦЭМ!$A$39:$A$782,$A27,СВЦЭМ!$B$39:$B$782,D$11)+'СЕТ СН'!$F$9+СВЦЭМ!$D$10+'СЕТ СН'!$F$5-'СЕТ СН'!$F$17</f>
        <v>3874.5738582499998</v>
      </c>
      <c r="E27" s="36">
        <f>SUMIFS(СВЦЭМ!$C$39:$C$782,СВЦЭМ!$A$39:$A$782,$A27,СВЦЭМ!$B$39:$B$782,E$11)+'СЕТ СН'!$F$9+СВЦЭМ!$D$10+'СЕТ СН'!$F$5-'СЕТ СН'!$F$17</f>
        <v>3876.4615784500002</v>
      </c>
      <c r="F27" s="36">
        <f>SUMIFS(СВЦЭМ!$C$39:$C$782,СВЦЭМ!$A$39:$A$782,$A27,СВЦЭМ!$B$39:$B$782,F$11)+'СЕТ СН'!$F$9+СВЦЭМ!$D$10+'СЕТ СН'!$F$5-'СЕТ СН'!$F$17</f>
        <v>3868.38284608</v>
      </c>
      <c r="G27" s="36">
        <f>SUMIFS(СВЦЭМ!$C$39:$C$782,СВЦЭМ!$A$39:$A$782,$A27,СВЦЭМ!$B$39:$B$782,G$11)+'СЕТ СН'!$F$9+СВЦЭМ!$D$10+'СЕТ СН'!$F$5-'СЕТ СН'!$F$17</f>
        <v>3838.47267001</v>
      </c>
      <c r="H27" s="36">
        <f>SUMIFS(СВЦЭМ!$C$39:$C$782,СВЦЭМ!$A$39:$A$782,$A27,СВЦЭМ!$B$39:$B$782,H$11)+'СЕТ СН'!$F$9+СВЦЭМ!$D$10+'СЕТ СН'!$F$5-'СЕТ СН'!$F$17</f>
        <v>3788.88247589</v>
      </c>
      <c r="I27" s="36">
        <f>SUMIFS(СВЦЭМ!$C$39:$C$782,СВЦЭМ!$A$39:$A$782,$A27,СВЦЭМ!$B$39:$B$782,I$11)+'СЕТ СН'!$F$9+СВЦЭМ!$D$10+'СЕТ СН'!$F$5-'СЕТ СН'!$F$17</f>
        <v>3739.33731511</v>
      </c>
      <c r="J27" s="36">
        <f>SUMIFS(СВЦЭМ!$C$39:$C$782,СВЦЭМ!$A$39:$A$782,$A27,СВЦЭМ!$B$39:$B$782,J$11)+'СЕТ СН'!$F$9+СВЦЭМ!$D$10+'СЕТ СН'!$F$5-'СЕТ СН'!$F$17</f>
        <v>3684.9132762099998</v>
      </c>
      <c r="K27" s="36">
        <f>SUMIFS(СВЦЭМ!$C$39:$C$782,СВЦЭМ!$A$39:$A$782,$A27,СВЦЭМ!$B$39:$B$782,K$11)+'СЕТ СН'!$F$9+СВЦЭМ!$D$10+'СЕТ СН'!$F$5-'СЕТ СН'!$F$17</f>
        <v>3677.3170271600002</v>
      </c>
      <c r="L27" s="36">
        <f>SUMIFS(СВЦЭМ!$C$39:$C$782,СВЦЭМ!$A$39:$A$782,$A27,СВЦЭМ!$B$39:$B$782,L$11)+'СЕТ СН'!$F$9+СВЦЭМ!$D$10+'СЕТ СН'!$F$5-'СЕТ СН'!$F$17</f>
        <v>3693.10841953</v>
      </c>
      <c r="M27" s="36">
        <f>SUMIFS(СВЦЭМ!$C$39:$C$782,СВЦЭМ!$A$39:$A$782,$A27,СВЦЭМ!$B$39:$B$782,M$11)+'СЕТ СН'!$F$9+СВЦЭМ!$D$10+'СЕТ СН'!$F$5-'СЕТ СН'!$F$17</f>
        <v>3732.7319160100001</v>
      </c>
      <c r="N27" s="36">
        <f>SUMIFS(СВЦЭМ!$C$39:$C$782,СВЦЭМ!$A$39:$A$782,$A27,СВЦЭМ!$B$39:$B$782,N$11)+'СЕТ СН'!$F$9+СВЦЭМ!$D$10+'СЕТ СН'!$F$5-'СЕТ СН'!$F$17</f>
        <v>3765.23249635</v>
      </c>
      <c r="O27" s="36">
        <f>SUMIFS(СВЦЭМ!$C$39:$C$782,СВЦЭМ!$A$39:$A$782,$A27,СВЦЭМ!$B$39:$B$782,O$11)+'СЕТ СН'!$F$9+СВЦЭМ!$D$10+'СЕТ СН'!$F$5-'СЕТ СН'!$F$17</f>
        <v>3789.4415977600001</v>
      </c>
      <c r="P27" s="36">
        <f>SUMIFS(СВЦЭМ!$C$39:$C$782,СВЦЭМ!$A$39:$A$782,$A27,СВЦЭМ!$B$39:$B$782,P$11)+'СЕТ СН'!$F$9+СВЦЭМ!$D$10+'СЕТ СН'!$F$5-'СЕТ СН'!$F$17</f>
        <v>3820.9940432499998</v>
      </c>
      <c r="Q27" s="36">
        <f>SUMIFS(СВЦЭМ!$C$39:$C$782,СВЦЭМ!$A$39:$A$782,$A27,СВЦЭМ!$B$39:$B$782,Q$11)+'СЕТ СН'!$F$9+СВЦЭМ!$D$10+'СЕТ СН'!$F$5-'СЕТ СН'!$F$17</f>
        <v>3823.70340558</v>
      </c>
      <c r="R27" s="36">
        <f>SUMIFS(СВЦЭМ!$C$39:$C$782,СВЦЭМ!$A$39:$A$782,$A27,СВЦЭМ!$B$39:$B$782,R$11)+'СЕТ СН'!$F$9+СВЦЭМ!$D$10+'СЕТ СН'!$F$5-'СЕТ СН'!$F$17</f>
        <v>3822.0550181600001</v>
      </c>
      <c r="S27" s="36">
        <f>SUMIFS(СВЦЭМ!$C$39:$C$782,СВЦЭМ!$A$39:$A$782,$A27,СВЦЭМ!$B$39:$B$782,S$11)+'СЕТ СН'!$F$9+СВЦЭМ!$D$10+'СЕТ СН'!$F$5-'СЕТ СН'!$F$17</f>
        <v>3795.49367583</v>
      </c>
      <c r="T27" s="36">
        <f>SUMIFS(СВЦЭМ!$C$39:$C$782,СВЦЭМ!$A$39:$A$782,$A27,СВЦЭМ!$B$39:$B$782,T$11)+'СЕТ СН'!$F$9+СВЦЭМ!$D$10+'СЕТ СН'!$F$5-'СЕТ СН'!$F$17</f>
        <v>3722.4837769400001</v>
      </c>
      <c r="U27" s="36">
        <f>SUMIFS(СВЦЭМ!$C$39:$C$782,СВЦЭМ!$A$39:$A$782,$A27,СВЦЭМ!$B$39:$B$782,U$11)+'СЕТ СН'!$F$9+СВЦЭМ!$D$10+'СЕТ СН'!$F$5-'СЕТ СН'!$F$17</f>
        <v>3692.0814939299999</v>
      </c>
      <c r="V27" s="36">
        <f>SUMIFS(СВЦЭМ!$C$39:$C$782,СВЦЭМ!$A$39:$A$782,$A27,СВЦЭМ!$B$39:$B$782,V$11)+'СЕТ СН'!$F$9+СВЦЭМ!$D$10+'СЕТ СН'!$F$5-'СЕТ СН'!$F$17</f>
        <v>3697.9723092200002</v>
      </c>
      <c r="W27" s="36">
        <f>SUMIFS(СВЦЭМ!$C$39:$C$782,СВЦЭМ!$A$39:$A$782,$A27,СВЦЭМ!$B$39:$B$782,W$11)+'СЕТ СН'!$F$9+СВЦЭМ!$D$10+'СЕТ СН'!$F$5-'СЕТ СН'!$F$17</f>
        <v>3722.5828977900001</v>
      </c>
      <c r="X27" s="36">
        <f>SUMIFS(СВЦЭМ!$C$39:$C$782,СВЦЭМ!$A$39:$A$782,$A27,СВЦЭМ!$B$39:$B$782,X$11)+'СЕТ СН'!$F$9+СВЦЭМ!$D$10+'СЕТ СН'!$F$5-'СЕТ СН'!$F$17</f>
        <v>3751.4571789299998</v>
      </c>
      <c r="Y27" s="36">
        <f>SUMIFS(СВЦЭМ!$C$39:$C$782,СВЦЭМ!$A$39:$A$782,$A27,СВЦЭМ!$B$39:$B$782,Y$11)+'СЕТ СН'!$F$9+СВЦЭМ!$D$10+'СЕТ СН'!$F$5-'СЕТ СН'!$F$17</f>
        <v>3801.0151525800002</v>
      </c>
    </row>
    <row r="28" spans="1:25" ht="15.75" x14ac:dyDescent="0.2">
      <c r="A28" s="35">
        <f t="shared" si="0"/>
        <v>44609</v>
      </c>
      <c r="B28" s="36">
        <f>SUMIFS(СВЦЭМ!$C$39:$C$782,СВЦЭМ!$A$39:$A$782,$A28,СВЦЭМ!$B$39:$B$782,B$11)+'СЕТ СН'!$F$9+СВЦЭМ!$D$10+'СЕТ СН'!$F$5-'СЕТ СН'!$F$17</f>
        <v>3757.0542033700003</v>
      </c>
      <c r="C28" s="36">
        <f>SUMIFS(СВЦЭМ!$C$39:$C$782,СВЦЭМ!$A$39:$A$782,$A28,СВЦЭМ!$B$39:$B$782,C$11)+'СЕТ СН'!$F$9+СВЦЭМ!$D$10+'СЕТ СН'!$F$5-'СЕТ СН'!$F$17</f>
        <v>3800.3286489500001</v>
      </c>
      <c r="D28" s="36">
        <f>SUMIFS(СВЦЭМ!$C$39:$C$782,СВЦЭМ!$A$39:$A$782,$A28,СВЦЭМ!$B$39:$B$782,D$11)+'СЕТ СН'!$F$9+СВЦЭМ!$D$10+'СЕТ СН'!$F$5-'СЕТ СН'!$F$17</f>
        <v>3854.7640096100004</v>
      </c>
      <c r="E28" s="36">
        <f>SUMIFS(СВЦЭМ!$C$39:$C$782,СВЦЭМ!$A$39:$A$782,$A28,СВЦЭМ!$B$39:$B$782,E$11)+'СЕТ СН'!$F$9+СВЦЭМ!$D$10+'СЕТ СН'!$F$5-'СЕТ СН'!$F$17</f>
        <v>3857.4453607699998</v>
      </c>
      <c r="F28" s="36">
        <f>SUMIFS(СВЦЭМ!$C$39:$C$782,СВЦЭМ!$A$39:$A$782,$A28,СВЦЭМ!$B$39:$B$782,F$11)+'СЕТ СН'!$F$9+СВЦЭМ!$D$10+'СЕТ СН'!$F$5-'СЕТ СН'!$F$17</f>
        <v>3845.5222104100003</v>
      </c>
      <c r="G28" s="36">
        <f>SUMIFS(СВЦЭМ!$C$39:$C$782,СВЦЭМ!$A$39:$A$782,$A28,СВЦЭМ!$B$39:$B$782,G$11)+'СЕТ СН'!$F$9+СВЦЭМ!$D$10+'СЕТ СН'!$F$5-'СЕТ СН'!$F$17</f>
        <v>3825.1116981599998</v>
      </c>
      <c r="H28" s="36">
        <f>SUMIFS(СВЦЭМ!$C$39:$C$782,СВЦЭМ!$A$39:$A$782,$A28,СВЦЭМ!$B$39:$B$782,H$11)+'СЕТ СН'!$F$9+СВЦЭМ!$D$10+'СЕТ СН'!$F$5-'СЕТ СН'!$F$17</f>
        <v>3774.4141265500002</v>
      </c>
      <c r="I28" s="36">
        <f>SUMIFS(СВЦЭМ!$C$39:$C$782,СВЦЭМ!$A$39:$A$782,$A28,СВЦЭМ!$B$39:$B$782,I$11)+'СЕТ СН'!$F$9+СВЦЭМ!$D$10+'СЕТ СН'!$F$5-'СЕТ СН'!$F$17</f>
        <v>3729.5777298399998</v>
      </c>
      <c r="J28" s="36">
        <f>SUMIFS(СВЦЭМ!$C$39:$C$782,СВЦЭМ!$A$39:$A$782,$A28,СВЦЭМ!$B$39:$B$782,J$11)+'СЕТ СН'!$F$9+СВЦЭМ!$D$10+'СЕТ СН'!$F$5-'СЕТ СН'!$F$17</f>
        <v>3679.0126851699997</v>
      </c>
      <c r="K28" s="36">
        <f>SUMIFS(СВЦЭМ!$C$39:$C$782,СВЦЭМ!$A$39:$A$782,$A28,СВЦЭМ!$B$39:$B$782,K$11)+'СЕТ СН'!$F$9+СВЦЭМ!$D$10+'СЕТ СН'!$F$5-'СЕТ СН'!$F$17</f>
        <v>3690.9027611400002</v>
      </c>
      <c r="L28" s="36">
        <f>SUMIFS(СВЦЭМ!$C$39:$C$782,СВЦЭМ!$A$39:$A$782,$A28,СВЦЭМ!$B$39:$B$782,L$11)+'СЕТ СН'!$F$9+СВЦЭМ!$D$10+'СЕТ СН'!$F$5-'СЕТ СН'!$F$17</f>
        <v>3692.6797855599998</v>
      </c>
      <c r="M28" s="36">
        <f>SUMIFS(СВЦЭМ!$C$39:$C$782,СВЦЭМ!$A$39:$A$782,$A28,СВЦЭМ!$B$39:$B$782,M$11)+'СЕТ СН'!$F$9+СВЦЭМ!$D$10+'СЕТ СН'!$F$5-'СЕТ СН'!$F$17</f>
        <v>3729.4133514100004</v>
      </c>
      <c r="N28" s="36">
        <f>SUMIFS(СВЦЭМ!$C$39:$C$782,СВЦЭМ!$A$39:$A$782,$A28,СВЦЭМ!$B$39:$B$782,N$11)+'СЕТ СН'!$F$9+СВЦЭМ!$D$10+'СЕТ СН'!$F$5-'СЕТ СН'!$F$17</f>
        <v>3756.1128889500001</v>
      </c>
      <c r="O28" s="36">
        <f>SUMIFS(СВЦЭМ!$C$39:$C$782,СВЦЭМ!$A$39:$A$782,$A28,СВЦЭМ!$B$39:$B$782,O$11)+'СЕТ СН'!$F$9+СВЦЭМ!$D$10+'СЕТ СН'!$F$5-'СЕТ СН'!$F$17</f>
        <v>3774.6007040499999</v>
      </c>
      <c r="P28" s="36">
        <f>SUMIFS(СВЦЭМ!$C$39:$C$782,СВЦЭМ!$A$39:$A$782,$A28,СВЦЭМ!$B$39:$B$782,P$11)+'СЕТ СН'!$F$9+СВЦЭМ!$D$10+'СЕТ СН'!$F$5-'СЕТ СН'!$F$17</f>
        <v>3816.4647330400003</v>
      </c>
      <c r="Q28" s="36">
        <f>SUMIFS(СВЦЭМ!$C$39:$C$782,СВЦЭМ!$A$39:$A$782,$A28,СВЦЭМ!$B$39:$B$782,Q$11)+'СЕТ СН'!$F$9+СВЦЭМ!$D$10+'СЕТ СН'!$F$5-'СЕТ СН'!$F$17</f>
        <v>3815.56240299</v>
      </c>
      <c r="R28" s="36">
        <f>SUMIFS(СВЦЭМ!$C$39:$C$782,СВЦЭМ!$A$39:$A$782,$A28,СВЦЭМ!$B$39:$B$782,R$11)+'СЕТ СН'!$F$9+СВЦЭМ!$D$10+'СЕТ СН'!$F$5-'СЕТ СН'!$F$17</f>
        <v>3806.3031173899999</v>
      </c>
      <c r="S28" s="36">
        <f>SUMIFS(СВЦЭМ!$C$39:$C$782,СВЦЭМ!$A$39:$A$782,$A28,СВЦЭМ!$B$39:$B$782,S$11)+'СЕТ СН'!$F$9+СВЦЭМ!$D$10+'СЕТ СН'!$F$5-'СЕТ СН'!$F$17</f>
        <v>3802.6962589200002</v>
      </c>
      <c r="T28" s="36">
        <f>SUMIFS(СВЦЭМ!$C$39:$C$782,СВЦЭМ!$A$39:$A$782,$A28,СВЦЭМ!$B$39:$B$782,T$11)+'СЕТ СН'!$F$9+СВЦЭМ!$D$10+'СЕТ СН'!$F$5-'СЕТ СН'!$F$17</f>
        <v>3730.0874884899999</v>
      </c>
      <c r="U28" s="36">
        <f>SUMIFS(СВЦЭМ!$C$39:$C$782,СВЦЭМ!$A$39:$A$782,$A28,СВЦЭМ!$B$39:$B$782,U$11)+'СЕТ СН'!$F$9+СВЦЭМ!$D$10+'СЕТ СН'!$F$5-'СЕТ СН'!$F$17</f>
        <v>3724.8845299100003</v>
      </c>
      <c r="V28" s="36">
        <f>SUMIFS(СВЦЭМ!$C$39:$C$782,СВЦЭМ!$A$39:$A$782,$A28,СВЦЭМ!$B$39:$B$782,V$11)+'СЕТ СН'!$F$9+СВЦЭМ!$D$10+'СЕТ СН'!$F$5-'СЕТ СН'!$F$17</f>
        <v>3745.0357298200001</v>
      </c>
      <c r="W28" s="36">
        <f>SUMIFS(СВЦЭМ!$C$39:$C$782,СВЦЭМ!$A$39:$A$782,$A28,СВЦЭМ!$B$39:$B$782,W$11)+'СЕТ СН'!$F$9+СВЦЭМ!$D$10+'СЕТ СН'!$F$5-'СЕТ СН'!$F$17</f>
        <v>3760.0593368600003</v>
      </c>
      <c r="X28" s="36">
        <f>SUMIFS(СВЦЭМ!$C$39:$C$782,СВЦЭМ!$A$39:$A$782,$A28,СВЦЭМ!$B$39:$B$782,X$11)+'СЕТ СН'!$F$9+СВЦЭМ!$D$10+'СЕТ СН'!$F$5-'СЕТ СН'!$F$17</f>
        <v>3761.9082523300003</v>
      </c>
      <c r="Y28" s="36">
        <f>SUMIFS(СВЦЭМ!$C$39:$C$782,СВЦЭМ!$A$39:$A$782,$A28,СВЦЭМ!$B$39:$B$782,Y$11)+'СЕТ СН'!$F$9+СВЦЭМ!$D$10+'СЕТ СН'!$F$5-'СЕТ СН'!$F$17</f>
        <v>3776.9558815199998</v>
      </c>
    </row>
    <row r="29" spans="1:25" ht="15.75" x14ac:dyDescent="0.2">
      <c r="A29" s="35">
        <f t="shared" si="0"/>
        <v>44610</v>
      </c>
      <c r="B29" s="36">
        <f>SUMIFS(СВЦЭМ!$C$39:$C$782,СВЦЭМ!$A$39:$A$782,$A29,СВЦЭМ!$B$39:$B$782,B$11)+'СЕТ СН'!$F$9+СВЦЭМ!$D$10+'СЕТ СН'!$F$5-'СЕТ СН'!$F$17</f>
        <v>3801.8708169500001</v>
      </c>
      <c r="C29" s="36">
        <f>SUMIFS(СВЦЭМ!$C$39:$C$782,СВЦЭМ!$A$39:$A$782,$A29,СВЦЭМ!$B$39:$B$782,C$11)+'СЕТ СН'!$F$9+СВЦЭМ!$D$10+'СЕТ СН'!$F$5-'СЕТ СН'!$F$17</f>
        <v>3848.5607145900003</v>
      </c>
      <c r="D29" s="36">
        <f>SUMIFS(СВЦЭМ!$C$39:$C$782,СВЦЭМ!$A$39:$A$782,$A29,СВЦЭМ!$B$39:$B$782,D$11)+'СЕТ СН'!$F$9+СВЦЭМ!$D$10+'СЕТ СН'!$F$5-'СЕТ СН'!$F$17</f>
        <v>3875.5336812</v>
      </c>
      <c r="E29" s="36">
        <f>SUMIFS(СВЦЭМ!$C$39:$C$782,СВЦЭМ!$A$39:$A$782,$A29,СВЦЭМ!$B$39:$B$782,E$11)+'СЕТ СН'!$F$9+СВЦЭМ!$D$10+'СЕТ СН'!$F$5-'СЕТ СН'!$F$17</f>
        <v>3879.1049817100002</v>
      </c>
      <c r="F29" s="36">
        <f>SUMIFS(СВЦЭМ!$C$39:$C$782,СВЦЭМ!$A$39:$A$782,$A29,СВЦЭМ!$B$39:$B$782,F$11)+'СЕТ СН'!$F$9+СВЦЭМ!$D$10+'СЕТ СН'!$F$5-'СЕТ СН'!$F$17</f>
        <v>3870.6457566300001</v>
      </c>
      <c r="G29" s="36">
        <f>SUMIFS(СВЦЭМ!$C$39:$C$782,СВЦЭМ!$A$39:$A$782,$A29,СВЦЭМ!$B$39:$B$782,G$11)+'СЕТ СН'!$F$9+СВЦЭМ!$D$10+'СЕТ СН'!$F$5-'СЕТ СН'!$F$17</f>
        <v>3837.6853995199999</v>
      </c>
      <c r="H29" s="36">
        <f>SUMIFS(СВЦЭМ!$C$39:$C$782,СВЦЭМ!$A$39:$A$782,$A29,СВЦЭМ!$B$39:$B$782,H$11)+'СЕТ СН'!$F$9+СВЦЭМ!$D$10+'СЕТ СН'!$F$5-'СЕТ СН'!$F$17</f>
        <v>3789.84834869</v>
      </c>
      <c r="I29" s="36">
        <f>SUMIFS(СВЦЭМ!$C$39:$C$782,СВЦЭМ!$A$39:$A$782,$A29,СВЦЭМ!$B$39:$B$782,I$11)+'СЕТ СН'!$F$9+СВЦЭМ!$D$10+'СЕТ СН'!$F$5-'СЕТ СН'!$F$17</f>
        <v>3742.4577477299999</v>
      </c>
      <c r="J29" s="36">
        <f>SUMIFS(СВЦЭМ!$C$39:$C$782,СВЦЭМ!$A$39:$A$782,$A29,СВЦЭМ!$B$39:$B$782,J$11)+'СЕТ СН'!$F$9+СВЦЭМ!$D$10+'СЕТ СН'!$F$5-'СЕТ СН'!$F$17</f>
        <v>3690.40546356</v>
      </c>
      <c r="K29" s="36">
        <f>SUMIFS(СВЦЭМ!$C$39:$C$782,СВЦЭМ!$A$39:$A$782,$A29,СВЦЭМ!$B$39:$B$782,K$11)+'СЕТ СН'!$F$9+СВЦЭМ!$D$10+'СЕТ СН'!$F$5-'СЕТ СН'!$F$17</f>
        <v>3687.5763538299998</v>
      </c>
      <c r="L29" s="36">
        <f>SUMIFS(СВЦЭМ!$C$39:$C$782,СВЦЭМ!$A$39:$A$782,$A29,СВЦЭМ!$B$39:$B$782,L$11)+'СЕТ СН'!$F$9+СВЦЭМ!$D$10+'СЕТ СН'!$F$5-'СЕТ СН'!$F$17</f>
        <v>3690.8117671800001</v>
      </c>
      <c r="M29" s="36">
        <f>SUMIFS(СВЦЭМ!$C$39:$C$782,СВЦЭМ!$A$39:$A$782,$A29,СВЦЭМ!$B$39:$B$782,M$11)+'СЕТ СН'!$F$9+СВЦЭМ!$D$10+'СЕТ СН'!$F$5-'СЕТ СН'!$F$17</f>
        <v>3742.9185164</v>
      </c>
      <c r="N29" s="36">
        <f>SUMIFS(СВЦЭМ!$C$39:$C$782,СВЦЭМ!$A$39:$A$782,$A29,СВЦЭМ!$B$39:$B$782,N$11)+'СЕТ СН'!$F$9+СВЦЭМ!$D$10+'СЕТ СН'!$F$5-'СЕТ СН'!$F$17</f>
        <v>3795.8019475900001</v>
      </c>
      <c r="O29" s="36">
        <f>SUMIFS(СВЦЭМ!$C$39:$C$782,СВЦЭМ!$A$39:$A$782,$A29,СВЦЭМ!$B$39:$B$782,O$11)+'СЕТ СН'!$F$9+СВЦЭМ!$D$10+'СЕТ СН'!$F$5-'СЕТ СН'!$F$17</f>
        <v>3811.7355236900003</v>
      </c>
      <c r="P29" s="36">
        <f>SUMIFS(СВЦЭМ!$C$39:$C$782,СВЦЭМ!$A$39:$A$782,$A29,СВЦЭМ!$B$39:$B$782,P$11)+'СЕТ СН'!$F$9+СВЦЭМ!$D$10+'СЕТ СН'!$F$5-'СЕТ СН'!$F$17</f>
        <v>3851.03693148</v>
      </c>
      <c r="Q29" s="36">
        <f>SUMIFS(СВЦЭМ!$C$39:$C$782,СВЦЭМ!$A$39:$A$782,$A29,СВЦЭМ!$B$39:$B$782,Q$11)+'СЕТ СН'!$F$9+СВЦЭМ!$D$10+'СЕТ СН'!$F$5-'СЕТ СН'!$F$17</f>
        <v>3865.3493116500003</v>
      </c>
      <c r="R29" s="36">
        <f>SUMIFS(СВЦЭМ!$C$39:$C$782,СВЦЭМ!$A$39:$A$782,$A29,СВЦЭМ!$B$39:$B$782,R$11)+'СЕТ СН'!$F$9+СВЦЭМ!$D$10+'СЕТ СН'!$F$5-'СЕТ СН'!$F$17</f>
        <v>3859.8217586299997</v>
      </c>
      <c r="S29" s="36">
        <f>SUMIFS(СВЦЭМ!$C$39:$C$782,СВЦЭМ!$A$39:$A$782,$A29,СВЦЭМ!$B$39:$B$782,S$11)+'СЕТ СН'!$F$9+СВЦЭМ!$D$10+'СЕТ СН'!$F$5-'СЕТ СН'!$F$17</f>
        <v>3828.0644860900002</v>
      </c>
      <c r="T29" s="36">
        <f>SUMIFS(СВЦЭМ!$C$39:$C$782,СВЦЭМ!$A$39:$A$782,$A29,СВЦЭМ!$B$39:$B$782,T$11)+'СЕТ СН'!$F$9+СВЦЭМ!$D$10+'СЕТ СН'!$F$5-'СЕТ СН'!$F$17</f>
        <v>3738.7672562799999</v>
      </c>
      <c r="U29" s="36">
        <f>SUMIFS(СВЦЭМ!$C$39:$C$782,СВЦЭМ!$A$39:$A$782,$A29,СВЦЭМ!$B$39:$B$782,U$11)+'СЕТ СН'!$F$9+СВЦЭМ!$D$10+'СЕТ СН'!$F$5-'СЕТ СН'!$F$17</f>
        <v>3711.92075501</v>
      </c>
      <c r="V29" s="36">
        <f>SUMIFS(СВЦЭМ!$C$39:$C$782,СВЦЭМ!$A$39:$A$782,$A29,СВЦЭМ!$B$39:$B$782,V$11)+'СЕТ СН'!$F$9+СВЦЭМ!$D$10+'СЕТ СН'!$F$5-'СЕТ СН'!$F$17</f>
        <v>3729.1962819800001</v>
      </c>
      <c r="W29" s="36">
        <f>SUMIFS(СВЦЭМ!$C$39:$C$782,СВЦЭМ!$A$39:$A$782,$A29,СВЦЭМ!$B$39:$B$782,W$11)+'СЕТ СН'!$F$9+СВЦЭМ!$D$10+'СЕТ СН'!$F$5-'СЕТ СН'!$F$17</f>
        <v>3731.3957342100002</v>
      </c>
      <c r="X29" s="36">
        <f>SUMIFS(СВЦЭМ!$C$39:$C$782,СВЦЭМ!$A$39:$A$782,$A29,СВЦЭМ!$B$39:$B$782,X$11)+'СЕТ СН'!$F$9+СВЦЭМ!$D$10+'СЕТ СН'!$F$5-'СЕТ СН'!$F$17</f>
        <v>3738.0101925500003</v>
      </c>
      <c r="Y29" s="36">
        <f>SUMIFS(СВЦЭМ!$C$39:$C$782,СВЦЭМ!$A$39:$A$782,$A29,СВЦЭМ!$B$39:$B$782,Y$11)+'СЕТ СН'!$F$9+СВЦЭМ!$D$10+'СЕТ СН'!$F$5-'СЕТ СН'!$F$17</f>
        <v>3764.3517334600001</v>
      </c>
    </row>
    <row r="30" spans="1:25" ht="15.75" x14ac:dyDescent="0.2">
      <c r="A30" s="35">
        <f t="shared" si="0"/>
        <v>44611</v>
      </c>
      <c r="B30" s="36">
        <f>SUMIFS(СВЦЭМ!$C$39:$C$782,СВЦЭМ!$A$39:$A$782,$A30,СВЦЭМ!$B$39:$B$782,B$11)+'СЕТ СН'!$F$9+СВЦЭМ!$D$10+'СЕТ СН'!$F$5-'СЕТ СН'!$F$17</f>
        <v>3772.4805078300001</v>
      </c>
      <c r="C30" s="36">
        <f>SUMIFS(СВЦЭМ!$C$39:$C$782,СВЦЭМ!$A$39:$A$782,$A30,СВЦЭМ!$B$39:$B$782,C$11)+'СЕТ СН'!$F$9+СВЦЭМ!$D$10+'СЕТ СН'!$F$5-'СЕТ СН'!$F$17</f>
        <v>3826.36672262</v>
      </c>
      <c r="D30" s="36">
        <f>SUMIFS(СВЦЭМ!$C$39:$C$782,СВЦЭМ!$A$39:$A$782,$A30,СВЦЭМ!$B$39:$B$782,D$11)+'СЕТ СН'!$F$9+СВЦЭМ!$D$10+'СЕТ СН'!$F$5-'СЕТ СН'!$F$17</f>
        <v>3863.9274924900001</v>
      </c>
      <c r="E30" s="36">
        <f>SUMIFS(СВЦЭМ!$C$39:$C$782,СВЦЭМ!$A$39:$A$782,$A30,СВЦЭМ!$B$39:$B$782,E$11)+'СЕТ СН'!$F$9+СВЦЭМ!$D$10+'СЕТ СН'!$F$5-'СЕТ СН'!$F$17</f>
        <v>3877.75262703</v>
      </c>
      <c r="F30" s="36">
        <f>SUMIFS(СВЦЭМ!$C$39:$C$782,СВЦЭМ!$A$39:$A$782,$A30,СВЦЭМ!$B$39:$B$782,F$11)+'СЕТ СН'!$F$9+СВЦЭМ!$D$10+'СЕТ СН'!$F$5-'СЕТ СН'!$F$17</f>
        <v>3863.9482018099998</v>
      </c>
      <c r="G30" s="36">
        <f>SUMIFS(СВЦЭМ!$C$39:$C$782,СВЦЭМ!$A$39:$A$782,$A30,СВЦЭМ!$B$39:$B$782,G$11)+'СЕТ СН'!$F$9+СВЦЭМ!$D$10+'СЕТ СН'!$F$5-'СЕТ СН'!$F$17</f>
        <v>3848.1614593100003</v>
      </c>
      <c r="H30" s="36">
        <f>SUMIFS(СВЦЭМ!$C$39:$C$782,СВЦЭМ!$A$39:$A$782,$A30,СВЦЭМ!$B$39:$B$782,H$11)+'СЕТ СН'!$F$9+СВЦЭМ!$D$10+'СЕТ СН'!$F$5-'СЕТ СН'!$F$17</f>
        <v>3821.90817182</v>
      </c>
      <c r="I30" s="36">
        <f>SUMIFS(СВЦЭМ!$C$39:$C$782,СВЦЭМ!$A$39:$A$782,$A30,СВЦЭМ!$B$39:$B$782,I$11)+'СЕТ СН'!$F$9+СВЦЭМ!$D$10+'СЕТ СН'!$F$5-'СЕТ СН'!$F$17</f>
        <v>3744.2892772200003</v>
      </c>
      <c r="J30" s="36">
        <f>SUMIFS(СВЦЭМ!$C$39:$C$782,СВЦЭМ!$A$39:$A$782,$A30,СВЦЭМ!$B$39:$B$782,J$11)+'СЕТ СН'!$F$9+СВЦЭМ!$D$10+'СЕТ СН'!$F$5-'СЕТ СН'!$F$17</f>
        <v>3698.6123196899998</v>
      </c>
      <c r="K30" s="36">
        <f>SUMIFS(СВЦЭМ!$C$39:$C$782,СВЦЭМ!$A$39:$A$782,$A30,СВЦЭМ!$B$39:$B$782,K$11)+'СЕТ СН'!$F$9+СВЦЭМ!$D$10+'СЕТ СН'!$F$5-'СЕТ СН'!$F$17</f>
        <v>3675.6388188400001</v>
      </c>
      <c r="L30" s="36">
        <f>SUMIFS(СВЦЭМ!$C$39:$C$782,СВЦЭМ!$A$39:$A$782,$A30,СВЦЭМ!$B$39:$B$782,L$11)+'СЕТ СН'!$F$9+СВЦЭМ!$D$10+'СЕТ СН'!$F$5-'СЕТ СН'!$F$17</f>
        <v>3662.43473524</v>
      </c>
      <c r="M30" s="36">
        <f>SUMIFS(СВЦЭМ!$C$39:$C$782,СВЦЭМ!$A$39:$A$782,$A30,СВЦЭМ!$B$39:$B$782,M$11)+'СЕТ СН'!$F$9+СВЦЭМ!$D$10+'СЕТ СН'!$F$5-'СЕТ СН'!$F$17</f>
        <v>3707.8053194700001</v>
      </c>
      <c r="N30" s="36">
        <f>SUMIFS(СВЦЭМ!$C$39:$C$782,СВЦЭМ!$A$39:$A$782,$A30,СВЦЭМ!$B$39:$B$782,N$11)+'СЕТ СН'!$F$9+СВЦЭМ!$D$10+'СЕТ СН'!$F$5-'СЕТ СН'!$F$17</f>
        <v>3744.8115177899999</v>
      </c>
      <c r="O30" s="36">
        <f>SUMIFS(СВЦЭМ!$C$39:$C$782,СВЦЭМ!$A$39:$A$782,$A30,СВЦЭМ!$B$39:$B$782,O$11)+'СЕТ СН'!$F$9+СВЦЭМ!$D$10+'СЕТ СН'!$F$5-'СЕТ СН'!$F$17</f>
        <v>3755.3731344100001</v>
      </c>
      <c r="P30" s="36">
        <f>SUMIFS(СВЦЭМ!$C$39:$C$782,СВЦЭМ!$A$39:$A$782,$A30,СВЦЭМ!$B$39:$B$782,P$11)+'СЕТ СН'!$F$9+СВЦЭМ!$D$10+'СЕТ СН'!$F$5-'СЕТ СН'!$F$17</f>
        <v>3802.3132522699998</v>
      </c>
      <c r="Q30" s="36">
        <f>SUMIFS(СВЦЭМ!$C$39:$C$782,СВЦЭМ!$A$39:$A$782,$A30,СВЦЭМ!$B$39:$B$782,Q$11)+'СЕТ СН'!$F$9+СВЦЭМ!$D$10+'СЕТ СН'!$F$5-'СЕТ СН'!$F$17</f>
        <v>3808.3603477500001</v>
      </c>
      <c r="R30" s="36">
        <f>SUMIFS(СВЦЭМ!$C$39:$C$782,СВЦЭМ!$A$39:$A$782,$A30,СВЦЭМ!$B$39:$B$782,R$11)+'СЕТ СН'!$F$9+СВЦЭМ!$D$10+'СЕТ СН'!$F$5-'СЕТ СН'!$F$17</f>
        <v>3798.5206404800001</v>
      </c>
      <c r="S30" s="36">
        <f>SUMIFS(СВЦЭМ!$C$39:$C$782,СВЦЭМ!$A$39:$A$782,$A30,СВЦЭМ!$B$39:$B$782,S$11)+'СЕТ СН'!$F$9+СВЦЭМ!$D$10+'СЕТ СН'!$F$5-'СЕТ СН'!$F$17</f>
        <v>3787.88279268</v>
      </c>
      <c r="T30" s="36">
        <f>SUMIFS(СВЦЭМ!$C$39:$C$782,СВЦЭМ!$A$39:$A$782,$A30,СВЦЭМ!$B$39:$B$782,T$11)+'СЕТ СН'!$F$9+СВЦЭМ!$D$10+'СЕТ СН'!$F$5-'СЕТ СН'!$F$17</f>
        <v>3699.8185885499997</v>
      </c>
      <c r="U30" s="36">
        <f>SUMIFS(СВЦЭМ!$C$39:$C$782,СВЦЭМ!$A$39:$A$782,$A30,СВЦЭМ!$B$39:$B$782,U$11)+'СЕТ СН'!$F$9+СВЦЭМ!$D$10+'СЕТ СН'!$F$5-'СЕТ СН'!$F$17</f>
        <v>3664.5980874799998</v>
      </c>
      <c r="V30" s="36">
        <f>SUMIFS(СВЦЭМ!$C$39:$C$782,СВЦЭМ!$A$39:$A$782,$A30,СВЦЭМ!$B$39:$B$782,V$11)+'СЕТ СН'!$F$9+СВЦЭМ!$D$10+'СЕТ СН'!$F$5-'СЕТ СН'!$F$17</f>
        <v>3670.2551290199999</v>
      </c>
      <c r="W30" s="36">
        <f>SUMIFS(СВЦЭМ!$C$39:$C$782,СВЦЭМ!$A$39:$A$782,$A30,СВЦЭМ!$B$39:$B$782,W$11)+'СЕТ СН'!$F$9+СВЦЭМ!$D$10+'СЕТ СН'!$F$5-'СЕТ СН'!$F$17</f>
        <v>3704.7875150099999</v>
      </c>
      <c r="X30" s="36">
        <f>SUMIFS(СВЦЭМ!$C$39:$C$782,СВЦЭМ!$A$39:$A$782,$A30,СВЦЭМ!$B$39:$B$782,X$11)+'СЕТ СН'!$F$9+СВЦЭМ!$D$10+'СЕТ СН'!$F$5-'СЕТ СН'!$F$17</f>
        <v>3732.3973814000001</v>
      </c>
      <c r="Y30" s="36">
        <f>SUMIFS(СВЦЭМ!$C$39:$C$782,СВЦЭМ!$A$39:$A$782,$A30,СВЦЭМ!$B$39:$B$782,Y$11)+'СЕТ СН'!$F$9+СВЦЭМ!$D$10+'СЕТ СН'!$F$5-'СЕТ СН'!$F$17</f>
        <v>3755.39432059</v>
      </c>
    </row>
    <row r="31" spans="1:25" ht="15.75" x14ac:dyDescent="0.2">
      <c r="A31" s="35">
        <f t="shared" si="0"/>
        <v>44612</v>
      </c>
      <c r="B31" s="36">
        <f>SUMIFS(СВЦЭМ!$C$39:$C$782,СВЦЭМ!$A$39:$A$782,$A31,СВЦЭМ!$B$39:$B$782,B$11)+'СЕТ СН'!$F$9+СВЦЭМ!$D$10+'СЕТ СН'!$F$5-'СЕТ СН'!$F$17</f>
        <v>3762.1864804300003</v>
      </c>
      <c r="C31" s="36">
        <f>SUMIFS(СВЦЭМ!$C$39:$C$782,СВЦЭМ!$A$39:$A$782,$A31,СВЦЭМ!$B$39:$B$782,C$11)+'СЕТ СН'!$F$9+СВЦЭМ!$D$10+'СЕТ СН'!$F$5-'СЕТ СН'!$F$17</f>
        <v>3798.5246283799997</v>
      </c>
      <c r="D31" s="36">
        <f>SUMIFS(СВЦЭМ!$C$39:$C$782,СВЦЭМ!$A$39:$A$782,$A31,СВЦЭМ!$B$39:$B$782,D$11)+'СЕТ СН'!$F$9+СВЦЭМ!$D$10+'СЕТ СН'!$F$5-'СЕТ СН'!$F$17</f>
        <v>3812.8373303799999</v>
      </c>
      <c r="E31" s="36">
        <f>SUMIFS(СВЦЭМ!$C$39:$C$782,СВЦЭМ!$A$39:$A$782,$A31,СВЦЭМ!$B$39:$B$782,E$11)+'СЕТ СН'!$F$9+СВЦЭМ!$D$10+'СЕТ СН'!$F$5-'СЕТ СН'!$F$17</f>
        <v>3834.69611536</v>
      </c>
      <c r="F31" s="36">
        <f>SUMIFS(СВЦЭМ!$C$39:$C$782,СВЦЭМ!$A$39:$A$782,$A31,СВЦЭМ!$B$39:$B$782,F$11)+'СЕТ СН'!$F$9+СВЦЭМ!$D$10+'СЕТ СН'!$F$5-'СЕТ СН'!$F$17</f>
        <v>3828.8222176999998</v>
      </c>
      <c r="G31" s="36">
        <f>SUMIFS(СВЦЭМ!$C$39:$C$782,СВЦЭМ!$A$39:$A$782,$A31,СВЦЭМ!$B$39:$B$782,G$11)+'СЕТ СН'!$F$9+СВЦЭМ!$D$10+'СЕТ СН'!$F$5-'СЕТ СН'!$F$17</f>
        <v>3817.2154193000001</v>
      </c>
      <c r="H31" s="36">
        <f>SUMIFS(СВЦЭМ!$C$39:$C$782,СВЦЭМ!$A$39:$A$782,$A31,СВЦЭМ!$B$39:$B$782,H$11)+'СЕТ СН'!$F$9+СВЦЭМ!$D$10+'СЕТ СН'!$F$5-'СЕТ СН'!$F$17</f>
        <v>3804.2855732100002</v>
      </c>
      <c r="I31" s="36">
        <f>SUMIFS(СВЦЭМ!$C$39:$C$782,СВЦЭМ!$A$39:$A$782,$A31,СВЦЭМ!$B$39:$B$782,I$11)+'СЕТ СН'!$F$9+СВЦЭМ!$D$10+'СЕТ СН'!$F$5-'СЕТ СН'!$F$17</f>
        <v>3752.6917180400001</v>
      </c>
      <c r="J31" s="36">
        <f>SUMIFS(СВЦЭМ!$C$39:$C$782,СВЦЭМ!$A$39:$A$782,$A31,СВЦЭМ!$B$39:$B$782,J$11)+'СЕТ СН'!$F$9+СВЦЭМ!$D$10+'СЕТ СН'!$F$5-'СЕТ СН'!$F$17</f>
        <v>3686.3837350600002</v>
      </c>
      <c r="K31" s="36">
        <f>SUMIFS(СВЦЭМ!$C$39:$C$782,СВЦЭМ!$A$39:$A$782,$A31,СВЦЭМ!$B$39:$B$782,K$11)+'СЕТ СН'!$F$9+СВЦЭМ!$D$10+'СЕТ СН'!$F$5-'СЕТ СН'!$F$17</f>
        <v>3683.07940512</v>
      </c>
      <c r="L31" s="36">
        <f>SUMIFS(СВЦЭМ!$C$39:$C$782,СВЦЭМ!$A$39:$A$782,$A31,СВЦЭМ!$B$39:$B$782,L$11)+'СЕТ СН'!$F$9+СВЦЭМ!$D$10+'СЕТ СН'!$F$5-'СЕТ СН'!$F$17</f>
        <v>3684.86399532</v>
      </c>
      <c r="M31" s="36">
        <f>SUMIFS(СВЦЭМ!$C$39:$C$782,СВЦЭМ!$A$39:$A$782,$A31,СВЦЭМ!$B$39:$B$782,M$11)+'СЕТ СН'!$F$9+СВЦЭМ!$D$10+'СЕТ СН'!$F$5-'СЕТ СН'!$F$17</f>
        <v>3726.8463460299999</v>
      </c>
      <c r="N31" s="36">
        <f>SUMIFS(СВЦЭМ!$C$39:$C$782,СВЦЭМ!$A$39:$A$782,$A31,СВЦЭМ!$B$39:$B$782,N$11)+'СЕТ СН'!$F$9+СВЦЭМ!$D$10+'СЕТ СН'!$F$5-'СЕТ СН'!$F$17</f>
        <v>3775.2665374799999</v>
      </c>
      <c r="O31" s="36">
        <f>SUMIFS(СВЦЭМ!$C$39:$C$782,СВЦЭМ!$A$39:$A$782,$A31,СВЦЭМ!$B$39:$B$782,O$11)+'СЕТ СН'!$F$9+СВЦЭМ!$D$10+'СЕТ СН'!$F$5-'СЕТ СН'!$F$17</f>
        <v>3789.94128378</v>
      </c>
      <c r="P31" s="36">
        <f>SUMIFS(СВЦЭМ!$C$39:$C$782,СВЦЭМ!$A$39:$A$782,$A31,СВЦЭМ!$B$39:$B$782,P$11)+'СЕТ СН'!$F$9+СВЦЭМ!$D$10+'СЕТ СН'!$F$5-'СЕТ СН'!$F$17</f>
        <v>3818.5151957600001</v>
      </c>
      <c r="Q31" s="36">
        <f>SUMIFS(СВЦЭМ!$C$39:$C$782,СВЦЭМ!$A$39:$A$782,$A31,СВЦЭМ!$B$39:$B$782,Q$11)+'СЕТ СН'!$F$9+СВЦЭМ!$D$10+'СЕТ СН'!$F$5-'СЕТ СН'!$F$17</f>
        <v>3820.7279273300001</v>
      </c>
      <c r="R31" s="36">
        <f>SUMIFS(СВЦЭМ!$C$39:$C$782,СВЦЭМ!$A$39:$A$782,$A31,СВЦЭМ!$B$39:$B$782,R$11)+'СЕТ СН'!$F$9+СВЦЭМ!$D$10+'СЕТ СН'!$F$5-'СЕТ СН'!$F$17</f>
        <v>3809.3817341000004</v>
      </c>
      <c r="S31" s="36">
        <f>SUMIFS(СВЦЭМ!$C$39:$C$782,СВЦЭМ!$A$39:$A$782,$A31,СВЦЭМ!$B$39:$B$782,S$11)+'СЕТ СН'!$F$9+СВЦЭМ!$D$10+'СЕТ СН'!$F$5-'СЕТ СН'!$F$17</f>
        <v>3780.3711296900001</v>
      </c>
      <c r="T31" s="36">
        <f>SUMIFS(СВЦЭМ!$C$39:$C$782,СВЦЭМ!$A$39:$A$782,$A31,СВЦЭМ!$B$39:$B$782,T$11)+'СЕТ СН'!$F$9+СВЦЭМ!$D$10+'СЕТ СН'!$F$5-'СЕТ СН'!$F$17</f>
        <v>3699.21797874</v>
      </c>
      <c r="U31" s="36">
        <f>SUMIFS(СВЦЭМ!$C$39:$C$782,СВЦЭМ!$A$39:$A$782,$A31,СВЦЭМ!$B$39:$B$782,U$11)+'СЕТ СН'!$F$9+СВЦЭМ!$D$10+'СЕТ СН'!$F$5-'СЕТ СН'!$F$17</f>
        <v>3662.4035772100001</v>
      </c>
      <c r="V31" s="36">
        <f>SUMIFS(СВЦЭМ!$C$39:$C$782,СВЦЭМ!$A$39:$A$782,$A31,СВЦЭМ!$B$39:$B$782,V$11)+'СЕТ СН'!$F$9+СВЦЭМ!$D$10+'СЕТ СН'!$F$5-'СЕТ СН'!$F$17</f>
        <v>3670.6658570999998</v>
      </c>
      <c r="W31" s="36">
        <f>SUMIFS(СВЦЭМ!$C$39:$C$782,СВЦЭМ!$A$39:$A$782,$A31,СВЦЭМ!$B$39:$B$782,W$11)+'СЕТ СН'!$F$9+СВЦЭМ!$D$10+'СЕТ СН'!$F$5-'СЕТ СН'!$F$17</f>
        <v>3703.4061464300003</v>
      </c>
      <c r="X31" s="36">
        <f>SUMIFS(СВЦЭМ!$C$39:$C$782,СВЦЭМ!$A$39:$A$782,$A31,СВЦЭМ!$B$39:$B$782,X$11)+'СЕТ СН'!$F$9+СВЦЭМ!$D$10+'СЕТ СН'!$F$5-'СЕТ СН'!$F$17</f>
        <v>3718.4151720600003</v>
      </c>
      <c r="Y31" s="36">
        <f>SUMIFS(СВЦЭМ!$C$39:$C$782,СВЦЭМ!$A$39:$A$782,$A31,СВЦЭМ!$B$39:$B$782,Y$11)+'СЕТ СН'!$F$9+СВЦЭМ!$D$10+'СЕТ СН'!$F$5-'СЕТ СН'!$F$17</f>
        <v>3741.3833821200001</v>
      </c>
    </row>
    <row r="32" spans="1:25" ht="15.75" x14ac:dyDescent="0.2">
      <c r="A32" s="35">
        <f t="shared" si="0"/>
        <v>44613</v>
      </c>
      <c r="B32" s="36">
        <f>SUMIFS(СВЦЭМ!$C$39:$C$782,СВЦЭМ!$A$39:$A$782,$A32,СВЦЭМ!$B$39:$B$782,B$11)+'СЕТ СН'!$F$9+СВЦЭМ!$D$10+'СЕТ СН'!$F$5-'СЕТ СН'!$F$17</f>
        <v>3753.2070929900001</v>
      </c>
      <c r="C32" s="36">
        <f>SUMIFS(СВЦЭМ!$C$39:$C$782,СВЦЭМ!$A$39:$A$782,$A32,СВЦЭМ!$B$39:$B$782,C$11)+'СЕТ СН'!$F$9+СВЦЭМ!$D$10+'СЕТ СН'!$F$5-'СЕТ СН'!$F$17</f>
        <v>3810.2894608300003</v>
      </c>
      <c r="D32" s="36">
        <f>SUMIFS(СВЦЭМ!$C$39:$C$782,СВЦЭМ!$A$39:$A$782,$A32,СВЦЭМ!$B$39:$B$782,D$11)+'СЕТ СН'!$F$9+СВЦЭМ!$D$10+'СЕТ СН'!$F$5-'СЕТ СН'!$F$17</f>
        <v>3857.6157997199998</v>
      </c>
      <c r="E32" s="36">
        <f>SUMIFS(СВЦЭМ!$C$39:$C$782,СВЦЭМ!$A$39:$A$782,$A32,СВЦЭМ!$B$39:$B$782,E$11)+'СЕТ СН'!$F$9+СВЦЭМ!$D$10+'СЕТ СН'!$F$5-'СЕТ СН'!$F$17</f>
        <v>3870.1379645300003</v>
      </c>
      <c r="F32" s="36">
        <f>SUMIFS(СВЦЭМ!$C$39:$C$782,СВЦЭМ!$A$39:$A$782,$A32,СВЦЭМ!$B$39:$B$782,F$11)+'СЕТ СН'!$F$9+СВЦЭМ!$D$10+'СЕТ СН'!$F$5-'СЕТ СН'!$F$17</f>
        <v>3861.73014405</v>
      </c>
      <c r="G32" s="36">
        <f>SUMIFS(СВЦЭМ!$C$39:$C$782,СВЦЭМ!$A$39:$A$782,$A32,СВЦЭМ!$B$39:$B$782,G$11)+'СЕТ СН'!$F$9+СВЦЭМ!$D$10+'СЕТ СН'!$F$5-'СЕТ СН'!$F$17</f>
        <v>3825.2010211900001</v>
      </c>
      <c r="H32" s="36">
        <f>SUMIFS(СВЦЭМ!$C$39:$C$782,СВЦЭМ!$A$39:$A$782,$A32,СВЦЭМ!$B$39:$B$782,H$11)+'СЕТ СН'!$F$9+СВЦЭМ!$D$10+'СЕТ СН'!$F$5-'СЕТ СН'!$F$17</f>
        <v>3777.9482907800002</v>
      </c>
      <c r="I32" s="36">
        <f>SUMIFS(СВЦЭМ!$C$39:$C$782,СВЦЭМ!$A$39:$A$782,$A32,СВЦЭМ!$B$39:$B$782,I$11)+'СЕТ СН'!$F$9+СВЦЭМ!$D$10+'СЕТ СН'!$F$5-'СЕТ СН'!$F$17</f>
        <v>3734.01242817</v>
      </c>
      <c r="J32" s="36">
        <f>SUMIFS(СВЦЭМ!$C$39:$C$782,СВЦЭМ!$A$39:$A$782,$A32,СВЦЭМ!$B$39:$B$782,J$11)+'СЕТ СН'!$F$9+СВЦЭМ!$D$10+'СЕТ СН'!$F$5-'СЕТ СН'!$F$17</f>
        <v>3681.1959797600002</v>
      </c>
      <c r="K32" s="36">
        <f>SUMIFS(СВЦЭМ!$C$39:$C$782,СВЦЭМ!$A$39:$A$782,$A32,СВЦЭМ!$B$39:$B$782,K$11)+'СЕТ СН'!$F$9+СВЦЭМ!$D$10+'СЕТ СН'!$F$5-'СЕТ СН'!$F$17</f>
        <v>3678.1551600499997</v>
      </c>
      <c r="L32" s="36">
        <f>SUMIFS(СВЦЭМ!$C$39:$C$782,СВЦЭМ!$A$39:$A$782,$A32,СВЦЭМ!$B$39:$B$782,L$11)+'СЕТ СН'!$F$9+СВЦЭМ!$D$10+'СЕТ СН'!$F$5-'СЕТ СН'!$F$17</f>
        <v>3700.99371079</v>
      </c>
      <c r="M32" s="36">
        <f>SUMIFS(СВЦЭМ!$C$39:$C$782,СВЦЭМ!$A$39:$A$782,$A32,СВЦЭМ!$B$39:$B$782,M$11)+'СЕТ СН'!$F$9+СВЦЭМ!$D$10+'СЕТ СН'!$F$5-'СЕТ СН'!$F$17</f>
        <v>3740.5421854400001</v>
      </c>
      <c r="N32" s="36">
        <f>SUMIFS(СВЦЭМ!$C$39:$C$782,СВЦЭМ!$A$39:$A$782,$A32,СВЦЭМ!$B$39:$B$782,N$11)+'СЕТ СН'!$F$9+СВЦЭМ!$D$10+'СЕТ СН'!$F$5-'СЕТ СН'!$F$17</f>
        <v>3804.2342773999999</v>
      </c>
      <c r="O32" s="36">
        <f>SUMIFS(СВЦЭМ!$C$39:$C$782,СВЦЭМ!$A$39:$A$782,$A32,СВЦЭМ!$B$39:$B$782,O$11)+'СЕТ СН'!$F$9+СВЦЭМ!$D$10+'СЕТ СН'!$F$5-'СЕТ СН'!$F$17</f>
        <v>3806.65986939</v>
      </c>
      <c r="P32" s="36">
        <f>SUMIFS(СВЦЭМ!$C$39:$C$782,СВЦЭМ!$A$39:$A$782,$A32,СВЦЭМ!$B$39:$B$782,P$11)+'СЕТ СН'!$F$9+СВЦЭМ!$D$10+'СЕТ СН'!$F$5-'СЕТ СН'!$F$17</f>
        <v>3839.13229619</v>
      </c>
      <c r="Q32" s="36">
        <f>SUMIFS(СВЦЭМ!$C$39:$C$782,СВЦЭМ!$A$39:$A$782,$A32,СВЦЭМ!$B$39:$B$782,Q$11)+'СЕТ СН'!$F$9+СВЦЭМ!$D$10+'СЕТ СН'!$F$5-'СЕТ СН'!$F$17</f>
        <v>3839.1907320700002</v>
      </c>
      <c r="R32" s="36">
        <f>SUMIFS(СВЦЭМ!$C$39:$C$782,СВЦЭМ!$A$39:$A$782,$A32,СВЦЭМ!$B$39:$B$782,R$11)+'СЕТ СН'!$F$9+СВЦЭМ!$D$10+'СЕТ СН'!$F$5-'СЕТ СН'!$F$17</f>
        <v>3837.4147208599998</v>
      </c>
      <c r="S32" s="36">
        <f>SUMIFS(СВЦЭМ!$C$39:$C$782,СВЦЭМ!$A$39:$A$782,$A32,СВЦЭМ!$B$39:$B$782,S$11)+'СЕТ СН'!$F$9+СВЦЭМ!$D$10+'СЕТ СН'!$F$5-'СЕТ СН'!$F$17</f>
        <v>3795.0319246600002</v>
      </c>
      <c r="T32" s="36">
        <f>SUMIFS(СВЦЭМ!$C$39:$C$782,СВЦЭМ!$A$39:$A$782,$A32,СВЦЭМ!$B$39:$B$782,T$11)+'СЕТ СН'!$F$9+СВЦЭМ!$D$10+'СЕТ СН'!$F$5-'СЕТ СН'!$F$17</f>
        <v>3714.5089177600003</v>
      </c>
      <c r="U32" s="36">
        <f>SUMIFS(СВЦЭМ!$C$39:$C$782,СВЦЭМ!$A$39:$A$782,$A32,СВЦЭМ!$B$39:$B$782,U$11)+'СЕТ СН'!$F$9+СВЦЭМ!$D$10+'СЕТ СН'!$F$5-'СЕТ СН'!$F$17</f>
        <v>3695.74990643</v>
      </c>
      <c r="V32" s="36">
        <f>SUMIFS(СВЦЭМ!$C$39:$C$782,СВЦЭМ!$A$39:$A$782,$A32,СВЦЭМ!$B$39:$B$782,V$11)+'СЕТ СН'!$F$9+СВЦЭМ!$D$10+'СЕТ СН'!$F$5-'СЕТ СН'!$F$17</f>
        <v>3707.5457890799998</v>
      </c>
      <c r="W32" s="36">
        <f>SUMIFS(СВЦЭМ!$C$39:$C$782,СВЦЭМ!$A$39:$A$782,$A32,СВЦЭМ!$B$39:$B$782,W$11)+'СЕТ СН'!$F$9+СВЦЭМ!$D$10+'СЕТ СН'!$F$5-'СЕТ СН'!$F$17</f>
        <v>3732.8480704399999</v>
      </c>
      <c r="X32" s="36">
        <f>SUMIFS(СВЦЭМ!$C$39:$C$782,СВЦЭМ!$A$39:$A$782,$A32,СВЦЭМ!$B$39:$B$782,X$11)+'СЕТ СН'!$F$9+СВЦЭМ!$D$10+'СЕТ СН'!$F$5-'СЕТ СН'!$F$17</f>
        <v>3755.0783443400001</v>
      </c>
      <c r="Y32" s="36">
        <f>SUMIFS(СВЦЭМ!$C$39:$C$782,СВЦЭМ!$A$39:$A$782,$A32,СВЦЭМ!$B$39:$B$782,Y$11)+'СЕТ СН'!$F$9+СВЦЭМ!$D$10+'СЕТ СН'!$F$5-'СЕТ СН'!$F$17</f>
        <v>3756.06604896</v>
      </c>
    </row>
    <row r="33" spans="1:25" ht="15.75" x14ac:dyDescent="0.2">
      <c r="A33" s="35">
        <f t="shared" si="0"/>
        <v>44614</v>
      </c>
      <c r="B33" s="36">
        <f>SUMIFS(СВЦЭМ!$C$39:$C$782,СВЦЭМ!$A$39:$A$782,$A33,СВЦЭМ!$B$39:$B$782,B$11)+'СЕТ СН'!$F$9+СВЦЭМ!$D$10+'СЕТ СН'!$F$5-'СЕТ СН'!$F$17</f>
        <v>3763.3605763300002</v>
      </c>
      <c r="C33" s="36">
        <f>SUMIFS(СВЦЭМ!$C$39:$C$782,СВЦЭМ!$A$39:$A$782,$A33,СВЦЭМ!$B$39:$B$782,C$11)+'СЕТ СН'!$F$9+СВЦЭМ!$D$10+'СЕТ СН'!$F$5-'СЕТ СН'!$F$17</f>
        <v>3826.2878298000001</v>
      </c>
      <c r="D33" s="36">
        <f>SUMIFS(СВЦЭМ!$C$39:$C$782,СВЦЭМ!$A$39:$A$782,$A33,СВЦЭМ!$B$39:$B$782,D$11)+'СЕТ СН'!$F$9+СВЦЭМ!$D$10+'СЕТ СН'!$F$5-'СЕТ СН'!$F$17</f>
        <v>3866.2121913400001</v>
      </c>
      <c r="E33" s="36">
        <f>SUMIFS(СВЦЭМ!$C$39:$C$782,СВЦЭМ!$A$39:$A$782,$A33,СВЦЭМ!$B$39:$B$782,E$11)+'СЕТ СН'!$F$9+СВЦЭМ!$D$10+'СЕТ СН'!$F$5-'СЕТ СН'!$F$17</f>
        <v>3877.8324910299998</v>
      </c>
      <c r="F33" s="36">
        <f>SUMIFS(СВЦЭМ!$C$39:$C$782,СВЦЭМ!$A$39:$A$782,$A33,СВЦЭМ!$B$39:$B$782,F$11)+'СЕТ СН'!$F$9+СВЦЭМ!$D$10+'СЕТ СН'!$F$5-'СЕТ СН'!$F$17</f>
        <v>3869.8941832800001</v>
      </c>
      <c r="G33" s="36">
        <f>SUMIFS(СВЦЭМ!$C$39:$C$782,СВЦЭМ!$A$39:$A$782,$A33,СВЦЭМ!$B$39:$B$782,G$11)+'СЕТ СН'!$F$9+СВЦЭМ!$D$10+'СЕТ СН'!$F$5-'СЕТ СН'!$F$17</f>
        <v>3839.6246806999998</v>
      </c>
      <c r="H33" s="36">
        <f>SUMIFS(СВЦЭМ!$C$39:$C$782,СВЦЭМ!$A$39:$A$782,$A33,СВЦЭМ!$B$39:$B$782,H$11)+'СЕТ СН'!$F$9+СВЦЭМ!$D$10+'СЕТ СН'!$F$5-'СЕТ СН'!$F$17</f>
        <v>3789.9724974999999</v>
      </c>
      <c r="I33" s="36">
        <f>SUMIFS(СВЦЭМ!$C$39:$C$782,СВЦЭМ!$A$39:$A$782,$A33,СВЦЭМ!$B$39:$B$782,I$11)+'СЕТ СН'!$F$9+СВЦЭМ!$D$10+'СЕТ СН'!$F$5-'СЕТ СН'!$F$17</f>
        <v>3736.49451374</v>
      </c>
      <c r="J33" s="36">
        <f>SUMIFS(СВЦЭМ!$C$39:$C$782,СВЦЭМ!$A$39:$A$782,$A33,СВЦЭМ!$B$39:$B$782,J$11)+'СЕТ СН'!$F$9+СВЦЭМ!$D$10+'СЕТ СН'!$F$5-'СЕТ СН'!$F$17</f>
        <v>3690.0953623400001</v>
      </c>
      <c r="K33" s="36">
        <f>SUMIFS(СВЦЭМ!$C$39:$C$782,СВЦЭМ!$A$39:$A$782,$A33,СВЦЭМ!$B$39:$B$782,K$11)+'СЕТ СН'!$F$9+СВЦЭМ!$D$10+'СЕТ СН'!$F$5-'СЕТ СН'!$F$17</f>
        <v>3685.2206265900004</v>
      </c>
      <c r="L33" s="36">
        <f>SUMIFS(СВЦЭМ!$C$39:$C$782,СВЦЭМ!$A$39:$A$782,$A33,СВЦЭМ!$B$39:$B$782,L$11)+'СЕТ СН'!$F$9+СВЦЭМ!$D$10+'СЕТ СН'!$F$5-'СЕТ СН'!$F$17</f>
        <v>3702.12941843</v>
      </c>
      <c r="M33" s="36">
        <f>SUMIFS(СВЦЭМ!$C$39:$C$782,СВЦЭМ!$A$39:$A$782,$A33,СВЦЭМ!$B$39:$B$782,M$11)+'СЕТ СН'!$F$9+СВЦЭМ!$D$10+'СЕТ СН'!$F$5-'СЕТ СН'!$F$17</f>
        <v>3763.8222161799999</v>
      </c>
      <c r="N33" s="36">
        <f>SUMIFS(СВЦЭМ!$C$39:$C$782,СВЦЭМ!$A$39:$A$782,$A33,СВЦЭМ!$B$39:$B$782,N$11)+'СЕТ СН'!$F$9+СВЦЭМ!$D$10+'СЕТ СН'!$F$5-'СЕТ СН'!$F$17</f>
        <v>3797.31201723</v>
      </c>
      <c r="O33" s="36">
        <f>SUMIFS(СВЦЭМ!$C$39:$C$782,СВЦЭМ!$A$39:$A$782,$A33,СВЦЭМ!$B$39:$B$782,O$11)+'СЕТ СН'!$F$9+СВЦЭМ!$D$10+'СЕТ СН'!$F$5-'СЕТ СН'!$F$17</f>
        <v>3818.3656934700002</v>
      </c>
      <c r="P33" s="36">
        <f>SUMIFS(СВЦЭМ!$C$39:$C$782,СВЦЭМ!$A$39:$A$782,$A33,СВЦЭМ!$B$39:$B$782,P$11)+'СЕТ СН'!$F$9+СВЦЭМ!$D$10+'СЕТ СН'!$F$5-'СЕТ СН'!$F$17</f>
        <v>3848.9506448399998</v>
      </c>
      <c r="Q33" s="36">
        <f>SUMIFS(СВЦЭМ!$C$39:$C$782,СВЦЭМ!$A$39:$A$782,$A33,СВЦЭМ!$B$39:$B$782,Q$11)+'СЕТ СН'!$F$9+СВЦЭМ!$D$10+'СЕТ СН'!$F$5-'СЕТ СН'!$F$17</f>
        <v>3852.7468813200003</v>
      </c>
      <c r="R33" s="36">
        <f>SUMIFS(СВЦЭМ!$C$39:$C$782,СВЦЭМ!$A$39:$A$782,$A33,СВЦЭМ!$B$39:$B$782,R$11)+'СЕТ СН'!$F$9+СВЦЭМ!$D$10+'СЕТ СН'!$F$5-'СЕТ СН'!$F$17</f>
        <v>3841.2860650699999</v>
      </c>
      <c r="S33" s="36">
        <f>SUMIFS(СВЦЭМ!$C$39:$C$782,СВЦЭМ!$A$39:$A$782,$A33,СВЦЭМ!$B$39:$B$782,S$11)+'СЕТ СН'!$F$9+СВЦЭМ!$D$10+'СЕТ СН'!$F$5-'СЕТ СН'!$F$17</f>
        <v>3819.5054057300003</v>
      </c>
      <c r="T33" s="36">
        <f>SUMIFS(СВЦЭМ!$C$39:$C$782,СВЦЭМ!$A$39:$A$782,$A33,СВЦЭМ!$B$39:$B$782,T$11)+'СЕТ СН'!$F$9+СВЦЭМ!$D$10+'СЕТ СН'!$F$5-'СЕТ СН'!$F$17</f>
        <v>3736.3332789300002</v>
      </c>
      <c r="U33" s="36">
        <f>SUMIFS(СВЦЭМ!$C$39:$C$782,СВЦЭМ!$A$39:$A$782,$A33,СВЦЭМ!$B$39:$B$782,U$11)+'СЕТ СН'!$F$9+СВЦЭМ!$D$10+'СЕТ СН'!$F$5-'СЕТ СН'!$F$17</f>
        <v>3710.09827305</v>
      </c>
      <c r="V33" s="36">
        <f>SUMIFS(СВЦЭМ!$C$39:$C$782,СВЦЭМ!$A$39:$A$782,$A33,СВЦЭМ!$B$39:$B$782,V$11)+'СЕТ СН'!$F$9+СВЦЭМ!$D$10+'СЕТ СН'!$F$5-'СЕТ СН'!$F$17</f>
        <v>3729.0411606500002</v>
      </c>
      <c r="W33" s="36">
        <f>SUMIFS(СВЦЭМ!$C$39:$C$782,СВЦЭМ!$A$39:$A$782,$A33,СВЦЭМ!$B$39:$B$782,W$11)+'СЕТ СН'!$F$9+СВЦЭМ!$D$10+'СЕТ СН'!$F$5-'СЕТ СН'!$F$17</f>
        <v>3745.34772862</v>
      </c>
      <c r="X33" s="36">
        <f>SUMIFS(СВЦЭМ!$C$39:$C$782,СВЦЭМ!$A$39:$A$782,$A33,СВЦЭМ!$B$39:$B$782,X$11)+'СЕТ СН'!$F$9+СВЦЭМ!$D$10+'СЕТ СН'!$F$5-'СЕТ СН'!$F$17</f>
        <v>3764.4917563999998</v>
      </c>
      <c r="Y33" s="36">
        <f>SUMIFS(СВЦЭМ!$C$39:$C$782,СВЦЭМ!$A$39:$A$782,$A33,СВЦЭМ!$B$39:$B$782,Y$11)+'СЕТ СН'!$F$9+СВЦЭМ!$D$10+'СЕТ СН'!$F$5-'СЕТ СН'!$F$17</f>
        <v>3788.9931666500001</v>
      </c>
    </row>
    <row r="34" spans="1:25" ht="15.75" x14ac:dyDescent="0.2">
      <c r="A34" s="35">
        <f t="shared" si="0"/>
        <v>44615</v>
      </c>
      <c r="B34" s="36">
        <f>SUMIFS(СВЦЭМ!$C$39:$C$782,СВЦЭМ!$A$39:$A$782,$A34,СВЦЭМ!$B$39:$B$782,B$11)+'СЕТ СН'!$F$9+СВЦЭМ!$D$10+'СЕТ СН'!$F$5-'СЕТ СН'!$F$17</f>
        <v>3774.6177602400003</v>
      </c>
      <c r="C34" s="36">
        <f>SUMIFS(СВЦЭМ!$C$39:$C$782,СВЦЭМ!$A$39:$A$782,$A34,СВЦЭМ!$B$39:$B$782,C$11)+'СЕТ СН'!$F$9+СВЦЭМ!$D$10+'СЕТ СН'!$F$5-'СЕТ СН'!$F$17</f>
        <v>3827.1037685299998</v>
      </c>
      <c r="D34" s="36">
        <f>SUMIFS(СВЦЭМ!$C$39:$C$782,СВЦЭМ!$A$39:$A$782,$A34,СВЦЭМ!$B$39:$B$782,D$11)+'СЕТ СН'!$F$9+СВЦЭМ!$D$10+'СЕТ СН'!$F$5-'СЕТ СН'!$F$17</f>
        <v>3858.1902492300001</v>
      </c>
      <c r="E34" s="36">
        <f>SUMIFS(СВЦЭМ!$C$39:$C$782,СВЦЭМ!$A$39:$A$782,$A34,СВЦЭМ!$B$39:$B$782,E$11)+'СЕТ СН'!$F$9+СВЦЭМ!$D$10+'СЕТ СН'!$F$5-'СЕТ СН'!$F$17</f>
        <v>3862.7081994199998</v>
      </c>
      <c r="F34" s="36">
        <f>SUMIFS(СВЦЭМ!$C$39:$C$782,СВЦЭМ!$A$39:$A$782,$A34,СВЦЭМ!$B$39:$B$782,F$11)+'СЕТ СН'!$F$9+СВЦЭМ!$D$10+'СЕТ СН'!$F$5-'СЕТ СН'!$F$17</f>
        <v>3859.7281804599997</v>
      </c>
      <c r="G34" s="36">
        <f>SUMIFS(СВЦЭМ!$C$39:$C$782,СВЦЭМ!$A$39:$A$782,$A34,СВЦЭМ!$B$39:$B$782,G$11)+'СЕТ СН'!$F$9+СВЦЭМ!$D$10+'СЕТ СН'!$F$5-'СЕТ СН'!$F$17</f>
        <v>3845.6965550800001</v>
      </c>
      <c r="H34" s="36">
        <f>SUMIFS(СВЦЭМ!$C$39:$C$782,СВЦЭМ!$A$39:$A$782,$A34,СВЦЭМ!$B$39:$B$782,H$11)+'СЕТ СН'!$F$9+СВЦЭМ!$D$10+'СЕТ СН'!$F$5-'СЕТ СН'!$F$17</f>
        <v>3827.9124158700001</v>
      </c>
      <c r="I34" s="36">
        <f>SUMIFS(СВЦЭМ!$C$39:$C$782,СВЦЭМ!$A$39:$A$782,$A34,СВЦЭМ!$B$39:$B$782,I$11)+'СЕТ СН'!$F$9+СВЦЭМ!$D$10+'СЕТ СН'!$F$5-'СЕТ СН'!$F$17</f>
        <v>3771.9055864800002</v>
      </c>
      <c r="J34" s="36">
        <f>SUMIFS(СВЦЭМ!$C$39:$C$782,СВЦЭМ!$A$39:$A$782,$A34,СВЦЭМ!$B$39:$B$782,J$11)+'СЕТ СН'!$F$9+СВЦЭМ!$D$10+'СЕТ СН'!$F$5-'СЕТ СН'!$F$17</f>
        <v>3689.0624761500003</v>
      </c>
      <c r="K34" s="36">
        <f>SUMIFS(СВЦЭМ!$C$39:$C$782,СВЦЭМ!$A$39:$A$782,$A34,СВЦЭМ!$B$39:$B$782,K$11)+'СЕТ СН'!$F$9+СВЦЭМ!$D$10+'СЕТ СН'!$F$5-'СЕТ СН'!$F$17</f>
        <v>3668.0105486399998</v>
      </c>
      <c r="L34" s="36">
        <f>SUMIFS(СВЦЭМ!$C$39:$C$782,СВЦЭМ!$A$39:$A$782,$A34,СВЦЭМ!$B$39:$B$782,L$11)+'СЕТ СН'!$F$9+СВЦЭМ!$D$10+'СЕТ СН'!$F$5-'СЕТ СН'!$F$17</f>
        <v>3667.4619836900001</v>
      </c>
      <c r="M34" s="36">
        <f>SUMIFS(СВЦЭМ!$C$39:$C$782,СВЦЭМ!$A$39:$A$782,$A34,СВЦЭМ!$B$39:$B$782,M$11)+'СЕТ СН'!$F$9+СВЦЭМ!$D$10+'СЕТ СН'!$F$5-'СЕТ СН'!$F$17</f>
        <v>3721.9961666899999</v>
      </c>
      <c r="N34" s="36">
        <f>SUMIFS(СВЦЭМ!$C$39:$C$782,СВЦЭМ!$A$39:$A$782,$A34,СВЦЭМ!$B$39:$B$782,N$11)+'СЕТ СН'!$F$9+СВЦЭМ!$D$10+'СЕТ СН'!$F$5-'СЕТ СН'!$F$17</f>
        <v>3775.88681636</v>
      </c>
      <c r="O34" s="36">
        <f>SUMIFS(СВЦЭМ!$C$39:$C$782,СВЦЭМ!$A$39:$A$782,$A34,СВЦЭМ!$B$39:$B$782,O$11)+'СЕТ СН'!$F$9+СВЦЭМ!$D$10+'СЕТ СН'!$F$5-'СЕТ СН'!$F$17</f>
        <v>3831.4524069999998</v>
      </c>
      <c r="P34" s="36">
        <f>SUMIFS(СВЦЭМ!$C$39:$C$782,СВЦЭМ!$A$39:$A$782,$A34,СВЦЭМ!$B$39:$B$782,P$11)+'СЕТ СН'!$F$9+СВЦЭМ!$D$10+'СЕТ СН'!$F$5-'СЕТ СН'!$F$17</f>
        <v>3895.1982737899998</v>
      </c>
      <c r="Q34" s="36">
        <f>SUMIFS(СВЦЭМ!$C$39:$C$782,СВЦЭМ!$A$39:$A$782,$A34,СВЦЭМ!$B$39:$B$782,Q$11)+'СЕТ СН'!$F$9+СВЦЭМ!$D$10+'СЕТ СН'!$F$5-'СЕТ СН'!$F$17</f>
        <v>3892.0293723300001</v>
      </c>
      <c r="R34" s="36">
        <f>SUMIFS(СВЦЭМ!$C$39:$C$782,СВЦЭМ!$A$39:$A$782,$A34,СВЦЭМ!$B$39:$B$782,R$11)+'СЕТ СН'!$F$9+СВЦЭМ!$D$10+'СЕТ СН'!$F$5-'СЕТ СН'!$F$17</f>
        <v>3879.4497767499997</v>
      </c>
      <c r="S34" s="36">
        <f>SUMIFS(СВЦЭМ!$C$39:$C$782,СВЦЭМ!$A$39:$A$782,$A34,СВЦЭМ!$B$39:$B$782,S$11)+'СЕТ СН'!$F$9+СВЦЭМ!$D$10+'СЕТ СН'!$F$5-'СЕТ СН'!$F$17</f>
        <v>3844.95159337</v>
      </c>
      <c r="T34" s="36">
        <f>SUMIFS(СВЦЭМ!$C$39:$C$782,СВЦЭМ!$A$39:$A$782,$A34,СВЦЭМ!$B$39:$B$782,T$11)+'СЕТ СН'!$F$9+СВЦЭМ!$D$10+'СЕТ СН'!$F$5-'СЕТ СН'!$F$17</f>
        <v>3748.5848025499999</v>
      </c>
      <c r="U34" s="36">
        <f>SUMIFS(СВЦЭМ!$C$39:$C$782,СВЦЭМ!$A$39:$A$782,$A34,СВЦЭМ!$B$39:$B$782,U$11)+'СЕТ СН'!$F$9+СВЦЭМ!$D$10+'СЕТ СН'!$F$5-'СЕТ СН'!$F$17</f>
        <v>3736.1160462500002</v>
      </c>
      <c r="V34" s="36">
        <f>SUMIFS(СВЦЭМ!$C$39:$C$782,СВЦЭМ!$A$39:$A$782,$A34,СВЦЭМ!$B$39:$B$782,V$11)+'СЕТ СН'!$F$9+СВЦЭМ!$D$10+'СЕТ СН'!$F$5-'СЕТ СН'!$F$17</f>
        <v>3758.62739126</v>
      </c>
      <c r="W34" s="36">
        <f>SUMIFS(СВЦЭМ!$C$39:$C$782,СВЦЭМ!$A$39:$A$782,$A34,СВЦЭМ!$B$39:$B$782,W$11)+'СЕТ СН'!$F$9+СВЦЭМ!$D$10+'СЕТ СН'!$F$5-'СЕТ СН'!$F$17</f>
        <v>3781.8429076900002</v>
      </c>
      <c r="X34" s="36">
        <f>SUMIFS(СВЦЭМ!$C$39:$C$782,СВЦЭМ!$A$39:$A$782,$A34,СВЦЭМ!$B$39:$B$782,X$11)+'СЕТ СН'!$F$9+СВЦЭМ!$D$10+'СЕТ СН'!$F$5-'СЕТ СН'!$F$17</f>
        <v>3805.1920363099998</v>
      </c>
      <c r="Y34" s="36">
        <f>SUMIFS(СВЦЭМ!$C$39:$C$782,СВЦЭМ!$A$39:$A$782,$A34,СВЦЭМ!$B$39:$B$782,Y$11)+'СЕТ СН'!$F$9+СВЦЭМ!$D$10+'СЕТ СН'!$F$5-'СЕТ СН'!$F$17</f>
        <v>3843.43081626</v>
      </c>
    </row>
    <row r="35" spans="1:25" ht="15.75" x14ac:dyDescent="0.2">
      <c r="A35" s="35">
        <f t="shared" si="0"/>
        <v>44616</v>
      </c>
      <c r="B35" s="36">
        <f>SUMIFS(СВЦЭМ!$C$39:$C$782,СВЦЭМ!$A$39:$A$782,$A35,СВЦЭМ!$B$39:$B$782,B$11)+'СЕТ СН'!$F$9+СВЦЭМ!$D$10+'СЕТ СН'!$F$5-'СЕТ СН'!$F$17</f>
        <v>3850.73102827</v>
      </c>
      <c r="C35" s="36">
        <f>SUMIFS(СВЦЭМ!$C$39:$C$782,СВЦЭМ!$A$39:$A$782,$A35,СВЦЭМ!$B$39:$B$782,C$11)+'СЕТ СН'!$F$9+СВЦЭМ!$D$10+'СЕТ СН'!$F$5-'СЕТ СН'!$F$17</f>
        <v>3881.0334449399998</v>
      </c>
      <c r="D35" s="36">
        <f>SUMIFS(СВЦЭМ!$C$39:$C$782,СВЦЭМ!$A$39:$A$782,$A35,СВЦЭМ!$B$39:$B$782,D$11)+'СЕТ СН'!$F$9+СВЦЭМ!$D$10+'СЕТ СН'!$F$5-'СЕТ СН'!$F$17</f>
        <v>3914.1160294400001</v>
      </c>
      <c r="E35" s="36">
        <f>SUMIFS(СВЦЭМ!$C$39:$C$782,СВЦЭМ!$A$39:$A$782,$A35,СВЦЭМ!$B$39:$B$782,E$11)+'СЕТ СН'!$F$9+СВЦЭМ!$D$10+'СЕТ СН'!$F$5-'СЕТ СН'!$F$17</f>
        <v>3921.4172944000002</v>
      </c>
      <c r="F35" s="36">
        <f>SUMIFS(СВЦЭМ!$C$39:$C$782,СВЦЭМ!$A$39:$A$782,$A35,СВЦЭМ!$B$39:$B$782,F$11)+'СЕТ СН'!$F$9+СВЦЭМ!$D$10+'СЕТ СН'!$F$5-'СЕТ СН'!$F$17</f>
        <v>3917.5173348400003</v>
      </c>
      <c r="G35" s="36">
        <f>SUMIFS(СВЦЭМ!$C$39:$C$782,СВЦЭМ!$A$39:$A$782,$A35,СВЦЭМ!$B$39:$B$782,G$11)+'СЕТ СН'!$F$9+СВЦЭМ!$D$10+'СЕТ СН'!$F$5-'СЕТ СН'!$F$17</f>
        <v>3875.32182182</v>
      </c>
      <c r="H35" s="36">
        <f>SUMIFS(СВЦЭМ!$C$39:$C$782,СВЦЭМ!$A$39:$A$782,$A35,СВЦЭМ!$B$39:$B$782,H$11)+'СЕТ СН'!$F$9+СВЦЭМ!$D$10+'СЕТ СН'!$F$5-'СЕТ СН'!$F$17</f>
        <v>3849.3625575400001</v>
      </c>
      <c r="I35" s="36">
        <f>SUMIFS(СВЦЭМ!$C$39:$C$782,СВЦЭМ!$A$39:$A$782,$A35,СВЦЭМ!$B$39:$B$782,I$11)+'СЕТ СН'!$F$9+СВЦЭМ!$D$10+'СЕТ СН'!$F$5-'СЕТ СН'!$F$17</f>
        <v>3779.7837557000003</v>
      </c>
      <c r="J35" s="36">
        <f>SUMIFS(СВЦЭМ!$C$39:$C$782,СВЦЭМ!$A$39:$A$782,$A35,СВЦЭМ!$B$39:$B$782,J$11)+'СЕТ СН'!$F$9+СВЦЭМ!$D$10+'СЕТ СН'!$F$5-'СЕТ СН'!$F$17</f>
        <v>3725.2093325699998</v>
      </c>
      <c r="K35" s="36">
        <f>SUMIFS(СВЦЭМ!$C$39:$C$782,СВЦЭМ!$A$39:$A$782,$A35,СВЦЭМ!$B$39:$B$782,K$11)+'СЕТ СН'!$F$9+СВЦЭМ!$D$10+'СЕТ СН'!$F$5-'СЕТ СН'!$F$17</f>
        <v>3693.6956919200002</v>
      </c>
      <c r="L35" s="36">
        <f>SUMIFS(СВЦЭМ!$C$39:$C$782,СВЦЭМ!$A$39:$A$782,$A35,СВЦЭМ!$B$39:$B$782,L$11)+'СЕТ СН'!$F$9+СВЦЭМ!$D$10+'СЕТ СН'!$F$5-'СЕТ СН'!$F$17</f>
        <v>3697.1842678399998</v>
      </c>
      <c r="M35" s="36">
        <f>SUMIFS(СВЦЭМ!$C$39:$C$782,СВЦЭМ!$A$39:$A$782,$A35,СВЦЭМ!$B$39:$B$782,M$11)+'СЕТ СН'!$F$9+СВЦЭМ!$D$10+'СЕТ СН'!$F$5-'СЕТ СН'!$F$17</f>
        <v>3744.5645528100004</v>
      </c>
      <c r="N35" s="36">
        <f>SUMIFS(СВЦЭМ!$C$39:$C$782,СВЦЭМ!$A$39:$A$782,$A35,СВЦЭМ!$B$39:$B$782,N$11)+'СЕТ СН'!$F$9+СВЦЭМ!$D$10+'СЕТ СН'!$F$5-'СЕТ СН'!$F$17</f>
        <v>3799.27509611</v>
      </c>
      <c r="O35" s="36">
        <f>SUMIFS(СВЦЭМ!$C$39:$C$782,СВЦЭМ!$A$39:$A$782,$A35,СВЦЭМ!$B$39:$B$782,O$11)+'СЕТ СН'!$F$9+СВЦЭМ!$D$10+'СЕТ СН'!$F$5-'СЕТ СН'!$F$17</f>
        <v>3835.9443435000003</v>
      </c>
      <c r="P35" s="36">
        <f>SUMIFS(СВЦЭМ!$C$39:$C$782,СВЦЭМ!$A$39:$A$782,$A35,СВЦЭМ!$B$39:$B$782,P$11)+'СЕТ СН'!$F$9+СВЦЭМ!$D$10+'СЕТ СН'!$F$5-'СЕТ СН'!$F$17</f>
        <v>3859.31364102</v>
      </c>
      <c r="Q35" s="36">
        <f>SUMIFS(СВЦЭМ!$C$39:$C$782,СВЦЭМ!$A$39:$A$782,$A35,СВЦЭМ!$B$39:$B$782,Q$11)+'СЕТ СН'!$F$9+СВЦЭМ!$D$10+'СЕТ СН'!$F$5-'СЕТ СН'!$F$17</f>
        <v>3859.9855378000002</v>
      </c>
      <c r="R35" s="36">
        <f>SUMIFS(СВЦЭМ!$C$39:$C$782,СВЦЭМ!$A$39:$A$782,$A35,СВЦЭМ!$B$39:$B$782,R$11)+'СЕТ СН'!$F$9+СВЦЭМ!$D$10+'СЕТ СН'!$F$5-'СЕТ СН'!$F$17</f>
        <v>3855.6621193600004</v>
      </c>
      <c r="S35" s="36">
        <f>SUMIFS(СВЦЭМ!$C$39:$C$782,СВЦЭМ!$A$39:$A$782,$A35,СВЦЭМ!$B$39:$B$782,S$11)+'СЕТ СН'!$F$9+СВЦЭМ!$D$10+'СЕТ СН'!$F$5-'СЕТ СН'!$F$17</f>
        <v>3821.2442760000004</v>
      </c>
      <c r="T35" s="36">
        <f>SUMIFS(СВЦЭМ!$C$39:$C$782,СВЦЭМ!$A$39:$A$782,$A35,СВЦЭМ!$B$39:$B$782,T$11)+'СЕТ СН'!$F$9+СВЦЭМ!$D$10+'СЕТ СН'!$F$5-'СЕТ СН'!$F$17</f>
        <v>3740.6671259499999</v>
      </c>
      <c r="U35" s="36">
        <f>SUMIFS(СВЦЭМ!$C$39:$C$782,СВЦЭМ!$A$39:$A$782,$A35,СВЦЭМ!$B$39:$B$782,U$11)+'СЕТ СН'!$F$9+СВЦЭМ!$D$10+'СЕТ СН'!$F$5-'СЕТ СН'!$F$17</f>
        <v>3722.5219418000001</v>
      </c>
      <c r="V35" s="36">
        <f>SUMIFS(СВЦЭМ!$C$39:$C$782,СВЦЭМ!$A$39:$A$782,$A35,СВЦЭМ!$B$39:$B$782,V$11)+'СЕТ СН'!$F$9+СВЦЭМ!$D$10+'СЕТ СН'!$F$5-'СЕТ СН'!$F$17</f>
        <v>3750.56250082</v>
      </c>
      <c r="W35" s="36">
        <f>SUMIFS(СВЦЭМ!$C$39:$C$782,СВЦЭМ!$A$39:$A$782,$A35,СВЦЭМ!$B$39:$B$782,W$11)+'СЕТ СН'!$F$9+СВЦЭМ!$D$10+'СЕТ СН'!$F$5-'СЕТ СН'!$F$17</f>
        <v>3752.4079342200002</v>
      </c>
      <c r="X35" s="36">
        <f>SUMIFS(СВЦЭМ!$C$39:$C$782,СВЦЭМ!$A$39:$A$782,$A35,СВЦЭМ!$B$39:$B$782,X$11)+'СЕТ СН'!$F$9+СВЦЭМ!$D$10+'СЕТ СН'!$F$5-'СЕТ СН'!$F$17</f>
        <v>3772.5363297700001</v>
      </c>
      <c r="Y35" s="36">
        <f>SUMIFS(СВЦЭМ!$C$39:$C$782,СВЦЭМ!$A$39:$A$782,$A35,СВЦЭМ!$B$39:$B$782,Y$11)+'СЕТ СН'!$F$9+СВЦЭМ!$D$10+'СЕТ СН'!$F$5-'СЕТ СН'!$F$17</f>
        <v>3812.5780169500003</v>
      </c>
    </row>
    <row r="36" spans="1:25" ht="15.75" x14ac:dyDescent="0.2">
      <c r="A36" s="35">
        <f t="shared" si="0"/>
        <v>44617</v>
      </c>
      <c r="B36" s="36">
        <f>SUMIFS(СВЦЭМ!$C$39:$C$782,СВЦЭМ!$A$39:$A$782,$A36,СВЦЭМ!$B$39:$B$782,B$11)+'СЕТ СН'!$F$9+СВЦЭМ!$D$10+'СЕТ СН'!$F$5-'СЕТ СН'!$F$17</f>
        <v>3809.88798658</v>
      </c>
      <c r="C36" s="36">
        <f>SUMIFS(СВЦЭМ!$C$39:$C$782,СВЦЭМ!$A$39:$A$782,$A36,СВЦЭМ!$B$39:$B$782,C$11)+'СЕТ СН'!$F$9+СВЦЭМ!$D$10+'СЕТ СН'!$F$5-'СЕТ СН'!$F$17</f>
        <v>3854.6115128199999</v>
      </c>
      <c r="D36" s="36">
        <f>SUMIFS(СВЦЭМ!$C$39:$C$782,СВЦЭМ!$A$39:$A$782,$A36,СВЦЭМ!$B$39:$B$782,D$11)+'СЕТ СН'!$F$9+СВЦЭМ!$D$10+'СЕТ СН'!$F$5-'СЕТ СН'!$F$17</f>
        <v>3893.7743243100003</v>
      </c>
      <c r="E36" s="36">
        <f>SUMIFS(СВЦЭМ!$C$39:$C$782,СВЦЭМ!$A$39:$A$782,$A36,СВЦЭМ!$B$39:$B$782,E$11)+'СЕТ СН'!$F$9+СВЦЭМ!$D$10+'СЕТ СН'!$F$5-'СЕТ СН'!$F$17</f>
        <v>3895.2616860799999</v>
      </c>
      <c r="F36" s="36">
        <f>SUMIFS(СВЦЭМ!$C$39:$C$782,СВЦЭМ!$A$39:$A$782,$A36,СВЦЭМ!$B$39:$B$782,F$11)+'СЕТ СН'!$F$9+СВЦЭМ!$D$10+'СЕТ СН'!$F$5-'СЕТ СН'!$F$17</f>
        <v>3883.9947481600002</v>
      </c>
      <c r="G36" s="36">
        <f>SUMIFS(СВЦЭМ!$C$39:$C$782,СВЦЭМ!$A$39:$A$782,$A36,СВЦЭМ!$B$39:$B$782,G$11)+'СЕТ СН'!$F$9+СВЦЭМ!$D$10+'СЕТ СН'!$F$5-'СЕТ СН'!$F$17</f>
        <v>3851.6991523500001</v>
      </c>
      <c r="H36" s="36">
        <f>SUMIFS(СВЦЭМ!$C$39:$C$782,СВЦЭМ!$A$39:$A$782,$A36,СВЦЭМ!$B$39:$B$782,H$11)+'СЕТ СН'!$F$9+СВЦЭМ!$D$10+'СЕТ СН'!$F$5-'СЕТ СН'!$F$17</f>
        <v>3805.13650693</v>
      </c>
      <c r="I36" s="36">
        <f>SUMIFS(СВЦЭМ!$C$39:$C$782,СВЦЭМ!$A$39:$A$782,$A36,СВЦЭМ!$B$39:$B$782,I$11)+'СЕТ СН'!$F$9+СВЦЭМ!$D$10+'СЕТ СН'!$F$5-'СЕТ СН'!$F$17</f>
        <v>3756.5162507800001</v>
      </c>
      <c r="J36" s="36">
        <f>SUMIFS(СВЦЭМ!$C$39:$C$782,СВЦЭМ!$A$39:$A$782,$A36,СВЦЭМ!$B$39:$B$782,J$11)+'СЕТ СН'!$F$9+СВЦЭМ!$D$10+'СЕТ СН'!$F$5-'СЕТ СН'!$F$17</f>
        <v>3739.4304074900001</v>
      </c>
      <c r="K36" s="36">
        <f>SUMIFS(СВЦЭМ!$C$39:$C$782,СВЦЭМ!$A$39:$A$782,$A36,СВЦЭМ!$B$39:$B$782,K$11)+'СЕТ СН'!$F$9+СВЦЭМ!$D$10+'СЕТ СН'!$F$5-'СЕТ СН'!$F$17</f>
        <v>3707.9247411699998</v>
      </c>
      <c r="L36" s="36">
        <f>SUMIFS(СВЦЭМ!$C$39:$C$782,СВЦЭМ!$A$39:$A$782,$A36,СВЦЭМ!$B$39:$B$782,L$11)+'СЕТ СН'!$F$9+СВЦЭМ!$D$10+'СЕТ СН'!$F$5-'СЕТ СН'!$F$17</f>
        <v>3730.5318346000004</v>
      </c>
      <c r="M36" s="36">
        <f>SUMIFS(СВЦЭМ!$C$39:$C$782,СВЦЭМ!$A$39:$A$782,$A36,СВЦЭМ!$B$39:$B$782,M$11)+'СЕТ СН'!$F$9+СВЦЭМ!$D$10+'СЕТ СН'!$F$5-'СЕТ СН'!$F$17</f>
        <v>3776.1590686600002</v>
      </c>
      <c r="N36" s="36">
        <f>SUMIFS(СВЦЭМ!$C$39:$C$782,СВЦЭМ!$A$39:$A$782,$A36,СВЦЭМ!$B$39:$B$782,N$11)+'СЕТ СН'!$F$9+СВЦЭМ!$D$10+'СЕТ СН'!$F$5-'СЕТ СН'!$F$17</f>
        <v>3826.72497793</v>
      </c>
      <c r="O36" s="36">
        <f>SUMIFS(СВЦЭМ!$C$39:$C$782,СВЦЭМ!$A$39:$A$782,$A36,СВЦЭМ!$B$39:$B$782,O$11)+'СЕТ СН'!$F$9+СВЦЭМ!$D$10+'СЕТ СН'!$F$5-'СЕТ СН'!$F$17</f>
        <v>3855.41257503</v>
      </c>
      <c r="P36" s="36">
        <f>SUMIFS(СВЦЭМ!$C$39:$C$782,СВЦЭМ!$A$39:$A$782,$A36,СВЦЭМ!$B$39:$B$782,P$11)+'СЕТ СН'!$F$9+СВЦЭМ!$D$10+'СЕТ СН'!$F$5-'СЕТ СН'!$F$17</f>
        <v>3867.4158535799997</v>
      </c>
      <c r="Q36" s="36">
        <f>SUMIFS(СВЦЭМ!$C$39:$C$782,СВЦЭМ!$A$39:$A$782,$A36,СВЦЭМ!$B$39:$B$782,Q$11)+'СЕТ СН'!$F$9+СВЦЭМ!$D$10+'СЕТ СН'!$F$5-'СЕТ СН'!$F$17</f>
        <v>3872.6342629400001</v>
      </c>
      <c r="R36" s="36">
        <f>SUMIFS(СВЦЭМ!$C$39:$C$782,СВЦЭМ!$A$39:$A$782,$A36,СВЦЭМ!$B$39:$B$782,R$11)+'СЕТ СН'!$F$9+СВЦЭМ!$D$10+'СЕТ СН'!$F$5-'СЕТ СН'!$F$17</f>
        <v>3863.1830960500001</v>
      </c>
      <c r="S36" s="36">
        <f>SUMIFS(СВЦЭМ!$C$39:$C$782,СВЦЭМ!$A$39:$A$782,$A36,СВЦЭМ!$B$39:$B$782,S$11)+'СЕТ СН'!$F$9+СВЦЭМ!$D$10+'СЕТ СН'!$F$5-'СЕТ СН'!$F$17</f>
        <v>3815.64407583</v>
      </c>
      <c r="T36" s="36">
        <f>SUMIFS(СВЦЭМ!$C$39:$C$782,СВЦЭМ!$A$39:$A$782,$A36,СВЦЭМ!$B$39:$B$782,T$11)+'СЕТ СН'!$F$9+СВЦЭМ!$D$10+'СЕТ СН'!$F$5-'СЕТ СН'!$F$17</f>
        <v>3764.6062265700002</v>
      </c>
      <c r="U36" s="36">
        <f>SUMIFS(СВЦЭМ!$C$39:$C$782,СВЦЭМ!$A$39:$A$782,$A36,СВЦЭМ!$B$39:$B$782,U$11)+'СЕТ СН'!$F$9+СВЦЭМ!$D$10+'СЕТ СН'!$F$5-'СЕТ СН'!$F$17</f>
        <v>3733.7495819400001</v>
      </c>
      <c r="V36" s="36">
        <f>SUMIFS(СВЦЭМ!$C$39:$C$782,СВЦЭМ!$A$39:$A$782,$A36,СВЦЭМ!$B$39:$B$782,V$11)+'СЕТ СН'!$F$9+СВЦЭМ!$D$10+'СЕТ СН'!$F$5-'СЕТ СН'!$F$17</f>
        <v>3729.89978544</v>
      </c>
      <c r="W36" s="36">
        <f>SUMIFS(СВЦЭМ!$C$39:$C$782,СВЦЭМ!$A$39:$A$782,$A36,СВЦЭМ!$B$39:$B$782,W$11)+'СЕТ СН'!$F$9+СВЦЭМ!$D$10+'СЕТ СН'!$F$5-'СЕТ СН'!$F$17</f>
        <v>3736.9207992700003</v>
      </c>
      <c r="X36" s="36">
        <f>SUMIFS(СВЦЭМ!$C$39:$C$782,СВЦЭМ!$A$39:$A$782,$A36,СВЦЭМ!$B$39:$B$782,X$11)+'СЕТ СН'!$F$9+СВЦЭМ!$D$10+'СЕТ СН'!$F$5-'СЕТ СН'!$F$17</f>
        <v>3757.3534543200003</v>
      </c>
      <c r="Y36" s="36">
        <f>SUMIFS(СВЦЭМ!$C$39:$C$782,СВЦЭМ!$A$39:$A$782,$A36,СВЦЭМ!$B$39:$B$782,Y$11)+'СЕТ СН'!$F$9+СВЦЭМ!$D$10+'СЕТ СН'!$F$5-'СЕТ СН'!$F$17</f>
        <v>3801.9348388099997</v>
      </c>
    </row>
    <row r="37" spans="1:25" ht="15.75" x14ac:dyDescent="0.2">
      <c r="A37" s="35">
        <f t="shared" si="0"/>
        <v>44618</v>
      </c>
      <c r="B37" s="36">
        <f>SUMIFS(СВЦЭМ!$C$39:$C$782,СВЦЭМ!$A$39:$A$782,$A37,СВЦЭМ!$B$39:$B$782,B$11)+'СЕТ СН'!$F$9+СВЦЭМ!$D$10+'СЕТ СН'!$F$5-'СЕТ СН'!$F$17</f>
        <v>3838.1174215800002</v>
      </c>
      <c r="C37" s="36">
        <f>SUMIFS(СВЦЭМ!$C$39:$C$782,СВЦЭМ!$A$39:$A$782,$A37,СВЦЭМ!$B$39:$B$782,C$11)+'СЕТ СН'!$F$9+СВЦЭМ!$D$10+'СЕТ СН'!$F$5-'СЕТ СН'!$F$17</f>
        <v>3844.35362992</v>
      </c>
      <c r="D37" s="36">
        <f>SUMIFS(СВЦЭМ!$C$39:$C$782,СВЦЭМ!$A$39:$A$782,$A37,СВЦЭМ!$B$39:$B$782,D$11)+'СЕТ СН'!$F$9+СВЦЭМ!$D$10+'СЕТ СН'!$F$5-'СЕТ СН'!$F$17</f>
        <v>3858.00557703</v>
      </c>
      <c r="E37" s="36">
        <f>SUMIFS(СВЦЭМ!$C$39:$C$782,СВЦЭМ!$A$39:$A$782,$A37,СВЦЭМ!$B$39:$B$782,E$11)+'СЕТ СН'!$F$9+СВЦЭМ!$D$10+'СЕТ СН'!$F$5-'СЕТ СН'!$F$17</f>
        <v>3881.2146602900002</v>
      </c>
      <c r="F37" s="36">
        <f>SUMIFS(СВЦЭМ!$C$39:$C$782,СВЦЭМ!$A$39:$A$782,$A37,СВЦЭМ!$B$39:$B$782,F$11)+'СЕТ СН'!$F$9+СВЦЭМ!$D$10+'СЕТ СН'!$F$5-'СЕТ СН'!$F$17</f>
        <v>3885.5122094099997</v>
      </c>
      <c r="G37" s="36">
        <f>SUMIFS(СВЦЭМ!$C$39:$C$782,СВЦЭМ!$A$39:$A$782,$A37,СВЦЭМ!$B$39:$B$782,G$11)+'СЕТ СН'!$F$9+СВЦЭМ!$D$10+'СЕТ СН'!$F$5-'СЕТ СН'!$F$17</f>
        <v>3861.64154912</v>
      </c>
      <c r="H37" s="36">
        <f>SUMIFS(СВЦЭМ!$C$39:$C$782,СВЦЭМ!$A$39:$A$782,$A37,СВЦЭМ!$B$39:$B$782,H$11)+'СЕТ СН'!$F$9+СВЦЭМ!$D$10+'СЕТ СН'!$F$5-'СЕТ СН'!$F$17</f>
        <v>3826.2119320800002</v>
      </c>
      <c r="I37" s="36">
        <f>SUMIFS(СВЦЭМ!$C$39:$C$782,СВЦЭМ!$A$39:$A$782,$A37,СВЦЭМ!$B$39:$B$782,I$11)+'СЕТ СН'!$F$9+СВЦЭМ!$D$10+'СЕТ СН'!$F$5-'СЕТ СН'!$F$17</f>
        <v>3788.6782109800001</v>
      </c>
      <c r="J37" s="36">
        <f>SUMIFS(СВЦЭМ!$C$39:$C$782,СВЦЭМ!$A$39:$A$782,$A37,СВЦЭМ!$B$39:$B$782,J$11)+'СЕТ СН'!$F$9+СВЦЭМ!$D$10+'СЕТ СН'!$F$5-'СЕТ СН'!$F$17</f>
        <v>3721.1992193900001</v>
      </c>
      <c r="K37" s="36">
        <f>SUMIFS(СВЦЭМ!$C$39:$C$782,СВЦЭМ!$A$39:$A$782,$A37,СВЦЭМ!$B$39:$B$782,K$11)+'СЕТ СН'!$F$9+СВЦЭМ!$D$10+'СЕТ СН'!$F$5-'СЕТ СН'!$F$17</f>
        <v>3696.2180883299998</v>
      </c>
      <c r="L37" s="36">
        <f>SUMIFS(СВЦЭМ!$C$39:$C$782,СВЦЭМ!$A$39:$A$782,$A37,СВЦЭМ!$B$39:$B$782,L$11)+'СЕТ СН'!$F$9+СВЦЭМ!$D$10+'СЕТ СН'!$F$5-'СЕТ СН'!$F$17</f>
        <v>3692.9267677400003</v>
      </c>
      <c r="M37" s="36">
        <f>SUMIFS(СВЦЭМ!$C$39:$C$782,СВЦЭМ!$A$39:$A$782,$A37,СВЦЭМ!$B$39:$B$782,M$11)+'СЕТ СН'!$F$9+СВЦЭМ!$D$10+'СЕТ СН'!$F$5-'СЕТ СН'!$F$17</f>
        <v>3732.6203582500002</v>
      </c>
      <c r="N37" s="36">
        <f>SUMIFS(СВЦЭМ!$C$39:$C$782,СВЦЭМ!$A$39:$A$782,$A37,СВЦЭМ!$B$39:$B$782,N$11)+'СЕТ СН'!$F$9+СВЦЭМ!$D$10+'СЕТ СН'!$F$5-'СЕТ СН'!$F$17</f>
        <v>3784.7926328600001</v>
      </c>
      <c r="O37" s="36">
        <f>SUMIFS(СВЦЭМ!$C$39:$C$782,СВЦЭМ!$A$39:$A$782,$A37,СВЦЭМ!$B$39:$B$782,O$11)+'СЕТ СН'!$F$9+СВЦЭМ!$D$10+'СЕТ СН'!$F$5-'СЕТ СН'!$F$17</f>
        <v>3803.6828801299998</v>
      </c>
      <c r="P37" s="36">
        <f>SUMIFS(СВЦЭМ!$C$39:$C$782,СВЦЭМ!$A$39:$A$782,$A37,СВЦЭМ!$B$39:$B$782,P$11)+'СЕТ СН'!$F$9+СВЦЭМ!$D$10+'СЕТ СН'!$F$5-'СЕТ СН'!$F$17</f>
        <v>3818.55762989</v>
      </c>
      <c r="Q37" s="36">
        <f>SUMIFS(СВЦЭМ!$C$39:$C$782,СВЦЭМ!$A$39:$A$782,$A37,СВЦЭМ!$B$39:$B$782,Q$11)+'СЕТ СН'!$F$9+СВЦЭМ!$D$10+'СЕТ СН'!$F$5-'СЕТ СН'!$F$17</f>
        <v>3823.62641936</v>
      </c>
      <c r="R37" s="36">
        <f>SUMIFS(СВЦЭМ!$C$39:$C$782,СВЦЭМ!$A$39:$A$782,$A37,СВЦЭМ!$B$39:$B$782,R$11)+'СЕТ СН'!$F$9+СВЦЭМ!$D$10+'СЕТ СН'!$F$5-'СЕТ СН'!$F$17</f>
        <v>3816.5596728199998</v>
      </c>
      <c r="S37" s="36">
        <f>SUMIFS(СВЦЭМ!$C$39:$C$782,СВЦЭМ!$A$39:$A$782,$A37,СВЦЭМ!$B$39:$B$782,S$11)+'СЕТ СН'!$F$9+СВЦЭМ!$D$10+'СЕТ СН'!$F$5-'СЕТ СН'!$F$17</f>
        <v>3801.0272035600001</v>
      </c>
      <c r="T37" s="36">
        <f>SUMIFS(СВЦЭМ!$C$39:$C$782,СВЦЭМ!$A$39:$A$782,$A37,СВЦЭМ!$B$39:$B$782,T$11)+'СЕТ СН'!$F$9+СВЦЭМ!$D$10+'СЕТ СН'!$F$5-'СЕТ СН'!$F$17</f>
        <v>3732.8145336100001</v>
      </c>
      <c r="U37" s="36">
        <f>SUMIFS(СВЦЭМ!$C$39:$C$782,СВЦЭМ!$A$39:$A$782,$A37,СВЦЭМ!$B$39:$B$782,U$11)+'СЕТ СН'!$F$9+СВЦЭМ!$D$10+'СЕТ СН'!$F$5-'СЕТ СН'!$F$17</f>
        <v>3706.4668694700003</v>
      </c>
      <c r="V37" s="36">
        <f>SUMIFS(СВЦЭМ!$C$39:$C$782,СВЦЭМ!$A$39:$A$782,$A37,СВЦЭМ!$B$39:$B$782,V$11)+'СЕТ СН'!$F$9+СВЦЭМ!$D$10+'СЕТ СН'!$F$5-'СЕТ СН'!$F$17</f>
        <v>3697.0964161700003</v>
      </c>
      <c r="W37" s="36">
        <f>SUMIFS(СВЦЭМ!$C$39:$C$782,СВЦЭМ!$A$39:$A$782,$A37,СВЦЭМ!$B$39:$B$782,W$11)+'СЕТ СН'!$F$9+СВЦЭМ!$D$10+'СЕТ СН'!$F$5-'СЕТ СН'!$F$17</f>
        <v>3736.8176595</v>
      </c>
      <c r="X37" s="36">
        <f>SUMIFS(СВЦЭМ!$C$39:$C$782,СВЦЭМ!$A$39:$A$782,$A37,СВЦЭМ!$B$39:$B$782,X$11)+'СЕТ СН'!$F$9+СВЦЭМ!$D$10+'СЕТ СН'!$F$5-'СЕТ СН'!$F$17</f>
        <v>3766.37709705</v>
      </c>
      <c r="Y37" s="36">
        <f>SUMIFS(СВЦЭМ!$C$39:$C$782,СВЦЭМ!$A$39:$A$782,$A37,СВЦЭМ!$B$39:$B$782,Y$11)+'СЕТ СН'!$F$9+СВЦЭМ!$D$10+'СЕТ СН'!$F$5-'СЕТ СН'!$F$17</f>
        <v>3803.9798728300002</v>
      </c>
    </row>
    <row r="38" spans="1:25" ht="15.75" x14ac:dyDescent="0.2">
      <c r="A38" s="35">
        <f t="shared" si="0"/>
        <v>44619</v>
      </c>
      <c r="B38" s="36">
        <f>SUMIFS(СВЦЭМ!$C$39:$C$782,СВЦЭМ!$A$39:$A$782,$A38,СВЦЭМ!$B$39:$B$782,B$11)+'СЕТ СН'!$F$9+СВЦЭМ!$D$10+'СЕТ СН'!$F$5-'СЕТ СН'!$F$17</f>
        <v>3830.1238347400003</v>
      </c>
      <c r="C38" s="36">
        <f>SUMIFS(СВЦЭМ!$C$39:$C$782,СВЦЭМ!$A$39:$A$782,$A38,СВЦЭМ!$B$39:$B$782,C$11)+'СЕТ СН'!$F$9+СВЦЭМ!$D$10+'СЕТ СН'!$F$5-'СЕТ СН'!$F$17</f>
        <v>3843.6428502600002</v>
      </c>
      <c r="D38" s="36">
        <f>SUMIFS(СВЦЭМ!$C$39:$C$782,СВЦЭМ!$A$39:$A$782,$A38,СВЦЭМ!$B$39:$B$782,D$11)+'СЕТ СН'!$F$9+СВЦЭМ!$D$10+'СЕТ СН'!$F$5-'СЕТ СН'!$F$17</f>
        <v>3882.2360106300002</v>
      </c>
      <c r="E38" s="36">
        <f>SUMIFS(СВЦЭМ!$C$39:$C$782,СВЦЭМ!$A$39:$A$782,$A38,СВЦЭМ!$B$39:$B$782,E$11)+'СЕТ СН'!$F$9+СВЦЭМ!$D$10+'СЕТ СН'!$F$5-'СЕТ СН'!$F$17</f>
        <v>3893.5183682500001</v>
      </c>
      <c r="F38" s="36">
        <f>SUMIFS(СВЦЭМ!$C$39:$C$782,СВЦЭМ!$A$39:$A$782,$A38,СВЦЭМ!$B$39:$B$782,F$11)+'СЕТ СН'!$F$9+СВЦЭМ!$D$10+'СЕТ СН'!$F$5-'СЕТ СН'!$F$17</f>
        <v>3893.5677394200002</v>
      </c>
      <c r="G38" s="36">
        <f>SUMIFS(СВЦЭМ!$C$39:$C$782,СВЦЭМ!$A$39:$A$782,$A38,СВЦЭМ!$B$39:$B$782,G$11)+'СЕТ СН'!$F$9+СВЦЭМ!$D$10+'СЕТ СН'!$F$5-'СЕТ СН'!$F$17</f>
        <v>3878.8603042499999</v>
      </c>
      <c r="H38" s="36">
        <f>SUMIFS(СВЦЭМ!$C$39:$C$782,СВЦЭМ!$A$39:$A$782,$A38,СВЦЭМ!$B$39:$B$782,H$11)+'СЕТ СН'!$F$9+СВЦЭМ!$D$10+'СЕТ СН'!$F$5-'СЕТ СН'!$F$17</f>
        <v>3842.66943967</v>
      </c>
      <c r="I38" s="36">
        <f>SUMIFS(СВЦЭМ!$C$39:$C$782,СВЦЭМ!$A$39:$A$782,$A38,СВЦЭМ!$B$39:$B$782,I$11)+'СЕТ СН'!$F$9+СВЦЭМ!$D$10+'СЕТ СН'!$F$5-'СЕТ СН'!$F$17</f>
        <v>3811.95106743</v>
      </c>
      <c r="J38" s="36">
        <f>SUMIFS(СВЦЭМ!$C$39:$C$782,СВЦЭМ!$A$39:$A$782,$A38,СВЦЭМ!$B$39:$B$782,J$11)+'СЕТ СН'!$F$9+СВЦЭМ!$D$10+'СЕТ СН'!$F$5-'СЕТ СН'!$F$17</f>
        <v>3751.9817744000002</v>
      </c>
      <c r="K38" s="36">
        <f>SUMIFS(СВЦЭМ!$C$39:$C$782,СВЦЭМ!$A$39:$A$782,$A38,СВЦЭМ!$B$39:$B$782,K$11)+'СЕТ СН'!$F$9+СВЦЭМ!$D$10+'СЕТ СН'!$F$5-'СЕТ СН'!$F$17</f>
        <v>3726.63291291</v>
      </c>
      <c r="L38" s="36">
        <f>SUMIFS(СВЦЭМ!$C$39:$C$782,СВЦЭМ!$A$39:$A$782,$A38,СВЦЭМ!$B$39:$B$782,L$11)+'СЕТ СН'!$F$9+СВЦЭМ!$D$10+'СЕТ СН'!$F$5-'СЕТ СН'!$F$17</f>
        <v>3731.4066133799997</v>
      </c>
      <c r="M38" s="36">
        <f>SUMIFS(СВЦЭМ!$C$39:$C$782,СВЦЭМ!$A$39:$A$782,$A38,СВЦЭМ!$B$39:$B$782,M$11)+'СЕТ СН'!$F$9+СВЦЭМ!$D$10+'СЕТ СН'!$F$5-'СЕТ СН'!$F$17</f>
        <v>3765.1668644400002</v>
      </c>
      <c r="N38" s="36">
        <f>SUMIFS(СВЦЭМ!$C$39:$C$782,СВЦЭМ!$A$39:$A$782,$A38,СВЦЭМ!$B$39:$B$782,N$11)+'СЕТ СН'!$F$9+СВЦЭМ!$D$10+'СЕТ СН'!$F$5-'СЕТ СН'!$F$17</f>
        <v>3809.8972532100001</v>
      </c>
      <c r="O38" s="36">
        <f>SUMIFS(СВЦЭМ!$C$39:$C$782,СВЦЭМ!$A$39:$A$782,$A38,СВЦЭМ!$B$39:$B$782,O$11)+'СЕТ СН'!$F$9+СВЦЭМ!$D$10+'СЕТ СН'!$F$5-'СЕТ СН'!$F$17</f>
        <v>3839.7161840700001</v>
      </c>
      <c r="P38" s="36">
        <f>SUMIFS(СВЦЭМ!$C$39:$C$782,СВЦЭМ!$A$39:$A$782,$A38,СВЦЭМ!$B$39:$B$782,P$11)+'СЕТ СН'!$F$9+СВЦЭМ!$D$10+'СЕТ СН'!$F$5-'СЕТ СН'!$F$17</f>
        <v>3854.1721029099999</v>
      </c>
      <c r="Q38" s="36">
        <f>SUMIFS(СВЦЭМ!$C$39:$C$782,СВЦЭМ!$A$39:$A$782,$A38,СВЦЭМ!$B$39:$B$782,Q$11)+'СЕТ СН'!$F$9+СВЦЭМ!$D$10+'СЕТ СН'!$F$5-'СЕТ СН'!$F$17</f>
        <v>3857.1315645300001</v>
      </c>
      <c r="R38" s="36">
        <f>SUMIFS(СВЦЭМ!$C$39:$C$782,СВЦЭМ!$A$39:$A$782,$A38,СВЦЭМ!$B$39:$B$782,R$11)+'СЕТ СН'!$F$9+СВЦЭМ!$D$10+'СЕТ СН'!$F$5-'СЕТ СН'!$F$17</f>
        <v>3843.92017158</v>
      </c>
      <c r="S38" s="36">
        <f>SUMIFS(СВЦЭМ!$C$39:$C$782,СВЦЭМ!$A$39:$A$782,$A38,СВЦЭМ!$B$39:$B$782,S$11)+'СЕТ СН'!$F$9+СВЦЭМ!$D$10+'СЕТ СН'!$F$5-'СЕТ СН'!$F$17</f>
        <v>3821.7552126800001</v>
      </c>
      <c r="T38" s="36">
        <f>SUMIFS(СВЦЭМ!$C$39:$C$782,СВЦЭМ!$A$39:$A$782,$A38,СВЦЭМ!$B$39:$B$782,T$11)+'СЕТ СН'!$F$9+СВЦЭМ!$D$10+'СЕТ СН'!$F$5-'СЕТ СН'!$F$17</f>
        <v>3730.00932332</v>
      </c>
      <c r="U38" s="36">
        <f>SUMIFS(СВЦЭМ!$C$39:$C$782,СВЦЭМ!$A$39:$A$782,$A38,СВЦЭМ!$B$39:$B$782,U$11)+'СЕТ СН'!$F$9+СВЦЭМ!$D$10+'СЕТ СН'!$F$5-'СЕТ СН'!$F$17</f>
        <v>3683.0595521300002</v>
      </c>
      <c r="V38" s="36">
        <f>SUMIFS(СВЦЭМ!$C$39:$C$782,СВЦЭМ!$A$39:$A$782,$A38,СВЦЭМ!$B$39:$B$782,V$11)+'СЕТ СН'!$F$9+СВЦЭМ!$D$10+'СЕТ СН'!$F$5-'СЕТ СН'!$F$17</f>
        <v>3700.8964085600001</v>
      </c>
      <c r="W38" s="36">
        <f>SUMIFS(СВЦЭМ!$C$39:$C$782,СВЦЭМ!$A$39:$A$782,$A38,СВЦЭМ!$B$39:$B$782,W$11)+'СЕТ СН'!$F$9+СВЦЭМ!$D$10+'СЕТ СН'!$F$5-'СЕТ СН'!$F$17</f>
        <v>3736.8160457499998</v>
      </c>
      <c r="X38" s="36">
        <f>SUMIFS(СВЦЭМ!$C$39:$C$782,СВЦЭМ!$A$39:$A$782,$A38,СВЦЭМ!$B$39:$B$782,X$11)+'СЕТ СН'!$F$9+СВЦЭМ!$D$10+'СЕТ СН'!$F$5-'СЕТ СН'!$F$17</f>
        <v>3759.8271337599999</v>
      </c>
      <c r="Y38" s="36">
        <f>SUMIFS(СВЦЭМ!$C$39:$C$782,СВЦЭМ!$A$39:$A$782,$A38,СВЦЭМ!$B$39:$B$782,Y$11)+'СЕТ СН'!$F$9+СВЦЭМ!$D$10+'СЕТ СН'!$F$5-'СЕТ СН'!$F$17</f>
        <v>3791.0073073000003</v>
      </c>
    </row>
    <row r="39" spans="1:25" ht="15.75" x14ac:dyDescent="0.2">
      <c r="A39" s="35">
        <f t="shared" si="0"/>
        <v>44620</v>
      </c>
      <c r="B39" s="36">
        <f>SUMIFS(СВЦЭМ!$C$39:$C$782,СВЦЭМ!$A$39:$A$782,$A39,СВЦЭМ!$B$39:$B$782,B$11)+'СЕТ СН'!$F$9+СВЦЭМ!$D$10+'СЕТ СН'!$F$5-'СЕТ СН'!$F$17</f>
        <v>3818.1580050000002</v>
      </c>
      <c r="C39" s="36">
        <f>SUMIFS(СВЦЭМ!$C$39:$C$782,СВЦЭМ!$A$39:$A$782,$A39,СВЦЭМ!$B$39:$B$782,C$11)+'СЕТ СН'!$F$9+СВЦЭМ!$D$10+'СЕТ СН'!$F$5-'СЕТ СН'!$F$17</f>
        <v>3835.2035699400003</v>
      </c>
      <c r="D39" s="36">
        <f>SUMIFS(СВЦЭМ!$C$39:$C$782,СВЦЭМ!$A$39:$A$782,$A39,СВЦЭМ!$B$39:$B$782,D$11)+'СЕТ СН'!$F$9+СВЦЭМ!$D$10+'СЕТ СН'!$F$5-'СЕТ СН'!$F$17</f>
        <v>3868.0768619400001</v>
      </c>
      <c r="E39" s="36">
        <f>SUMIFS(СВЦЭМ!$C$39:$C$782,СВЦЭМ!$A$39:$A$782,$A39,СВЦЭМ!$B$39:$B$782,E$11)+'СЕТ СН'!$F$9+СВЦЭМ!$D$10+'СЕТ СН'!$F$5-'СЕТ СН'!$F$17</f>
        <v>3881.5251570199998</v>
      </c>
      <c r="F39" s="36">
        <f>SUMIFS(СВЦЭМ!$C$39:$C$782,СВЦЭМ!$A$39:$A$782,$A39,СВЦЭМ!$B$39:$B$782,F$11)+'СЕТ СН'!$F$9+СВЦЭМ!$D$10+'СЕТ СН'!$F$5-'СЕТ СН'!$F$17</f>
        <v>3882.1483949600001</v>
      </c>
      <c r="G39" s="36">
        <f>SUMIFS(СВЦЭМ!$C$39:$C$782,СВЦЭМ!$A$39:$A$782,$A39,СВЦЭМ!$B$39:$B$782,G$11)+'СЕТ СН'!$F$9+СВЦЭМ!$D$10+'СЕТ СН'!$F$5-'СЕТ СН'!$F$17</f>
        <v>3878.11680312</v>
      </c>
      <c r="H39" s="36">
        <f>SUMIFS(СВЦЭМ!$C$39:$C$782,СВЦЭМ!$A$39:$A$782,$A39,СВЦЭМ!$B$39:$B$782,H$11)+'СЕТ СН'!$F$9+СВЦЭМ!$D$10+'СЕТ СН'!$F$5-'СЕТ СН'!$F$17</f>
        <v>3861.88926296</v>
      </c>
      <c r="I39" s="36">
        <f>SUMIFS(СВЦЭМ!$C$39:$C$782,СВЦЭМ!$A$39:$A$782,$A39,СВЦЭМ!$B$39:$B$782,I$11)+'СЕТ СН'!$F$9+СВЦЭМ!$D$10+'СЕТ СН'!$F$5-'СЕТ СН'!$F$17</f>
        <v>3845.0967787</v>
      </c>
      <c r="J39" s="36">
        <f>SUMIFS(СВЦЭМ!$C$39:$C$782,СВЦЭМ!$A$39:$A$782,$A39,СВЦЭМ!$B$39:$B$782,J$11)+'СЕТ СН'!$F$9+СВЦЭМ!$D$10+'СЕТ СН'!$F$5-'СЕТ СН'!$F$17</f>
        <v>3793.3594312800001</v>
      </c>
      <c r="K39" s="36">
        <f>SUMIFS(СВЦЭМ!$C$39:$C$782,СВЦЭМ!$A$39:$A$782,$A39,СВЦЭМ!$B$39:$B$782,K$11)+'СЕТ СН'!$F$9+СВЦЭМ!$D$10+'СЕТ СН'!$F$5-'СЕТ СН'!$F$17</f>
        <v>3752.16719547</v>
      </c>
      <c r="L39" s="36">
        <f>SUMIFS(СВЦЭМ!$C$39:$C$782,СВЦЭМ!$A$39:$A$782,$A39,СВЦЭМ!$B$39:$B$782,L$11)+'СЕТ СН'!$F$9+СВЦЭМ!$D$10+'СЕТ СН'!$F$5-'СЕТ СН'!$F$17</f>
        <v>3739.9006483499998</v>
      </c>
      <c r="M39" s="36">
        <f>SUMIFS(СВЦЭМ!$C$39:$C$782,СВЦЭМ!$A$39:$A$782,$A39,СВЦЭМ!$B$39:$B$782,M$11)+'СЕТ СН'!$F$9+СВЦЭМ!$D$10+'СЕТ СН'!$F$5-'СЕТ СН'!$F$17</f>
        <v>3761.4441567000003</v>
      </c>
      <c r="N39" s="36">
        <f>SUMIFS(СВЦЭМ!$C$39:$C$782,СВЦЭМ!$A$39:$A$782,$A39,СВЦЭМ!$B$39:$B$782,N$11)+'СЕТ СН'!$F$9+СВЦЭМ!$D$10+'СЕТ СН'!$F$5-'СЕТ СН'!$F$17</f>
        <v>3808.60123393</v>
      </c>
      <c r="O39" s="36">
        <f>SUMIFS(СВЦЭМ!$C$39:$C$782,СВЦЭМ!$A$39:$A$782,$A39,СВЦЭМ!$B$39:$B$782,O$11)+'СЕТ СН'!$F$9+СВЦЭМ!$D$10+'СЕТ СН'!$F$5-'СЕТ СН'!$F$17</f>
        <v>3830.47573392</v>
      </c>
      <c r="P39" s="36">
        <f>SUMIFS(СВЦЭМ!$C$39:$C$782,СВЦЭМ!$A$39:$A$782,$A39,СВЦЭМ!$B$39:$B$782,P$11)+'СЕТ СН'!$F$9+СВЦЭМ!$D$10+'СЕТ СН'!$F$5-'СЕТ СН'!$F$17</f>
        <v>3840.8493419200004</v>
      </c>
      <c r="Q39" s="36">
        <f>SUMIFS(СВЦЭМ!$C$39:$C$782,СВЦЭМ!$A$39:$A$782,$A39,СВЦЭМ!$B$39:$B$782,Q$11)+'СЕТ СН'!$F$9+СВЦЭМ!$D$10+'СЕТ СН'!$F$5-'СЕТ СН'!$F$17</f>
        <v>3844.2765538800004</v>
      </c>
      <c r="R39" s="36">
        <f>SUMIFS(СВЦЭМ!$C$39:$C$782,СВЦЭМ!$A$39:$A$782,$A39,СВЦЭМ!$B$39:$B$782,R$11)+'СЕТ СН'!$F$9+СВЦЭМ!$D$10+'СЕТ СН'!$F$5-'СЕТ СН'!$F$17</f>
        <v>3830.8917842700002</v>
      </c>
      <c r="S39" s="36">
        <f>SUMIFS(СВЦЭМ!$C$39:$C$782,СВЦЭМ!$A$39:$A$782,$A39,СВЦЭМ!$B$39:$B$782,S$11)+'СЕТ СН'!$F$9+СВЦЭМ!$D$10+'СЕТ СН'!$F$5-'СЕТ СН'!$F$17</f>
        <v>3813.21718005</v>
      </c>
      <c r="T39" s="36">
        <f>SUMIFS(СВЦЭМ!$C$39:$C$782,СВЦЭМ!$A$39:$A$782,$A39,СВЦЭМ!$B$39:$B$782,T$11)+'СЕТ СН'!$F$9+СВЦЭМ!$D$10+'СЕТ СН'!$F$5-'СЕТ СН'!$F$17</f>
        <v>3724.1563388100003</v>
      </c>
      <c r="U39" s="36">
        <f>SUMIFS(СВЦЭМ!$C$39:$C$782,СВЦЭМ!$A$39:$A$782,$A39,СВЦЭМ!$B$39:$B$782,U$11)+'СЕТ СН'!$F$9+СВЦЭМ!$D$10+'СЕТ СН'!$F$5-'СЕТ СН'!$F$17</f>
        <v>3675.5176081099999</v>
      </c>
      <c r="V39" s="36">
        <f>SUMIFS(СВЦЭМ!$C$39:$C$782,СВЦЭМ!$A$39:$A$782,$A39,СВЦЭМ!$B$39:$B$782,V$11)+'СЕТ СН'!$F$9+СВЦЭМ!$D$10+'СЕТ СН'!$F$5-'СЕТ СН'!$F$17</f>
        <v>3690.6439073800002</v>
      </c>
      <c r="W39" s="36">
        <f>SUMIFS(СВЦЭМ!$C$39:$C$782,СВЦЭМ!$A$39:$A$782,$A39,СВЦЭМ!$B$39:$B$782,W$11)+'СЕТ СН'!$F$9+СВЦЭМ!$D$10+'СЕТ СН'!$F$5-'СЕТ СН'!$F$17</f>
        <v>3727.8429101199999</v>
      </c>
      <c r="X39" s="36">
        <f>SUMIFS(СВЦЭМ!$C$39:$C$782,СВЦЭМ!$A$39:$A$782,$A39,СВЦЭМ!$B$39:$B$782,X$11)+'СЕТ СН'!$F$9+СВЦЭМ!$D$10+'СЕТ СН'!$F$5-'СЕТ СН'!$F$17</f>
        <v>3759.0719497300001</v>
      </c>
      <c r="Y39" s="36">
        <f>SUMIFS(СВЦЭМ!$C$39:$C$782,СВЦЭМ!$A$39:$A$782,$A39,СВЦЭМ!$B$39:$B$782,Y$11)+'СЕТ СН'!$F$9+СВЦЭМ!$D$10+'СЕТ СН'!$F$5-'СЕТ СН'!$F$17</f>
        <v>3801.8897050800001</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22" t="s">
        <v>7</v>
      </c>
      <c r="B42" s="125" t="s">
        <v>74</v>
      </c>
      <c r="C42" s="126"/>
      <c r="D42" s="126"/>
      <c r="E42" s="126"/>
      <c r="F42" s="126"/>
      <c r="G42" s="126"/>
      <c r="H42" s="126"/>
      <c r="I42" s="126"/>
      <c r="J42" s="126"/>
      <c r="K42" s="126"/>
      <c r="L42" s="126"/>
      <c r="M42" s="126"/>
      <c r="N42" s="126"/>
      <c r="O42" s="126"/>
      <c r="P42" s="126"/>
      <c r="Q42" s="126"/>
      <c r="R42" s="126"/>
      <c r="S42" s="126"/>
      <c r="T42" s="126"/>
      <c r="U42" s="126"/>
      <c r="V42" s="126"/>
      <c r="W42" s="126"/>
      <c r="X42" s="126"/>
      <c r="Y42" s="127"/>
    </row>
    <row r="43" spans="1:25" ht="12.75" customHeight="1" x14ac:dyDescent="0.2">
      <c r="A43" s="123"/>
      <c r="B43" s="128"/>
      <c r="C43" s="129"/>
      <c r="D43" s="129"/>
      <c r="E43" s="129"/>
      <c r="F43" s="129"/>
      <c r="G43" s="129"/>
      <c r="H43" s="129"/>
      <c r="I43" s="129"/>
      <c r="J43" s="129"/>
      <c r="K43" s="129"/>
      <c r="L43" s="129"/>
      <c r="M43" s="129"/>
      <c r="N43" s="129"/>
      <c r="O43" s="129"/>
      <c r="P43" s="129"/>
      <c r="Q43" s="129"/>
      <c r="R43" s="129"/>
      <c r="S43" s="129"/>
      <c r="T43" s="129"/>
      <c r="U43" s="129"/>
      <c r="V43" s="129"/>
      <c r="W43" s="129"/>
      <c r="X43" s="129"/>
      <c r="Y43" s="130"/>
    </row>
    <row r="44" spans="1:25" ht="12.75" customHeight="1" x14ac:dyDescent="0.2">
      <c r="A44" s="124"/>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01.02.2022</v>
      </c>
      <c r="B45" s="36">
        <f>SUMIFS(СВЦЭМ!$C$39:$C$782,СВЦЭМ!$A$39:$A$782,$A45,СВЦЭМ!$B$39:$B$782,B$44)+'СЕТ СН'!$G$9+СВЦЭМ!$D$10+'СЕТ СН'!$G$5-'СЕТ СН'!$G$17</f>
        <v>4002.8403387199996</v>
      </c>
      <c r="C45" s="36">
        <f>SUMIFS(СВЦЭМ!$C$39:$C$782,СВЦЭМ!$A$39:$A$782,$A45,СВЦЭМ!$B$39:$B$782,C$44)+'СЕТ СН'!$G$9+СВЦЭМ!$D$10+'СЕТ СН'!$G$5-'СЕТ СН'!$G$17</f>
        <v>4036.2070347899999</v>
      </c>
      <c r="D45" s="36">
        <f>SUMIFS(СВЦЭМ!$C$39:$C$782,СВЦЭМ!$A$39:$A$782,$A45,СВЦЭМ!$B$39:$B$782,D$44)+'СЕТ СН'!$G$9+СВЦЭМ!$D$10+'СЕТ СН'!$G$5-'СЕТ СН'!$G$17</f>
        <v>4096.0804881900003</v>
      </c>
      <c r="E45" s="36">
        <f>SUMIFS(СВЦЭМ!$C$39:$C$782,СВЦЭМ!$A$39:$A$782,$A45,СВЦЭМ!$B$39:$B$782,E$44)+'СЕТ СН'!$G$9+СВЦЭМ!$D$10+'СЕТ СН'!$G$5-'СЕТ СН'!$G$17</f>
        <v>4103.8220106899998</v>
      </c>
      <c r="F45" s="36">
        <f>SUMIFS(СВЦЭМ!$C$39:$C$782,СВЦЭМ!$A$39:$A$782,$A45,СВЦЭМ!$B$39:$B$782,F$44)+'СЕТ СН'!$G$9+СВЦЭМ!$D$10+'СЕТ СН'!$G$5-'СЕТ СН'!$G$17</f>
        <v>4093.8013383500002</v>
      </c>
      <c r="G45" s="36">
        <f>SUMIFS(СВЦЭМ!$C$39:$C$782,СВЦЭМ!$A$39:$A$782,$A45,СВЦЭМ!$B$39:$B$782,G$44)+'СЕТ СН'!$G$9+СВЦЭМ!$D$10+'СЕТ СН'!$G$5-'СЕТ СН'!$G$17</f>
        <v>4050.34704874</v>
      </c>
      <c r="H45" s="36">
        <f>SUMIFS(СВЦЭМ!$C$39:$C$782,СВЦЭМ!$A$39:$A$782,$A45,СВЦЭМ!$B$39:$B$782,H$44)+'СЕТ СН'!$G$9+СВЦЭМ!$D$10+'СЕТ СН'!$G$5-'СЕТ СН'!$G$17</f>
        <v>4018.7163918300002</v>
      </c>
      <c r="I45" s="36">
        <f>SUMIFS(СВЦЭМ!$C$39:$C$782,СВЦЭМ!$A$39:$A$782,$A45,СВЦЭМ!$B$39:$B$782,I$44)+'СЕТ СН'!$G$9+СВЦЭМ!$D$10+'СЕТ СН'!$G$5-'СЕТ СН'!$G$17</f>
        <v>3993.2427409499996</v>
      </c>
      <c r="J45" s="36">
        <f>SUMIFS(СВЦЭМ!$C$39:$C$782,СВЦЭМ!$A$39:$A$782,$A45,СВЦЭМ!$B$39:$B$782,J$44)+'СЕТ СН'!$G$9+СВЦЭМ!$D$10+'СЕТ СН'!$G$5-'СЕТ СН'!$G$17</f>
        <v>3953.9849852899997</v>
      </c>
      <c r="K45" s="36">
        <f>SUMIFS(СВЦЭМ!$C$39:$C$782,СВЦЭМ!$A$39:$A$782,$A45,СВЦЭМ!$B$39:$B$782,K$44)+'СЕТ СН'!$G$9+СВЦЭМ!$D$10+'СЕТ СН'!$G$5-'СЕТ СН'!$G$17</f>
        <v>3963.6949874900001</v>
      </c>
      <c r="L45" s="36">
        <f>SUMIFS(СВЦЭМ!$C$39:$C$782,СВЦЭМ!$A$39:$A$782,$A45,СВЦЭМ!$B$39:$B$782,L$44)+'СЕТ СН'!$G$9+СВЦЭМ!$D$10+'СЕТ СН'!$G$5-'СЕТ СН'!$G$17</f>
        <v>3980.0135174699999</v>
      </c>
      <c r="M45" s="36">
        <f>SUMIFS(СВЦЭМ!$C$39:$C$782,СВЦЭМ!$A$39:$A$782,$A45,СВЦЭМ!$B$39:$B$782,M$44)+'СЕТ СН'!$G$9+СВЦЭМ!$D$10+'СЕТ СН'!$G$5-'СЕТ СН'!$G$17</f>
        <v>4018.2763049499999</v>
      </c>
      <c r="N45" s="36">
        <f>SUMIFS(СВЦЭМ!$C$39:$C$782,СВЦЭМ!$A$39:$A$782,$A45,СВЦЭМ!$B$39:$B$782,N$44)+'СЕТ СН'!$G$9+СВЦЭМ!$D$10+'СЕТ СН'!$G$5-'СЕТ СН'!$G$17</f>
        <v>4034.1746753299999</v>
      </c>
      <c r="O45" s="36">
        <f>SUMIFS(СВЦЭМ!$C$39:$C$782,СВЦЭМ!$A$39:$A$782,$A45,СВЦЭМ!$B$39:$B$782,O$44)+'СЕТ СН'!$G$9+СВЦЭМ!$D$10+'СЕТ СН'!$G$5-'СЕТ СН'!$G$17</f>
        <v>4040.2131696500001</v>
      </c>
      <c r="P45" s="36">
        <f>SUMIFS(СВЦЭМ!$C$39:$C$782,СВЦЭМ!$A$39:$A$782,$A45,СВЦЭМ!$B$39:$B$782,P$44)+'СЕТ СН'!$G$9+СВЦЭМ!$D$10+'СЕТ СН'!$G$5-'СЕТ СН'!$G$17</f>
        <v>4050.24180497</v>
      </c>
      <c r="Q45" s="36">
        <f>SUMIFS(СВЦЭМ!$C$39:$C$782,СВЦЭМ!$A$39:$A$782,$A45,СВЦЭМ!$B$39:$B$782,Q$44)+'СЕТ СН'!$G$9+СВЦЭМ!$D$10+'СЕТ СН'!$G$5-'СЕТ СН'!$G$17</f>
        <v>4047.0432623699999</v>
      </c>
      <c r="R45" s="36">
        <f>SUMIFS(СВЦЭМ!$C$39:$C$782,СВЦЭМ!$A$39:$A$782,$A45,СВЦЭМ!$B$39:$B$782,R$44)+'СЕТ СН'!$G$9+СВЦЭМ!$D$10+'СЕТ СН'!$G$5-'СЕТ СН'!$G$17</f>
        <v>4045.0938847400002</v>
      </c>
      <c r="S45" s="36">
        <f>SUMIFS(СВЦЭМ!$C$39:$C$782,СВЦЭМ!$A$39:$A$782,$A45,СВЦЭМ!$B$39:$B$782,S$44)+'СЕТ СН'!$G$9+СВЦЭМ!$D$10+'СЕТ СН'!$G$5-'СЕТ СН'!$G$17</f>
        <v>4029.6945934</v>
      </c>
      <c r="T45" s="36">
        <f>SUMIFS(СВЦЭМ!$C$39:$C$782,СВЦЭМ!$A$39:$A$782,$A45,СВЦЭМ!$B$39:$B$782,T$44)+'СЕТ СН'!$G$9+СВЦЭМ!$D$10+'СЕТ СН'!$G$5-'СЕТ СН'!$G$17</f>
        <v>3998.3638842099999</v>
      </c>
      <c r="U45" s="36">
        <f>SUMIFS(СВЦЭМ!$C$39:$C$782,СВЦЭМ!$A$39:$A$782,$A45,СВЦЭМ!$B$39:$B$782,U$44)+'СЕТ СН'!$G$9+СВЦЭМ!$D$10+'СЕТ СН'!$G$5-'СЕТ СН'!$G$17</f>
        <v>3985.98927701</v>
      </c>
      <c r="V45" s="36">
        <f>SUMIFS(СВЦЭМ!$C$39:$C$782,СВЦЭМ!$A$39:$A$782,$A45,СВЦЭМ!$B$39:$B$782,V$44)+'СЕТ СН'!$G$9+СВЦЭМ!$D$10+'СЕТ СН'!$G$5-'СЕТ СН'!$G$17</f>
        <v>3990.4898244300002</v>
      </c>
      <c r="W45" s="36">
        <f>SUMIFS(СВЦЭМ!$C$39:$C$782,СВЦЭМ!$A$39:$A$782,$A45,СВЦЭМ!$B$39:$B$782,W$44)+'СЕТ СН'!$G$9+СВЦЭМ!$D$10+'СЕТ СН'!$G$5-'СЕТ СН'!$G$17</f>
        <v>4021.2275379299999</v>
      </c>
      <c r="X45" s="36">
        <f>SUMIFS(СВЦЭМ!$C$39:$C$782,СВЦЭМ!$A$39:$A$782,$A45,СВЦЭМ!$B$39:$B$782,X$44)+'СЕТ СН'!$G$9+СВЦЭМ!$D$10+'СЕТ СН'!$G$5-'СЕТ СН'!$G$17</f>
        <v>4042.4208776699998</v>
      </c>
      <c r="Y45" s="36">
        <f>SUMIFS(СВЦЭМ!$C$39:$C$782,СВЦЭМ!$A$39:$A$782,$A45,СВЦЭМ!$B$39:$B$782,Y$44)+'СЕТ СН'!$G$9+СВЦЭМ!$D$10+'СЕТ СН'!$G$5-'СЕТ СН'!$G$17</f>
        <v>4053.51816762</v>
      </c>
    </row>
    <row r="46" spans="1:25" ht="15.75" x14ac:dyDescent="0.2">
      <c r="A46" s="35">
        <f>A45+1</f>
        <v>44594</v>
      </c>
      <c r="B46" s="36">
        <f>SUMIFS(СВЦЭМ!$C$39:$C$782,СВЦЭМ!$A$39:$A$782,$A46,СВЦЭМ!$B$39:$B$782,B$44)+'СЕТ СН'!$G$9+СВЦЭМ!$D$10+'СЕТ СН'!$G$5-'СЕТ СН'!$G$17</f>
        <v>4047.3833712599999</v>
      </c>
      <c r="C46" s="36">
        <f>SUMIFS(СВЦЭМ!$C$39:$C$782,СВЦЭМ!$A$39:$A$782,$A46,СВЦЭМ!$B$39:$B$782,C$44)+'СЕТ СН'!$G$9+СВЦЭМ!$D$10+'СЕТ СН'!$G$5-'СЕТ СН'!$G$17</f>
        <v>4066.9078717499997</v>
      </c>
      <c r="D46" s="36">
        <f>SUMIFS(СВЦЭМ!$C$39:$C$782,СВЦЭМ!$A$39:$A$782,$A46,СВЦЭМ!$B$39:$B$782,D$44)+'СЕТ СН'!$G$9+СВЦЭМ!$D$10+'СЕТ СН'!$G$5-'СЕТ СН'!$G$17</f>
        <v>4083.4053366099997</v>
      </c>
      <c r="E46" s="36">
        <f>SUMIFS(СВЦЭМ!$C$39:$C$782,СВЦЭМ!$A$39:$A$782,$A46,СВЦЭМ!$B$39:$B$782,E$44)+'СЕТ СН'!$G$9+СВЦЭМ!$D$10+'СЕТ СН'!$G$5-'СЕТ СН'!$G$17</f>
        <v>4098.3847816300004</v>
      </c>
      <c r="F46" s="36">
        <f>SUMIFS(СВЦЭМ!$C$39:$C$782,СВЦЭМ!$A$39:$A$782,$A46,СВЦЭМ!$B$39:$B$782,F$44)+'СЕТ СН'!$G$9+СВЦЭМ!$D$10+'СЕТ СН'!$G$5-'СЕТ СН'!$G$17</f>
        <v>4081.62235461</v>
      </c>
      <c r="G46" s="36">
        <f>SUMIFS(СВЦЭМ!$C$39:$C$782,СВЦЭМ!$A$39:$A$782,$A46,СВЦЭМ!$B$39:$B$782,G$44)+'СЕТ СН'!$G$9+СВЦЭМ!$D$10+'СЕТ СН'!$G$5-'СЕТ СН'!$G$17</f>
        <v>4038.0332598</v>
      </c>
      <c r="H46" s="36">
        <f>SUMIFS(СВЦЭМ!$C$39:$C$782,СВЦЭМ!$A$39:$A$782,$A46,СВЦЭМ!$B$39:$B$782,H$44)+'СЕТ СН'!$G$9+СВЦЭМ!$D$10+'СЕТ СН'!$G$5-'СЕТ СН'!$G$17</f>
        <v>4000.3492390599999</v>
      </c>
      <c r="I46" s="36">
        <f>SUMIFS(СВЦЭМ!$C$39:$C$782,СВЦЭМ!$A$39:$A$782,$A46,СВЦЭМ!$B$39:$B$782,I$44)+'СЕТ СН'!$G$9+СВЦЭМ!$D$10+'СЕТ СН'!$G$5-'СЕТ СН'!$G$17</f>
        <v>3985.8919801499997</v>
      </c>
      <c r="J46" s="36">
        <f>SUMIFS(СВЦЭМ!$C$39:$C$782,СВЦЭМ!$A$39:$A$782,$A46,СВЦЭМ!$B$39:$B$782,J$44)+'СЕТ СН'!$G$9+СВЦЭМ!$D$10+'СЕТ СН'!$G$5-'СЕТ СН'!$G$17</f>
        <v>3968.49264017</v>
      </c>
      <c r="K46" s="36">
        <f>SUMIFS(СВЦЭМ!$C$39:$C$782,СВЦЭМ!$A$39:$A$782,$A46,СВЦЭМ!$B$39:$B$782,K$44)+'СЕТ СН'!$G$9+СВЦЭМ!$D$10+'СЕТ СН'!$G$5-'СЕТ СН'!$G$17</f>
        <v>3974.9565692199999</v>
      </c>
      <c r="L46" s="36">
        <f>SUMIFS(СВЦЭМ!$C$39:$C$782,СВЦЭМ!$A$39:$A$782,$A46,СВЦЭМ!$B$39:$B$782,L$44)+'СЕТ СН'!$G$9+СВЦЭМ!$D$10+'СЕТ СН'!$G$5-'СЕТ СН'!$G$17</f>
        <v>3968.6858519999996</v>
      </c>
      <c r="M46" s="36">
        <f>SUMIFS(СВЦЭМ!$C$39:$C$782,СВЦЭМ!$A$39:$A$782,$A46,СВЦЭМ!$B$39:$B$782,M$44)+'СЕТ СН'!$G$9+СВЦЭМ!$D$10+'СЕТ СН'!$G$5-'СЕТ СН'!$G$17</f>
        <v>3977.3842887199999</v>
      </c>
      <c r="N46" s="36">
        <f>SUMIFS(СВЦЭМ!$C$39:$C$782,СВЦЭМ!$A$39:$A$782,$A46,СВЦЭМ!$B$39:$B$782,N$44)+'СЕТ СН'!$G$9+СВЦЭМ!$D$10+'СЕТ СН'!$G$5-'СЕТ СН'!$G$17</f>
        <v>3985.76451477</v>
      </c>
      <c r="O46" s="36">
        <f>SUMIFS(СВЦЭМ!$C$39:$C$782,СВЦЭМ!$A$39:$A$782,$A46,СВЦЭМ!$B$39:$B$782,O$44)+'СЕТ СН'!$G$9+СВЦЭМ!$D$10+'СЕТ СН'!$G$5-'СЕТ СН'!$G$17</f>
        <v>4012.0993765100002</v>
      </c>
      <c r="P46" s="36">
        <f>SUMIFS(СВЦЭМ!$C$39:$C$782,СВЦЭМ!$A$39:$A$782,$A46,СВЦЭМ!$B$39:$B$782,P$44)+'СЕТ СН'!$G$9+СВЦЭМ!$D$10+'СЕТ СН'!$G$5-'СЕТ СН'!$G$17</f>
        <v>4054.5995397400002</v>
      </c>
      <c r="Q46" s="36">
        <f>SUMIFS(СВЦЭМ!$C$39:$C$782,СВЦЭМ!$A$39:$A$782,$A46,СВЦЭМ!$B$39:$B$782,Q$44)+'СЕТ СН'!$G$9+СВЦЭМ!$D$10+'СЕТ СН'!$G$5-'СЕТ СН'!$G$17</f>
        <v>4059.9642705699998</v>
      </c>
      <c r="R46" s="36">
        <f>SUMIFS(СВЦЭМ!$C$39:$C$782,СВЦЭМ!$A$39:$A$782,$A46,СВЦЭМ!$B$39:$B$782,R$44)+'СЕТ СН'!$G$9+СВЦЭМ!$D$10+'СЕТ СН'!$G$5-'СЕТ СН'!$G$17</f>
        <v>4049.57967057</v>
      </c>
      <c r="S46" s="36">
        <f>SUMIFS(СВЦЭМ!$C$39:$C$782,СВЦЭМ!$A$39:$A$782,$A46,СВЦЭМ!$B$39:$B$782,S$44)+'СЕТ СН'!$G$9+СВЦЭМ!$D$10+'СЕТ СН'!$G$5-'СЕТ СН'!$G$17</f>
        <v>4014.9427492699997</v>
      </c>
      <c r="T46" s="36">
        <f>SUMIFS(СВЦЭМ!$C$39:$C$782,СВЦЭМ!$A$39:$A$782,$A46,СВЦЭМ!$B$39:$B$782,T$44)+'СЕТ СН'!$G$9+СВЦЭМ!$D$10+'СЕТ СН'!$G$5-'СЕТ СН'!$G$17</f>
        <v>3981.2104902000001</v>
      </c>
      <c r="U46" s="36">
        <f>SUMIFS(СВЦЭМ!$C$39:$C$782,СВЦЭМ!$A$39:$A$782,$A46,СВЦЭМ!$B$39:$B$782,U$44)+'СЕТ СН'!$G$9+СВЦЭМ!$D$10+'СЕТ СН'!$G$5-'СЕТ СН'!$G$17</f>
        <v>3976.7992829899999</v>
      </c>
      <c r="V46" s="36">
        <f>SUMIFS(СВЦЭМ!$C$39:$C$782,СВЦЭМ!$A$39:$A$782,$A46,СВЦЭМ!$B$39:$B$782,V$44)+'СЕТ СН'!$G$9+СВЦЭМ!$D$10+'СЕТ СН'!$G$5-'СЕТ СН'!$G$17</f>
        <v>3986.5518768399997</v>
      </c>
      <c r="W46" s="36">
        <f>SUMIFS(СВЦЭМ!$C$39:$C$782,СВЦЭМ!$A$39:$A$782,$A46,СВЦЭМ!$B$39:$B$782,W$44)+'СЕТ СН'!$G$9+СВЦЭМ!$D$10+'СЕТ СН'!$G$5-'СЕТ СН'!$G$17</f>
        <v>4012.9251351399998</v>
      </c>
      <c r="X46" s="36">
        <f>SUMIFS(СВЦЭМ!$C$39:$C$782,СВЦЭМ!$A$39:$A$782,$A46,СВЦЭМ!$B$39:$B$782,X$44)+'СЕТ СН'!$G$9+СВЦЭМ!$D$10+'СЕТ СН'!$G$5-'СЕТ СН'!$G$17</f>
        <v>4043.5943463699996</v>
      </c>
      <c r="Y46" s="36">
        <f>SUMIFS(СВЦЭМ!$C$39:$C$782,СВЦЭМ!$A$39:$A$782,$A46,СВЦЭМ!$B$39:$B$782,Y$44)+'СЕТ СН'!$G$9+СВЦЭМ!$D$10+'СЕТ СН'!$G$5-'СЕТ СН'!$G$17</f>
        <v>4063.1171609100002</v>
      </c>
    </row>
    <row r="47" spans="1:25" ht="15.75" x14ac:dyDescent="0.2">
      <c r="A47" s="35">
        <f t="shared" ref="A47:A72" si="1">A46+1</f>
        <v>44595</v>
      </c>
      <c r="B47" s="36">
        <f>SUMIFS(СВЦЭМ!$C$39:$C$782,СВЦЭМ!$A$39:$A$782,$A47,СВЦЭМ!$B$39:$B$782,B$44)+'СЕТ СН'!$G$9+СВЦЭМ!$D$10+'СЕТ СН'!$G$5-'СЕТ СН'!$G$17</f>
        <v>4067.9435293299998</v>
      </c>
      <c r="C47" s="36">
        <f>SUMIFS(СВЦЭМ!$C$39:$C$782,СВЦЭМ!$A$39:$A$782,$A47,СВЦЭМ!$B$39:$B$782,C$44)+'СЕТ СН'!$G$9+СВЦЭМ!$D$10+'СЕТ СН'!$G$5-'СЕТ СН'!$G$17</f>
        <v>4080.5277963399999</v>
      </c>
      <c r="D47" s="36">
        <f>SUMIFS(СВЦЭМ!$C$39:$C$782,СВЦЭМ!$A$39:$A$782,$A47,СВЦЭМ!$B$39:$B$782,D$44)+'СЕТ СН'!$G$9+СВЦЭМ!$D$10+'СЕТ СН'!$G$5-'СЕТ СН'!$G$17</f>
        <v>4099.8403958300005</v>
      </c>
      <c r="E47" s="36">
        <f>SUMIFS(СВЦЭМ!$C$39:$C$782,СВЦЭМ!$A$39:$A$782,$A47,СВЦЭМ!$B$39:$B$782,E$44)+'СЕТ СН'!$G$9+СВЦЭМ!$D$10+'СЕТ СН'!$G$5-'СЕТ СН'!$G$17</f>
        <v>4106.0772760700002</v>
      </c>
      <c r="F47" s="36">
        <f>SUMIFS(СВЦЭМ!$C$39:$C$782,СВЦЭМ!$A$39:$A$782,$A47,СВЦЭМ!$B$39:$B$782,F$44)+'СЕТ СН'!$G$9+СВЦЭМ!$D$10+'СЕТ СН'!$G$5-'СЕТ СН'!$G$17</f>
        <v>4086.0269738899997</v>
      </c>
      <c r="G47" s="36">
        <f>SUMIFS(СВЦЭМ!$C$39:$C$782,СВЦЭМ!$A$39:$A$782,$A47,СВЦЭМ!$B$39:$B$782,G$44)+'СЕТ СН'!$G$9+СВЦЭМ!$D$10+'СЕТ СН'!$G$5-'СЕТ СН'!$G$17</f>
        <v>4034.6747784899999</v>
      </c>
      <c r="H47" s="36">
        <f>SUMIFS(СВЦЭМ!$C$39:$C$782,СВЦЭМ!$A$39:$A$782,$A47,СВЦЭМ!$B$39:$B$782,H$44)+'СЕТ СН'!$G$9+СВЦЭМ!$D$10+'СЕТ СН'!$G$5-'СЕТ СН'!$G$17</f>
        <v>4000.3855495799999</v>
      </c>
      <c r="I47" s="36">
        <f>SUMIFS(СВЦЭМ!$C$39:$C$782,СВЦЭМ!$A$39:$A$782,$A47,СВЦЭМ!$B$39:$B$782,I$44)+'СЕТ СН'!$G$9+СВЦЭМ!$D$10+'СЕТ СН'!$G$5-'СЕТ СН'!$G$17</f>
        <v>3955.44164146</v>
      </c>
      <c r="J47" s="36">
        <f>SUMIFS(СВЦЭМ!$C$39:$C$782,СВЦЭМ!$A$39:$A$782,$A47,СВЦЭМ!$B$39:$B$782,J$44)+'СЕТ СН'!$G$9+СВЦЭМ!$D$10+'СЕТ СН'!$G$5-'СЕТ СН'!$G$17</f>
        <v>3955.0419720099999</v>
      </c>
      <c r="K47" s="36">
        <f>SUMIFS(СВЦЭМ!$C$39:$C$782,СВЦЭМ!$A$39:$A$782,$A47,СВЦЭМ!$B$39:$B$782,K$44)+'СЕТ СН'!$G$9+СВЦЭМ!$D$10+'СЕТ СН'!$G$5-'СЕТ СН'!$G$17</f>
        <v>3942.4433029000002</v>
      </c>
      <c r="L47" s="36">
        <f>SUMIFS(СВЦЭМ!$C$39:$C$782,СВЦЭМ!$A$39:$A$782,$A47,СВЦЭМ!$B$39:$B$782,L$44)+'СЕТ СН'!$G$9+СВЦЭМ!$D$10+'СЕТ СН'!$G$5-'СЕТ СН'!$G$17</f>
        <v>3938.9322324899999</v>
      </c>
      <c r="M47" s="36">
        <f>SUMIFS(СВЦЭМ!$C$39:$C$782,СВЦЭМ!$A$39:$A$782,$A47,СВЦЭМ!$B$39:$B$782,M$44)+'СЕТ СН'!$G$9+СВЦЭМ!$D$10+'СЕТ СН'!$G$5-'СЕТ СН'!$G$17</f>
        <v>3953.6333266299998</v>
      </c>
      <c r="N47" s="36">
        <f>SUMIFS(СВЦЭМ!$C$39:$C$782,СВЦЭМ!$A$39:$A$782,$A47,СВЦЭМ!$B$39:$B$782,N$44)+'СЕТ СН'!$G$9+СВЦЭМ!$D$10+'СЕТ СН'!$G$5-'СЕТ СН'!$G$17</f>
        <v>3961.8948040099999</v>
      </c>
      <c r="O47" s="36">
        <f>SUMIFS(СВЦЭМ!$C$39:$C$782,СВЦЭМ!$A$39:$A$782,$A47,СВЦЭМ!$B$39:$B$782,O$44)+'СЕТ СН'!$G$9+СВЦЭМ!$D$10+'СЕТ СН'!$G$5-'СЕТ СН'!$G$17</f>
        <v>3987.3089313199998</v>
      </c>
      <c r="P47" s="36">
        <f>SUMIFS(СВЦЭМ!$C$39:$C$782,СВЦЭМ!$A$39:$A$782,$A47,СВЦЭМ!$B$39:$B$782,P$44)+'СЕТ СН'!$G$9+СВЦЭМ!$D$10+'СЕТ СН'!$G$5-'СЕТ СН'!$G$17</f>
        <v>4018.2561156199999</v>
      </c>
      <c r="Q47" s="36">
        <f>SUMIFS(СВЦЭМ!$C$39:$C$782,СВЦЭМ!$A$39:$A$782,$A47,СВЦЭМ!$B$39:$B$782,Q$44)+'СЕТ СН'!$G$9+СВЦЭМ!$D$10+'СЕТ СН'!$G$5-'СЕТ СН'!$G$17</f>
        <v>4021.5055093700003</v>
      </c>
      <c r="R47" s="36">
        <f>SUMIFS(СВЦЭМ!$C$39:$C$782,СВЦЭМ!$A$39:$A$782,$A47,СВЦЭМ!$B$39:$B$782,R$44)+'СЕТ СН'!$G$9+СВЦЭМ!$D$10+'СЕТ СН'!$G$5-'СЕТ СН'!$G$17</f>
        <v>4004.8207782999998</v>
      </c>
      <c r="S47" s="36">
        <f>SUMIFS(СВЦЭМ!$C$39:$C$782,СВЦЭМ!$A$39:$A$782,$A47,СВЦЭМ!$B$39:$B$782,S$44)+'СЕТ СН'!$G$9+СВЦЭМ!$D$10+'СЕТ СН'!$G$5-'СЕТ СН'!$G$17</f>
        <v>3982.6182101599998</v>
      </c>
      <c r="T47" s="36">
        <f>SUMIFS(СВЦЭМ!$C$39:$C$782,СВЦЭМ!$A$39:$A$782,$A47,СВЦЭМ!$B$39:$B$782,T$44)+'СЕТ СН'!$G$9+СВЦЭМ!$D$10+'СЕТ СН'!$G$5-'СЕТ СН'!$G$17</f>
        <v>3940.9931229899998</v>
      </c>
      <c r="U47" s="36">
        <f>SUMIFS(СВЦЭМ!$C$39:$C$782,СВЦЭМ!$A$39:$A$782,$A47,СВЦЭМ!$B$39:$B$782,U$44)+'СЕТ СН'!$G$9+СВЦЭМ!$D$10+'СЕТ СН'!$G$5-'СЕТ СН'!$G$17</f>
        <v>3938.4126740800002</v>
      </c>
      <c r="V47" s="36">
        <f>SUMIFS(СВЦЭМ!$C$39:$C$782,СВЦЭМ!$A$39:$A$782,$A47,СВЦЭМ!$B$39:$B$782,V$44)+'СЕТ СН'!$G$9+СВЦЭМ!$D$10+'СЕТ СН'!$G$5-'СЕТ СН'!$G$17</f>
        <v>3952.5034654700003</v>
      </c>
      <c r="W47" s="36">
        <f>SUMIFS(СВЦЭМ!$C$39:$C$782,СВЦЭМ!$A$39:$A$782,$A47,СВЦЭМ!$B$39:$B$782,W$44)+'СЕТ СН'!$G$9+СВЦЭМ!$D$10+'СЕТ СН'!$G$5-'СЕТ СН'!$G$17</f>
        <v>3981.5781329199999</v>
      </c>
      <c r="X47" s="36">
        <f>SUMIFS(СВЦЭМ!$C$39:$C$782,СВЦЭМ!$A$39:$A$782,$A47,СВЦЭМ!$B$39:$B$782,X$44)+'СЕТ СН'!$G$9+СВЦЭМ!$D$10+'СЕТ СН'!$G$5-'СЕТ СН'!$G$17</f>
        <v>4019.68131632</v>
      </c>
      <c r="Y47" s="36">
        <f>SUMIFS(СВЦЭМ!$C$39:$C$782,СВЦЭМ!$A$39:$A$782,$A47,СВЦЭМ!$B$39:$B$782,Y$44)+'СЕТ СН'!$G$9+СВЦЭМ!$D$10+'СЕТ СН'!$G$5-'СЕТ СН'!$G$17</f>
        <v>4029.9293302899996</v>
      </c>
    </row>
    <row r="48" spans="1:25" ht="15.75" x14ac:dyDescent="0.2">
      <c r="A48" s="35">
        <f t="shared" si="1"/>
        <v>44596</v>
      </c>
      <c r="B48" s="36">
        <f>SUMIFS(СВЦЭМ!$C$39:$C$782,СВЦЭМ!$A$39:$A$782,$A48,СВЦЭМ!$B$39:$B$782,B$44)+'СЕТ СН'!$G$9+СВЦЭМ!$D$10+'СЕТ СН'!$G$5-'СЕТ СН'!$G$17</f>
        <v>4043.2417865899997</v>
      </c>
      <c r="C48" s="36">
        <f>SUMIFS(СВЦЭМ!$C$39:$C$782,СВЦЭМ!$A$39:$A$782,$A48,СВЦЭМ!$B$39:$B$782,C$44)+'СЕТ СН'!$G$9+СВЦЭМ!$D$10+'СЕТ СН'!$G$5-'СЕТ СН'!$G$17</f>
        <v>4055.5075283300002</v>
      </c>
      <c r="D48" s="36">
        <f>SUMIFS(СВЦЭМ!$C$39:$C$782,СВЦЭМ!$A$39:$A$782,$A48,СВЦЭМ!$B$39:$B$782,D$44)+'СЕТ СН'!$G$9+СВЦЭМ!$D$10+'СЕТ СН'!$G$5-'СЕТ СН'!$G$17</f>
        <v>4071.0476876799999</v>
      </c>
      <c r="E48" s="36">
        <f>SUMIFS(СВЦЭМ!$C$39:$C$782,СВЦЭМ!$A$39:$A$782,$A48,СВЦЭМ!$B$39:$B$782,E$44)+'СЕТ СН'!$G$9+СВЦЭМ!$D$10+'СЕТ СН'!$G$5-'СЕТ СН'!$G$17</f>
        <v>4071.55724448</v>
      </c>
      <c r="F48" s="36">
        <f>SUMIFS(СВЦЭМ!$C$39:$C$782,СВЦЭМ!$A$39:$A$782,$A48,СВЦЭМ!$B$39:$B$782,F$44)+'СЕТ СН'!$G$9+СВЦЭМ!$D$10+'СЕТ СН'!$G$5-'СЕТ СН'!$G$17</f>
        <v>4058.1718806999997</v>
      </c>
      <c r="G48" s="36">
        <f>SUMIFS(СВЦЭМ!$C$39:$C$782,СВЦЭМ!$A$39:$A$782,$A48,СВЦЭМ!$B$39:$B$782,G$44)+'СЕТ СН'!$G$9+СВЦЭМ!$D$10+'СЕТ СН'!$G$5-'СЕТ СН'!$G$17</f>
        <v>4008.8272210099999</v>
      </c>
      <c r="H48" s="36">
        <f>SUMIFS(СВЦЭМ!$C$39:$C$782,СВЦЭМ!$A$39:$A$782,$A48,СВЦЭМ!$B$39:$B$782,H$44)+'СЕТ СН'!$G$9+СВЦЭМ!$D$10+'СЕТ СН'!$G$5-'СЕТ СН'!$G$17</f>
        <v>3979.1417880099998</v>
      </c>
      <c r="I48" s="36">
        <f>SUMIFS(СВЦЭМ!$C$39:$C$782,СВЦЭМ!$A$39:$A$782,$A48,СВЦЭМ!$B$39:$B$782,I$44)+'СЕТ СН'!$G$9+СВЦЭМ!$D$10+'СЕТ СН'!$G$5-'СЕТ СН'!$G$17</f>
        <v>3936.8010846799998</v>
      </c>
      <c r="J48" s="36">
        <f>SUMIFS(СВЦЭМ!$C$39:$C$782,СВЦЭМ!$A$39:$A$782,$A48,СВЦЭМ!$B$39:$B$782,J$44)+'СЕТ СН'!$G$9+СВЦЭМ!$D$10+'СЕТ СН'!$G$5-'СЕТ СН'!$G$17</f>
        <v>3933.0962086299996</v>
      </c>
      <c r="K48" s="36">
        <f>SUMIFS(СВЦЭМ!$C$39:$C$782,СВЦЭМ!$A$39:$A$782,$A48,СВЦЭМ!$B$39:$B$782,K$44)+'СЕТ СН'!$G$9+СВЦЭМ!$D$10+'СЕТ СН'!$G$5-'СЕТ СН'!$G$17</f>
        <v>3925.9666539999998</v>
      </c>
      <c r="L48" s="36">
        <f>SUMIFS(СВЦЭМ!$C$39:$C$782,СВЦЭМ!$A$39:$A$782,$A48,СВЦЭМ!$B$39:$B$782,L$44)+'СЕТ СН'!$G$9+СВЦЭМ!$D$10+'СЕТ СН'!$G$5-'СЕТ СН'!$G$17</f>
        <v>3969.07701739</v>
      </c>
      <c r="M48" s="36">
        <f>SUMIFS(СВЦЭМ!$C$39:$C$782,СВЦЭМ!$A$39:$A$782,$A48,СВЦЭМ!$B$39:$B$782,M$44)+'СЕТ СН'!$G$9+СВЦЭМ!$D$10+'СЕТ СН'!$G$5-'СЕТ СН'!$G$17</f>
        <v>3987.2378331499999</v>
      </c>
      <c r="N48" s="36">
        <f>SUMIFS(СВЦЭМ!$C$39:$C$782,СВЦЭМ!$A$39:$A$782,$A48,СВЦЭМ!$B$39:$B$782,N$44)+'СЕТ СН'!$G$9+СВЦЭМ!$D$10+'СЕТ СН'!$G$5-'СЕТ СН'!$G$17</f>
        <v>3990.2450992899999</v>
      </c>
      <c r="O48" s="36">
        <f>SUMIFS(СВЦЭМ!$C$39:$C$782,СВЦЭМ!$A$39:$A$782,$A48,СВЦЭМ!$B$39:$B$782,O$44)+'СЕТ СН'!$G$9+СВЦЭМ!$D$10+'СЕТ СН'!$G$5-'СЕТ СН'!$G$17</f>
        <v>3988.5580543599999</v>
      </c>
      <c r="P48" s="36">
        <f>SUMIFS(СВЦЭМ!$C$39:$C$782,СВЦЭМ!$A$39:$A$782,$A48,СВЦЭМ!$B$39:$B$782,P$44)+'СЕТ СН'!$G$9+СВЦЭМ!$D$10+'СЕТ СН'!$G$5-'СЕТ СН'!$G$17</f>
        <v>4025.2476400599999</v>
      </c>
      <c r="Q48" s="36">
        <f>SUMIFS(СВЦЭМ!$C$39:$C$782,СВЦЭМ!$A$39:$A$782,$A48,СВЦЭМ!$B$39:$B$782,Q$44)+'СЕТ СН'!$G$9+СВЦЭМ!$D$10+'СЕТ СН'!$G$5-'СЕТ СН'!$G$17</f>
        <v>4025.97260452</v>
      </c>
      <c r="R48" s="36">
        <f>SUMIFS(СВЦЭМ!$C$39:$C$782,СВЦЭМ!$A$39:$A$782,$A48,СВЦЭМ!$B$39:$B$782,R$44)+'СЕТ СН'!$G$9+СВЦЭМ!$D$10+'СЕТ СН'!$G$5-'СЕТ СН'!$G$17</f>
        <v>4004.3378400699999</v>
      </c>
      <c r="S48" s="36">
        <f>SUMIFS(СВЦЭМ!$C$39:$C$782,СВЦЭМ!$A$39:$A$782,$A48,СВЦЭМ!$B$39:$B$782,S$44)+'СЕТ СН'!$G$9+СВЦЭМ!$D$10+'СЕТ СН'!$G$5-'СЕТ СН'!$G$17</f>
        <v>3974.3217157600002</v>
      </c>
      <c r="T48" s="36">
        <f>SUMIFS(СВЦЭМ!$C$39:$C$782,СВЦЭМ!$A$39:$A$782,$A48,СВЦЭМ!$B$39:$B$782,T$44)+'СЕТ СН'!$G$9+СВЦЭМ!$D$10+'СЕТ СН'!$G$5-'СЕТ СН'!$G$17</f>
        <v>3960.48684486</v>
      </c>
      <c r="U48" s="36">
        <f>SUMIFS(СВЦЭМ!$C$39:$C$782,СВЦЭМ!$A$39:$A$782,$A48,СВЦЭМ!$B$39:$B$782,U$44)+'СЕТ СН'!$G$9+СВЦЭМ!$D$10+'СЕТ СН'!$G$5-'СЕТ СН'!$G$17</f>
        <v>3967.7842627800001</v>
      </c>
      <c r="V48" s="36">
        <f>SUMIFS(СВЦЭМ!$C$39:$C$782,СВЦЭМ!$A$39:$A$782,$A48,СВЦЭМ!$B$39:$B$782,V$44)+'СЕТ СН'!$G$9+СВЦЭМ!$D$10+'СЕТ СН'!$G$5-'СЕТ СН'!$G$17</f>
        <v>3971.1235099199998</v>
      </c>
      <c r="W48" s="36">
        <f>SUMIFS(СВЦЭМ!$C$39:$C$782,СВЦЭМ!$A$39:$A$782,$A48,СВЦЭМ!$B$39:$B$782,W$44)+'СЕТ СН'!$G$9+СВЦЭМ!$D$10+'СЕТ СН'!$G$5-'СЕТ СН'!$G$17</f>
        <v>4001.04080987</v>
      </c>
      <c r="X48" s="36">
        <f>SUMIFS(СВЦЭМ!$C$39:$C$782,СВЦЭМ!$A$39:$A$782,$A48,СВЦЭМ!$B$39:$B$782,X$44)+'СЕТ СН'!$G$9+СВЦЭМ!$D$10+'СЕТ СН'!$G$5-'СЕТ СН'!$G$17</f>
        <v>4023.3404449700001</v>
      </c>
      <c r="Y48" s="36">
        <f>SUMIFS(СВЦЭМ!$C$39:$C$782,СВЦЭМ!$A$39:$A$782,$A48,СВЦЭМ!$B$39:$B$782,Y$44)+'СЕТ СН'!$G$9+СВЦЭМ!$D$10+'СЕТ СН'!$G$5-'СЕТ СН'!$G$17</f>
        <v>4032.0170892300002</v>
      </c>
    </row>
    <row r="49" spans="1:25" ht="15.75" x14ac:dyDescent="0.2">
      <c r="A49" s="35">
        <f t="shared" si="1"/>
        <v>44597</v>
      </c>
      <c r="B49" s="36">
        <f>SUMIFS(СВЦЭМ!$C$39:$C$782,СВЦЭМ!$A$39:$A$782,$A49,СВЦЭМ!$B$39:$B$782,B$44)+'СЕТ СН'!$G$9+СВЦЭМ!$D$10+'СЕТ СН'!$G$5-'СЕТ СН'!$G$17</f>
        <v>4079.4298442700001</v>
      </c>
      <c r="C49" s="36">
        <f>SUMIFS(СВЦЭМ!$C$39:$C$782,СВЦЭМ!$A$39:$A$782,$A49,СВЦЭМ!$B$39:$B$782,C$44)+'СЕТ СН'!$G$9+СВЦЭМ!$D$10+'СЕТ СН'!$G$5-'СЕТ СН'!$G$17</f>
        <v>4002.0646435199997</v>
      </c>
      <c r="D49" s="36">
        <f>SUMIFS(СВЦЭМ!$C$39:$C$782,СВЦЭМ!$A$39:$A$782,$A49,СВЦЭМ!$B$39:$B$782,D$44)+'СЕТ СН'!$G$9+СВЦЭМ!$D$10+'СЕТ СН'!$G$5-'СЕТ СН'!$G$17</f>
        <v>4030.8040855099998</v>
      </c>
      <c r="E49" s="36">
        <f>SUMIFS(СВЦЭМ!$C$39:$C$782,СВЦЭМ!$A$39:$A$782,$A49,СВЦЭМ!$B$39:$B$782,E$44)+'СЕТ СН'!$G$9+СВЦЭМ!$D$10+'СЕТ СН'!$G$5-'СЕТ СН'!$G$17</f>
        <v>4048.3027245599997</v>
      </c>
      <c r="F49" s="36">
        <f>SUMIFS(СВЦЭМ!$C$39:$C$782,СВЦЭМ!$A$39:$A$782,$A49,СВЦЭМ!$B$39:$B$782,F$44)+'СЕТ СН'!$G$9+СВЦЭМ!$D$10+'СЕТ СН'!$G$5-'СЕТ СН'!$G$17</f>
        <v>4052.0212394099999</v>
      </c>
      <c r="G49" s="36">
        <f>SUMIFS(СВЦЭМ!$C$39:$C$782,СВЦЭМ!$A$39:$A$782,$A49,СВЦЭМ!$B$39:$B$782,G$44)+'СЕТ СН'!$G$9+СВЦЭМ!$D$10+'СЕТ СН'!$G$5-'СЕТ СН'!$G$17</f>
        <v>4062.3622251299998</v>
      </c>
      <c r="H49" s="36">
        <f>SUMIFS(СВЦЭМ!$C$39:$C$782,СВЦЭМ!$A$39:$A$782,$A49,СВЦЭМ!$B$39:$B$782,H$44)+'СЕТ СН'!$G$9+СВЦЭМ!$D$10+'СЕТ СН'!$G$5-'СЕТ СН'!$G$17</f>
        <v>4031.7024416599997</v>
      </c>
      <c r="I49" s="36">
        <f>SUMIFS(СВЦЭМ!$C$39:$C$782,СВЦЭМ!$A$39:$A$782,$A49,СВЦЭМ!$B$39:$B$782,I$44)+'СЕТ СН'!$G$9+СВЦЭМ!$D$10+'СЕТ СН'!$G$5-'СЕТ СН'!$G$17</f>
        <v>3988.0047606099997</v>
      </c>
      <c r="J49" s="36">
        <f>SUMIFS(СВЦЭМ!$C$39:$C$782,СВЦЭМ!$A$39:$A$782,$A49,СВЦЭМ!$B$39:$B$782,J$44)+'СЕТ СН'!$G$9+СВЦЭМ!$D$10+'СЕТ СН'!$G$5-'СЕТ СН'!$G$17</f>
        <v>3942.6423776800002</v>
      </c>
      <c r="K49" s="36">
        <f>SUMIFS(СВЦЭМ!$C$39:$C$782,СВЦЭМ!$A$39:$A$782,$A49,СВЦЭМ!$B$39:$B$782,K$44)+'СЕТ СН'!$G$9+СВЦЭМ!$D$10+'СЕТ СН'!$G$5-'СЕТ СН'!$G$17</f>
        <v>3937.4113652599999</v>
      </c>
      <c r="L49" s="36">
        <f>SUMIFS(СВЦЭМ!$C$39:$C$782,СВЦЭМ!$A$39:$A$782,$A49,СВЦЭМ!$B$39:$B$782,L$44)+'СЕТ СН'!$G$9+СВЦЭМ!$D$10+'СЕТ СН'!$G$5-'СЕТ СН'!$G$17</f>
        <v>3943.6946848099997</v>
      </c>
      <c r="M49" s="36">
        <f>SUMIFS(СВЦЭМ!$C$39:$C$782,СВЦЭМ!$A$39:$A$782,$A49,СВЦЭМ!$B$39:$B$782,M$44)+'СЕТ СН'!$G$9+СВЦЭМ!$D$10+'СЕТ СН'!$G$5-'СЕТ СН'!$G$17</f>
        <v>3973.1088211699998</v>
      </c>
      <c r="N49" s="36">
        <f>SUMIFS(СВЦЭМ!$C$39:$C$782,СВЦЭМ!$A$39:$A$782,$A49,СВЦЭМ!$B$39:$B$782,N$44)+'СЕТ СН'!$G$9+СВЦЭМ!$D$10+'СЕТ СН'!$G$5-'СЕТ СН'!$G$17</f>
        <v>3985.8322552</v>
      </c>
      <c r="O49" s="36">
        <f>SUMIFS(СВЦЭМ!$C$39:$C$782,СВЦЭМ!$A$39:$A$782,$A49,СВЦЭМ!$B$39:$B$782,O$44)+'СЕТ СН'!$G$9+СВЦЭМ!$D$10+'СЕТ СН'!$G$5-'СЕТ СН'!$G$17</f>
        <v>4017.9388358199999</v>
      </c>
      <c r="P49" s="36">
        <f>SUMIFS(СВЦЭМ!$C$39:$C$782,СВЦЭМ!$A$39:$A$782,$A49,СВЦЭМ!$B$39:$B$782,P$44)+'СЕТ СН'!$G$9+СВЦЭМ!$D$10+'СЕТ СН'!$G$5-'СЕТ СН'!$G$17</f>
        <v>4024.9556599299999</v>
      </c>
      <c r="Q49" s="36">
        <f>SUMIFS(СВЦЭМ!$C$39:$C$782,СВЦЭМ!$A$39:$A$782,$A49,СВЦЭМ!$B$39:$B$782,Q$44)+'СЕТ СН'!$G$9+СВЦЭМ!$D$10+'СЕТ СН'!$G$5-'СЕТ СН'!$G$17</f>
        <v>4024.7186087099999</v>
      </c>
      <c r="R49" s="36">
        <f>SUMIFS(СВЦЭМ!$C$39:$C$782,СВЦЭМ!$A$39:$A$782,$A49,СВЦЭМ!$B$39:$B$782,R$44)+'СЕТ СН'!$G$9+СВЦЭМ!$D$10+'СЕТ СН'!$G$5-'СЕТ СН'!$G$17</f>
        <v>4019.5769397499998</v>
      </c>
      <c r="S49" s="36">
        <f>SUMIFS(СВЦЭМ!$C$39:$C$782,СВЦЭМ!$A$39:$A$782,$A49,СВЦЭМ!$B$39:$B$782,S$44)+'СЕТ СН'!$G$9+СВЦЭМ!$D$10+'СЕТ СН'!$G$5-'СЕТ СН'!$G$17</f>
        <v>3983.838573</v>
      </c>
      <c r="T49" s="36">
        <f>SUMIFS(СВЦЭМ!$C$39:$C$782,СВЦЭМ!$A$39:$A$782,$A49,СВЦЭМ!$B$39:$B$782,T$44)+'СЕТ СН'!$G$9+СВЦЭМ!$D$10+'СЕТ СН'!$G$5-'СЕТ СН'!$G$17</f>
        <v>3958.7747521299998</v>
      </c>
      <c r="U49" s="36">
        <f>SUMIFS(СВЦЭМ!$C$39:$C$782,СВЦЭМ!$A$39:$A$782,$A49,СВЦЭМ!$B$39:$B$782,U$44)+'СЕТ СН'!$G$9+СВЦЭМ!$D$10+'СЕТ СН'!$G$5-'СЕТ СН'!$G$17</f>
        <v>3960.3473959499997</v>
      </c>
      <c r="V49" s="36">
        <f>SUMIFS(СВЦЭМ!$C$39:$C$782,СВЦЭМ!$A$39:$A$782,$A49,СВЦЭМ!$B$39:$B$782,V$44)+'СЕТ СН'!$G$9+СВЦЭМ!$D$10+'СЕТ СН'!$G$5-'СЕТ СН'!$G$17</f>
        <v>3965.44968853</v>
      </c>
      <c r="W49" s="36">
        <f>SUMIFS(СВЦЭМ!$C$39:$C$782,СВЦЭМ!$A$39:$A$782,$A49,СВЦЭМ!$B$39:$B$782,W$44)+'СЕТ СН'!$G$9+СВЦЭМ!$D$10+'СЕТ СН'!$G$5-'СЕТ СН'!$G$17</f>
        <v>3986.8605054499999</v>
      </c>
      <c r="X49" s="36">
        <f>SUMIFS(СВЦЭМ!$C$39:$C$782,СВЦЭМ!$A$39:$A$782,$A49,СВЦЭМ!$B$39:$B$782,X$44)+'СЕТ СН'!$G$9+СВЦЭМ!$D$10+'СЕТ СН'!$G$5-'СЕТ СН'!$G$17</f>
        <v>4001.8457055099998</v>
      </c>
      <c r="Y49" s="36">
        <f>SUMIFS(СВЦЭМ!$C$39:$C$782,СВЦЭМ!$A$39:$A$782,$A49,СВЦЭМ!$B$39:$B$782,Y$44)+'СЕТ СН'!$G$9+СВЦЭМ!$D$10+'СЕТ СН'!$G$5-'СЕТ СН'!$G$17</f>
        <v>4023.2274419099999</v>
      </c>
    </row>
    <row r="50" spans="1:25" ht="15.75" x14ac:dyDescent="0.2">
      <c r="A50" s="35">
        <f t="shared" si="1"/>
        <v>44598</v>
      </c>
      <c r="B50" s="36">
        <f>SUMIFS(СВЦЭМ!$C$39:$C$782,СВЦЭМ!$A$39:$A$782,$A50,СВЦЭМ!$B$39:$B$782,B$44)+'СЕТ СН'!$G$9+СВЦЭМ!$D$10+'СЕТ СН'!$G$5-'СЕТ СН'!$G$17</f>
        <v>4037.2524222100001</v>
      </c>
      <c r="C50" s="36">
        <f>SUMIFS(СВЦЭМ!$C$39:$C$782,СВЦЭМ!$A$39:$A$782,$A50,СВЦЭМ!$B$39:$B$782,C$44)+'СЕТ СН'!$G$9+СВЦЭМ!$D$10+'СЕТ СН'!$G$5-'СЕТ СН'!$G$17</f>
        <v>4048.9436973900001</v>
      </c>
      <c r="D50" s="36">
        <f>SUMIFS(СВЦЭМ!$C$39:$C$782,СВЦЭМ!$A$39:$A$782,$A50,СВЦЭМ!$B$39:$B$782,D$44)+'СЕТ СН'!$G$9+СВЦЭМ!$D$10+'СЕТ СН'!$G$5-'СЕТ СН'!$G$17</f>
        <v>4062.1567686899998</v>
      </c>
      <c r="E50" s="36">
        <f>SUMIFS(СВЦЭМ!$C$39:$C$782,СВЦЭМ!$A$39:$A$782,$A50,СВЦЭМ!$B$39:$B$782,E$44)+'СЕТ СН'!$G$9+СВЦЭМ!$D$10+'СЕТ СН'!$G$5-'СЕТ СН'!$G$17</f>
        <v>4065.44748613</v>
      </c>
      <c r="F50" s="36">
        <f>SUMIFS(СВЦЭМ!$C$39:$C$782,СВЦЭМ!$A$39:$A$782,$A50,СВЦЭМ!$B$39:$B$782,F$44)+'СЕТ СН'!$G$9+СВЦЭМ!$D$10+'СЕТ СН'!$G$5-'СЕТ СН'!$G$17</f>
        <v>4060.5664006799998</v>
      </c>
      <c r="G50" s="36">
        <f>SUMIFS(СВЦЭМ!$C$39:$C$782,СВЦЭМ!$A$39:$A$782,$A50,СВЦЭМ!$B$39:$B$782,G$44)+'СЕТ СН'!$G$9+СВЦЭМ!$D$10+'СЕТ СН'!$G$5-'СЕТ СН'!$G$17</f>
        <v>4046.0847107600002</v>
      </c>
      <c r="H50" s="36">
        <f>SUMIFS(СВЦЭМ!$C$39:$C$782,СВЦЭМ!$A$39:$A$782,$A50,СВЦЭМ!$B$39:$B$782,H$44)+'СЕТ СН'!$G$9+СВЦЭМ!$D$10+'СЕТ СН'!$G$5-'СЕТ СН'!$G$17</f>
        <v>4032.04785184</v>
      </c>
      <c r="I50" s="36">
        <f>SUMIFS(СВЦЭМ!$C$39:$C$782,СВЦЭМ!$A$39:$A$782,$A50,СВЦЭМ!$B$39:$B$782,I$44)+'СЕТ СН'!$G$9+СВЦЭМ!$D$10+'СЕТ СН'!$G$5-'СЕТ СН'!$G$17</f>
        <v>4011.7576042999999</v>
      </c>
      <c r="J50" s="36">
        <f>SUMIFS(СВЦЭМ!$C$39:$C$782,СВЦЭМ!$A$39:$A$782,$A50,СВЦЭМ!$B$39:$B$782,J$44)+'СЕТ СН'!$G$9+СВЦЭМ!$D$10+'СЕТ СН'!$G$5-'СЕТ СН'!$G$17</f>
        <v>3970.4410321699997</v>
      </c>
      <c r="K50" s="36">
        <f>SUMIFS(СВЦЭМ!$C$39:$C$782,СВЦЭМ!$A$39:$A$782,$A50,СВЦЭМ!$B$39:$B$782,K$44)+'СЕТ СН'!$G$9+СВЦЭМ!$D$10+'СЕТ СН'!$G$5-'СЕТ СН'!$G$17</f>
        <v>3942.1330272</v>
      </c>
      <c r="L50" s="36">
        <f>SUMIFS(СВЦЭМ!$C$39:$C$782,СВЦЭМ!$A$39:$A$782,$A50,СВЦЭМ!$B$39:$B$782,L$44)+'СЕТ СН'!$G$9+СВЦЭМ!$D$10+'СЕТ СН'!$G$5-'СЕТ СН'!$G$17</f>
        <v>3945.4110472000002</v>
      </c>
      <c r="M50" s="36">
        <f>SUMIFS(СВЦЭМ!$C$39:$C$782,СВЦЭМ!$A$39:$A$782,$A50,СВЦЭМ!$B$39:$B$782,M$44)+'СЕТ СН'!$G$9+СВЦЭМ!$D$10+'СЕТ СН'!$G$5-'СЕТ СН'!$G$17</f>
        <v>3955.7441592499999</v>
      </c>
      <c r="N50" s="36">
        <f>SUMIFS(СВЦЭМ!$C$39:$C$782,СВЦЭМ!$A$39:$A$782,$A50,СВЦЭМ!$B$39:$B$782,N$44)+'СЕТ СН'!$G$9+СВЦЭМ!$D$10+'СЕТ СН'!$G$5-'СЕТ СН'!$G$17</f>
        <v>3973.6872626899999</v>
      </c>
      <c r="O50" s="36">
        <f>SUMIFS(СВЦЭМ!$C$39:$C$782,СВЦЭМ!$A$39:$A$782,$A50,СВЦЭМ!$B$39:$B$782,O$44)+'СЕТ СН'!$G$9+СВЦЭМ!$D$10+'СЕТ СН'!$G$5-'СЕТ СН'!$G$17</f>
        <v>4004.2728264500001</v>
      </c>
      <c r="P50" s="36">
        <f>SUMIFS(СВЦЭМ!$C$39:$C$782,СВЦЭМ!$A$39:$A$782,$A50,СВЦЭМ!$B$39:$B$782,P$44)+'СЕТ СН'!$G$9+СВЦЭМ!$D$10+'СЕТ СН'!$G$5-'СЕТ СН'!$G$17</f>
        <v>4012.7560332200001</v>
      </c>
      <c r="Q50" s="36">
        <f>SUMIFS(СВЦЭМ!$C$39:$C$782,СВЦЭМ!$A$39:$A$782,$A50,СВЦЭМ!$B$39:$B$782,Q$44)+'СЕТ СН'!$G$9+СВЦЭМ!$D$10+'СЕТ СН'!$G$5-'СЕТ СН'!$G$17</f>
        <v>4020.1081770199999</v>
      </c>
      <c r="R50" s="36">
        <f>SUMIFS(СВЦЭМ!$C$39:$C$782,СВЦЭМ!$A$39:$A$782,$A50,СВЦЭМ!$B$39:$B$782,R$44)+'СЕТ СН'!$G$9+СВЦЭМ!$D$10+'СЕТ СН'!$G$5-'СЕТ СН'!$G$17</f>
        <v>4012.9414785099998</v>
      </c>
      <c r="S50" s="36">
        <f>SUMIFS(СВЦЭМ!$C$39:$C$782,СВЦЭМ!$A$39:$A$782,$A50,СВЦЭМ!$B$39:$B$782,S$44)+'СЕТ СН'!$G$9+СВЦЭМ!$D$10+'СЕТ СН'!$G$5-'СЕТ СН'!$G$17</f>
        <v>3983.2263243099997</v>
      </c>
      <c r="T50" s="36">
        <f>SUMIFS(СВЦЭМ!$C$39:$C$782,СВЦЭМ!$A$39:$A$782,$A50,СВЦЭМ!$B$39:$B$782,T$44)+'СЕТ СН'!$G$9+СВЦЭМ!$D$10+'СЕТ СН'!$G$5-'СЕТ СН'!$G$17</f>
        <v>3946.7746492300003</v>
      </c>
      <c r="U50" s="36">
        <f>SUMIFS(СВЦЭМ!$C$39:$C$782,СВЦЭМ!$A$39:$A$782,$A50,СВЦЭМ!$B$39:$B$782,U$44)+'СЕТ СН'!$G$9+СВЦЭМ!$D$10+'СЕТ СН'!$G$5-'СЕТ СН'!$G$17</f>
        <v>3963.2982096400001</v>
      </c>
      <c r="V50" s="36">
        <f>SUMIFS(СВЦЭМ!$C$39:$C$782,СВЦЭМ!$A$39:$A$782,$A50,СВЦЭМ!$B$39:$B$782,V$44)+'СЕТ СН'!$G$9+СВЦЭМ!$D$10+'СЕТ СН'!$G$5-'СЕТ СН'!$G$17</f>
        <v>3960.5550965399998</v>
      </c>
      <c r="W50" s="36">
        <f>SUMIFS(СВЦЭМ!$C$39:$C$782,СВЦЭМ!$A$39:$A$782,$A50,СВЦЭМ!$B$39:$B$782,W$44)+'СЕТ СН'!$G$9+СВЦЭМ!$D$10+'СЕТ СН'!$G$5-'СЕТ СН'!$G$17</f>
        <v>3978.2167372699996</v>
      </c>
      <c r="X50" s="36">
        <f>SUMIFS(СВЦЭМ!$C$39:$C$782,СВЦЭМ!$A$39:$A$782,$A50,СВЦЭМ!$B$39:$B$782,X$44)+'СЕТ СН'!$G$9+СВЦЭМ!$D$10+'СЕТ СН'!$G$5-'СЕТ СН'!$G$17</f>
        <v>4003.2919154599999</v>
      </c>
      <c r="Y50" s="36">
        <f>SUMIFS(СВЦЭМ!$C$39:$C$782,СВЦЭМ!$A$39:$A$782,$A50,СВЦЭМ!$B$39:$B$782,Y$44)+'СЕТ СН'!$G$9+СВЦЭМ!$D$10+'СЕТ СН'!$G$5-'СЕТ СН'!$G$17</f>
        <v>4034.8736566999996</v>
      </c>
    </row>
    <row r="51" spans="1:25" ht="15.75" x14ac:dyDescent="0.2">
      <c r="A51" s="35">
        <f t="shared" si="1"/>
        <v>44599</v>
      </c>
      <c r="B51" s="36">
        <f>SUMIFS(СВЦЭМ!$C$39:$C$782,СВЦЭМ!$A$39:$A$782,$A51,СВЦЭМ!$B$39:$B$782,B$44)+'СЕТ СН'!$G$9+СВЦЭМ!$D$10+'СЕТ СН'!$G$5-'СЕТ СН'!$G$17</f>
        <v>4063.33238936</v>
      </c>
      <c r="C51" s="36">
        <f>SUMIFS(СВЦЭМ!$C$39:$C$782,СВЦЭМ!$A$39:$A$782,$A51,СВЦЭМ!$B$39:$B$782,C$44)+'СЕТ СН'!$G$9+СВЦЭМ!$D$10+'СЕТ СН'!$G$5-'СЕТ СН'!$G$17</f>
        <v>4084.6375736800001</v>
      </c>
      <c r="D51" s="36">
        <f>SUMIFS(СВЦЭМ!$C$39:$C$782,СВЦЭМ!$A$39:$A$782,$A51,СВЦЭМ!$B$39:$B$782,D$44)+'СЕТ СН'!$G$9+СВЦЭМ!$D$10+'СЕТ СН'!$G$5-'СЕТ СН'!$G$17</f>
        <v>4092.3527545400002</v>
      </c>
      <c r="E51" s="36">
        <f>SUMIFS(СВЦЭМ!$C$39:$C$782,СВЦЭМ!$A$39:$A$782,$A51,СВЦЭМ!$B$39:$B$782,E$44)+'СЕТ СН'!$G$9+СВЦЭМ!$D$10+'СЕТ СН'!$G$5-'СЕТ СН'!$G$17</f>
        <v>4098.2189308400002</v>
      </c>
      <c r="F51" s="36">
        <f>SUMIFS(СВЦЭМ!$C$39:$C$782,СВЦЭМ!$A$39:$A$782,$A51,СВЦЭМ!$B$39:$B$782,F$44)+'СЕТ СН'!$G$9+СВЦЭМ!$D$10+'СЕТ СН'!$G$5-'СЕТ СН'!$G$17</f>
        <v>4090.8430748999999</v>
      </c>
      <c r="G51" s="36">
        <f>SUMIFS(СВЦЭМ!$C$39:$C$782,СВЦЭМ!$A$39:$A$782,$A51,СВЦЭМ!$B$39:$B$782,G$44)+'СЕТ СН'!$G$9+СВЦЭМ!$D$10+'СЕТ СН'!$G$5-'СЕТ СН'!$G$17</f>
        <v>4070.0196772600002</v>
      </c>
      <c r="H51" s="36">
        <f>SUMIFS(СВЦЭМ!$C$39:$C$782,СВЦЭМ!$A$39:$A$782,$A51,СВЦЭМ!$B$39:$B$782,H$44)+'СЕТ СН'!$G$9+СВЦЭМ!$D$10+'СЕТ СН'!$G$5-'СЕТ СН'!$G$17</f>
        <v>4075.1006329299998</v>
      </c>
      <c r="I51" s="36">
        <f>SUMIFS(СВЦЭМ!$C$39:$C$782,СВЦЭМ!$A$39:$A$782,$A51,СВЦЭМ!$B$39:$B$782,I$44)+'СЕТ СН'!$G$9+СВЦЭМ!$D$10+'СЕТ СН'!$G$5-'СЕТ СН'!$G$17</f>
        <v>3962.50334763</v>
      </c>
      <c r="J51" s="36">
        <f>SUMIFS(СВЦЭМ!$C$39:$C$782,СВЦЭМ!$A$39:$A$782,$A51,СВЦЭМ!$B$39:$B$782,J$44)+'СЕТ СН'!$G$9+СВЦЭМ!$D$10+'СЕТ СН'!$G$5-'СЕТ СН'!$G$17</f>
        <v>3914.7701920600002</v>
      </c>
      <c r="K51" s="36">
        <f>SUMIFS(СВЦЭМ!$C$39:$C$782,СВЦЭМ!$A$39:$A$782,$A51,СВЦЭМ!$B$39:$B$782,K$44)+'СЕТ СН'!$G$9+СВЦЭМ!$D$10+'СЕТ СН'!$G$5-'СЕТ СН'!$G$17</f>
        <v>3909.90930162</v>
      </c>
      <c r="L51" s="36">
        <f>SUMIFS(СВЦЭМ!$C$39:$C$782,СВЦЭМ!$A$39:$A$782,$A51,СВЦЭМ!$B$39:$B$782,L$44)+'СЕТ СН'!$G$9+СВЦЭМ!$D$10+'СЕТ СН'!$G$5-'СЕТ СН'!$G$17</f>
        <v>3922.2333225000002</v>
      </c>
      <c r="M51" s="36">
        <f>SUMIFS(СВЦЭМ!$C$39:$C$782,СВЦЭМ!$A$39:$A$782,$A51,СВЦЭМ!$B$39:$B$782,M$44)+'СЕТ СН'!$G$9+СВЦЭМ!$D$10+'СЕТ СН'!$G$5-'СЕТ СН'!$G$17</f>
        <v>3958.81989462</v>
      </c>
      <c r="N51" s="36">
        <f>SUMIFS(СВЦЭМ!$C$39:$C$782,СВЦЭМ!$A$39:$A$782,$A51,СВЦЭМ!$B$39:$B$782,N$44)+'СЕТ СН'!$G$9+СВЦЭМ!$D$10+'СЕТ СН'!$G$5-'СЕТ СН'!$G$17</f>
        <v>3996.39790954</v>
      </c>
      <c r="O51" s="36">
        <f>SUMIFS(СВЦЭМ!$C$39:$C$782,СВЦЭМ!$A$39:$A$782,$A51,СВЦЭМ!$B$39:$B$782,O$44)+'СЕТ СН'!$G$9+СВЦЭМ!$D$10+'СЕТ СН'!$G$5-'СЕТ СН'!$G$17</f>
        <v>4028.03630299</v>
      </c>
      <c r="P51" s="36">
        <f>SUMIFS(СВЦЭМ!$C$39:$C$782,СВЦЭМ!$A$39:$A$782,$A51,СВЦЭМ!$B$39:$B$782,P$44)+'СЕТ СН'!$G$9+СВЦЭМ!$D$10+'СЕТ СН'!$G$5-'СЕТ СН'!$G$17</f>
        <v>4039.1628894799996</v>
      </c>
      <c r="Q51" s="36">
        <f>SUMIFS(СВЦЭМ!$C$39:$C$782,СВЦЭМ!$A$39:$A$782,$A51,СВЦЭМ!$B$39:$B$782,Q$44)+'СЕТ СН'!$G$9+СВЦЭМ!$D$10+'СЕТ СН'!$G$5-'СЕТ СН'!$G$17</f>
        <v>4052.7983801199998</v>
      </c>
      <c r="R51" s="36">
        <f>SUMIFS(СВЦЭМ!$C$39:$C$782,СВЦЭМ!$A$39:$A$782,$A51,СВЦЭМ!$B$39:$B$782,R$44)+'СЕТ СН'!$G$9+СВЦЭМ!$D$10+'СЕТ СН'!$G$5-'СЕТ СН'!$G$17</f>
        <v>4027.8937345599998</v>
      </c>
      <c r="S51" s="36">
        <f>SUMIFS(СВЦЭМ!$C$39:$C$782,СВЦЭМ!$A$39:$A$782,$A51,СВЦЭМ!$B$39:$B$782,S$44)+'СЕТ СН'!$G$9+СВЦЭМ!$D$10+'СЕТ СН'!$G$5-'СЕТ СН'!$G$17</f>
        <v>3981.4413447299999</v>
      </c>
      <c r="T51" s="36">
        <f>SUMIFS(СВЦЭМ!$C$39:$C$782,СВЦЭМ!$A$39:$A$782,$A51,СВЦЭМ!$B$39:$B$782,T$44)+'СЕТ СН'!$G$9+СВЦЭМ!$D$10+'СЕТ СН'!$G$5-'СЕТ СН'!$G$17</f>
        <v>3932.5499972899997</v>
      </c>
      <c r="U51" s="36">
        <f>SUMIFS(СВЦЭМ!$C$39:$C$782,СВЦЭМ!$A$39:$A$782,$A51,СВЦЭМ!$B$39:$B$782,U$44)+'СЕТ СН'!$G$9+СВЦЭМ!$D$10+'СЕТ СН'!$G$5-'СЕТ СН'!$G$17</f>
        <v>3939.3528785999997</v>
      </c>
      <c r="V51" s="36">
        <f>SUMIFS(СВЦЭМ!$C$39:$C$782,СВЦЭМ!$A$39:$A$782,$A51,СВЦЭМ!$B$39:$B$782,V$44)+'СЕТ СН'!$G$9+СВЦЭМ!$D$10+'СЕТ СН'!$G$5-'СЕТ СН'!$G$17</f>
        <v>3953.4511848800003</v>
      </c>
      <c r="W51" s="36">
        <f>SUMIFS(СВЦЭМ!$C$39:$C$782,СВЦЭМ!$A$39:$A$782,$A51,СВЦЭМ!$B$39:$B$782,W$44)+'СЕТ СН'!$G$9+СВЦЭМ!$D$10+'СЕТ СН'!$G$5-'СЕТ СН'!$G$17</f>
        <v>3986.0917804700002</v>
      </c>
      <c r="X51" s="36">
        <f>SUMIFS(СВЦЭМ!$C$39:$C$782,СВЦЭМ!$A$39:$A$782,$A51,СВЦЭМ!$B$39:$B$782,X$44)+'СЕТ СН'!$G$9+СВЦЭМ!$D$10+'СЕТ СН'!$G$5-'СЕТ СН'!$G$17</f>
        <v>4002.1451413200002</v>
      </c>
      <c r="Y51" s="36">
        <f>SUMIFS(СВЦЭМ!$C$39:$C$782,СВЦЭМ!$A$39:$A$782,$A51,СВЦЭМ!$B$39:$B$782,Y$44)+'СЕТ СН'!$G$9+СВЦЭМ!$D$10+'СЕТ СН'!$G$5-'СЕТ СН'!$G$17</f>
        <v>4029.4394160299998</v>
      </c>
    </row>
    <row r="52" spans="1:25" ht="15.75" x14ac:dyDescent="0.2">
      <c r="A52" s="35">
        <f t="shared" si="1"/>
        <v>44600</v>
      </c>
      <c r="B52" s="36">
        <f>SUMIFS(СВЦЭМ!$C$39:$C$782,СВЦЭМ!$A$39:$A$782,$A52,СВЦЭМ!$B$39:$B$782,B$44)+'СЕТ СН'!$G$9+СВЦЭМ!$D$10+'СЕТ СН'!$G$5-'СЕТ СН'!$G$17</f>
        <v>4026.5231388800003</v>
      </c>
      <c r="C52" s="36">
        <f>SUMIFS(СВЦЭМ!$C$39:$C$782,СВЦЭМ!$A$39:$A$782,$A52,СВЦЭМ!$B$39:$B$782,C$44)+'СЕТ СН'!$G$9+СВЦЭМ!$D$10+'СЕТ СН'!$G$5-'СЕТ СН'!$G$17</f>
        <v>4090.2298281599997</v>
      </c>
      <c r="D52" s="36">
        <f>SUMIFS(СВЦЭМ!$C$39:$C$782,СВЦЭМ!$A$39:$A$782,$A52,СВЦЭМ!$B$39:$B$782,D$44)+'СЕТ СН'!$G$9+СВЦЭМ!$D$10+'СЕТ СН'!$G$5-'СЕТ СН'!$G$17</f>
        <v>4100.5805991300003</v>
      </c>
      <c r="E52" s="36">
        <f>SUMIFS(СВЦЭМ!$C$39:$C$782,СВЦЭМ!$A$39:$A$782,$A52,СВЦЭМ!$B$39:$B$782,E$44)+'СЕТ СН'!$G$9+СВЦЭМ!$D$10+'СЕТ СН'!$G$5-'СЕТ СН'!$G$17</f>
        <v>4101.5925113800004</v>
      </c>
      <c r="F52" s="36">
        <f>SUMIFS(СВЦЭМ!$C$39:$C$782,СВЦЭМ!$A$39:$A$782,$A52,СВЦЭМ!$B$39:$B$782,F$44)+'СЕТ СН'!$G$9+СВЦЭМ!$D$10+'СЕТ СН'!$G$5-'СЕТ СН'!$G$17</f>
        <v>4087.7247529599999</v>
      </c>
      <c r="G52" s="36">
        <f>SUMIFS(СВЦЭМ!$C$39:$C$782,СВЦЭМ!$A$39:$A$782,$A52,СВЦЭМ!$B$39:$B$782,G$44)+'СЕТ СН'!$G$9+СВЦЭМ!$D$10+'СЕТ СН'!$G$5-'СЕТ СН'!$G$17</f>
        <v>4063.4260546099999</v>
      </c>
      <c r="H52" s="36">
        <f>SUMIFS(СВЦЭМ!$C$39:$C$782,СВЦЭМ!$A$39:$A$782,$A52,СВЦЭМ!$B$39:$B$782,H$44)+'СЕТ СН'!$G$9+СВЦЭМ!$D$10+'СЕТ СН'!$G$5-'СЕТ СН'!$G$17</f>
        <v>4015.4929904000001</v>
      </c>
      <c r="I52" s="36">
        <f>SUMIFS(СВЦЭМ!$C$39:$C$782,СВЦЭМ!$A$39:$A$782,$A52,СВЦЭМ!$B$39:$B$782,I$44)+'СЕТ СН'!$G$9+СВЦЭМ!$D$10+'СЕТ СН'!$G$5-'СЕТ СН'!$G$17</f>
        <v>3957.7394920799998</v>
      </c>
      <c r="J52" s="36">
        <f>SUMIFS(СВЦЭМ!$C$39:$C$782,СВЦЭМ!$A$39:$A$782,$A52,СВЦЭМ!$B$39:$B$782,J$44)+'СЕТ СН'!$G$9+СВЦЭМ!$D$10+'СЕТ СН'!$G$5-'СЕТ СН'!$G$17</f>
        <v>3903.0563001599999</v>
      </c>
      <c r="K52" s="36">
        <f>SUMIFS(СВЦЭМ!$C$39:$C$782,СВЦЭМ!$A$39:$A$782,$A52,СВЦЭМ!$B$39:$B$782,K$44)+'СЕТ СН'!$G$9+СВЦЭМ!$D$10+'СЕТ СН'!$G$5-'СЕТ СН'!$G$17</f>
        <v>3898.06394426</v>
      </c>
      <c r="L52" s="36">
        <f>SUMIFS(СВЦЭМ!$C$39:$C$782,СВЦЭМ!$A$39:$A$782,$A52,СВЦЭМ!$B$39:$B$782,L$44)+'СЕТ СН'!$G$9+СВЦЭМ!$D$10+'СЕТ СН'!$G$5-'СЕТ СН'!$G$17</f>
        <v>3920.8263633899996</v>
      </c>
      <c r="M52" s="36">
        <f>SUMIFS(СВЦЭМ!$C$39:$C$782,СВЦЭМ!$A$39:$A$782,$A52,СВЦЭМ!$B$39:$B$782,M$44)+'СЕТ СН'!$G$9+СВЦЭМ!$D$10+'СЕТ СН'!$G$5-'СЕТ СН'!$G$17</f>
        <v>3991.8696564399997</v>
      </c>
      <c r="N52" s="36">
        <f>SUMIFS(СВЦЭМ!$C$39:$C$782,СВЦЭМ!$A$39:$A$782,$A52,СВЦЭМ!$B$39:$B$782,N$44)+'СЕТ СН'!$G$9+СВЦЭМ!$D$10+'СЕТ СН'!$G$5-'СЕТ СН'!$G$17</f>
        <v>4071.85166213</v>
      </c>
      <c r="O52" s="36">
        <f>SUMIFS(СВЦЭМ!$C$39:$C$782,СВЦЭМ!$A$39:$A$782,$A52,СВЦЭМ!$B$39:$B$782,O$44)+'СЕТ СН'!$G$9+СВЦЭМ!$D$10+'СЕТ СН'!$G$5-'СЕТ СН'!$G$17</f>
        <v>4087.98081043</v>
      </c>
      <c r="P52" s="36">
        <f>SUMIFS(СВЦЭМ!$C$39:$C$782,СВЦЭМ!$A$39:$A$782,$A52,СВЦЭМ!$B$39:$B$782,P$44)+'СЕТ СН'!$G$9+СВЦЭМ!$D$10+'СЕТ СН'!$G$5-'СЕТ СН'!$G$17</f>
        <v>4094.7440335599999</v>
      </c>
      <c r="Q52" s="36">
        <f>SUMIFS(СВЦЭМ!$C$39:$C$782,СВЦЭМ!$A$39:$A$782,$A52,СВЦЭМ!$B$39:$B$782,Q$44)+'СЕТ СН'!$G$9+СВЦЭМ!$D$10+'СЕТ СН'!$G$5-'СЕТ СН'!$G$17</f>
        <v>4090.81548931</v>
      </c>
      <c r="R52" s="36">
        <f>SUMIFS(СВЦЭМ!$C$39:$C$782,СВЦЭМ!$A$39:$A$782,$A52,СВЦЭМ!$B$39:$B$782,R$44)+'СЕТ СН'!$G$9+СВЦЭМ!$D$10+'СЕТ СН'!$G$5-'СЕТ СН'!$G$17</f>
        <v>4085.5055841499998</v>
      </c>
      <c r="S52" s="36">
        <f>SUMIFS(СВЦЭМ!$C$39:$C$782,СВЦЭМ!$A$39:$A$782,$A52,СВЦЭМ!$B$39:$B$782,S$44)+'СЕТ СН'!$G$9+СВЦЭМ!$D$10+'СЕТ СН'!$G$5-'СЕТ СН'!$G$17</f>
        <v>4059.6796698799999</v>
      </c>
      <c r="T52" s="36">
        <f>SUMIFS(СВЦЭМ!$C$39:$C$782,СВЦЭМ!$A$39:$A$782,$A52,СВЦЭМ!$B$39:$B$782,T$44)+'СЕТ СН'!$G$9+СВЦЭМ!$D$10+'СЕТ СН'!$G$5-'СЕТ СН'!$G$17</f>
        <v>3987.8942721499998</v>
      </c>
      <c r="U52" s="36">
        <f>SUMIFS(СВЦЭМ!$C$39:$C$782,СВЦЭМ!$A$39:$A$782,$A52,СВЦЭМ!$B$39:$B$782,U$44)+'СЕТ СН'!$G$9+СВЦЭМ!$D$10+'СЕТ СН'!$G$5-'СЕТ СН'!$G$17</f>
        <v>3973.0197307899998</v>
      </c>
      <c r="V52" s="36">
        <f>SUMIFS(СВЦЭМ!$C$39:$C$782,СВЦЭМ!$A$39:$A$782,$A52,СВЦЭМ!$B$39:$B$782,V$44)+'СЕТ СН'!$G$9+СВЦЭМ!$D$10+'СЕТ СН'!$G$5-'СЕТ СН'!$G$17</f>
        <v>3996.82278782</v>
      </c>
      <c r="W52" s="36">
        <f>SUMIFS(СВЦЭМ!$C$39:$C$782,СВЦЭМ!$A$39:$A$782,$A52,СВЦЭМ!$B$39:$B$782,W$44)+'СЕТ СН'!$G$9+СВЦЭМ!$D$10+'СЕТ СН'!$G$5-'СЕТ СН'!$G$17</f>
        <v>4018.1245636100002</v>
      </c>
      <c r="X52" s="36">
        <f>SUMIFS(СВЦЭМ!$C$39:$C$782,СВЦЭМ!$A$39:$A$782,$A52,СВЦЭМ!$B$39:$B$782,X$44)+'СЕТ СН'!$G$9+СВЦЭМ!$D$10+'СЕТ СН'!$G$5-'СЕТ СН'!$G$17</f>
        <v>4040.8051385799999</v>
      </c>
      <c r="Y52" s="36">
        <f>SUMIFS(СВЦЭМ!$C$39:$C$782,СВЦЭМ!$A$39:$A$782,$A52,СВЦЭМ!$B$39:$B$782,Y$44)+'СЕТ СН'!$G$9+СВЦЭМ!$D$10+'СЕТ СН'!$G$5-'СЕТ СН'!$G$17</f>
        <v>4066.9118726199999</v>
      </c>
    </row>
    <row r="53" spans="1:25" ht="15.75" x14ac:dyDescent="0.2">
      <c r="A53" s="35">
        <f t="shared" si="1"/>
        <v>44601</v>
      </c>
      <c r="B53" s="36">
        <f>SUMIFS(СВЦЭМ!$C$39:$C$782,СВЦЭМ!$A$39:$A$782,$A53,СВЦЭМ!$B$39:$B$782,B$44)+'СЕТ СН'!$G$9+СВЦЭМ!$D$10+'СЕТ СН'!$G$5-'СЕТ СН'!$G$17</f>
        <v>4087.68161177</v>
      </c>
      <c r="C53" s="36">
        <f>SUMIFS(СВЦЭМ!$C$39:$C$782,СВЦЭМ!$A$39:$A$782,$A53,СВЦЭМ!$B$39:$B$782,C$44)+'СЕТ СН'!$G$9+СВЦЭМ!$D$10+'СЕТ СН'!$G$5-'СЕТ СН'!$G$17</f>
        <v>4141.4702543499998</v>
      </c>
      <c r="D53" s="36">
        <f>SUMIFS(СВЦЭМ!$C$39:$C$782,СВЦЭМ!$A$39:$A$782,$A53,СВЦЭМ!$B$39:$B$782,D$44)+'СЕТ СН'!$G$9+СВЦЭМ!$D$10+'СЕТ СН'!$G$5-'СЕТ СН'!$G$17</f>
        <v>4145.6632525300001</v>
      </c>
      <c r="E53" s="36">
        <f>SUMIFS(СВЦЭМ!$C$39:$C$782,СВЦЭМ!$A$39:$A$782,$A53,СВЦЭМ!$B$39:$B$782,E$44)+'СЕТ СН'!$G$9+СВЦЭМ!$D$10+'СЕТ СН'!$G$5-'СЕТ СН'!$G$17</f>
        <v>4150.6320054899998</v>
      </c>
      <c r="F53" s="36">
        <f>SUMIFS(СВЦЭМ!$C$39:$C$782,СВЦЭМ!$A$39:$A$782,$A53,СВЦЭМ!$B$39:$B$782,F$44)+'СЕТ СН'!$G$9+СВЦЭМ!$D$10+'СЕТ СН'!$G$5-'СЕТ СН'!$G$17</f>
        <v>4135.8684069299998</v>
      </c>
      <c r="G53" s="36">
        <f>SUMIFS(СВЦЭМ!$C$39:$C$782,СВЦЭМ!$A$39:$A$782,$A53,СВЦЭМ!$B$39:$B$782,G$44)+'СЕТ СН'!$G$9+СВЦЭМ!$D$10+'СЕТ СН'!$G$5-'СЕТ СН'!$G$17</f>
        <v>4132.5752334700001</v>
      </c>
      <c r="H53" s="36">
        <f>SUMIFS(СВЦЭМ!$C$39:$C$782,СВЦЭМ!$A$39:$A$782,$A53,СВЦЭМ!$B$39:$B$782,H$44)+'СЕТ СН'!$G$9+СВЦЭМ!$D$10+'СЕТ СН'!$G$5-'СЕТ СН'!$G$17</f>
        <v>4091.69800713</v>
      </c>
      <c r="I53" s="36">
        <f>SUMIFS(СВЦЭМ!$C$39:$C$782,СВЦЭМ!$A$39:$A$782,$A53,СВЦЭМ!$B$39:$B$782,I$44)+'СЕТ СН'!$G$9+СВЦЭМ!$D$10+'СЕТ СН'!$G$5-'СЕТ СН'!$G$17</f>
        <v>4009.9926995699998</v>
      </c>
      <c r="J53" s="36">
        <f>SUMIFS(СВЦЭМ!$C$39:$C$782,СВЦЭМ!$A$39:$A$782,$A53,СВЦЭМ!$B$39:$B$782,J$44)+'СЕТ СН'!$G$9+СВЦЭМ!$D$10+'СЕТ СН'!$G$5-'СЕТ СН'!$G$17</f>
        <v>3979.5117063399998</v>
      </c>
      <c r="K53" s="36">
        <f>SUMIFS(СВЦЭМ!$C$39:$C$782,СВЦЭМ!$A$39:$A$782,$A53,СВЦЭМ!$B$39:$B$782,K$44)+'СЕТ СН'!$G$9+СВЦЭМ!$D$10+'СЕТ СН'!$G$5-'СЕТ СН'!$G$17</f>
        <v>3976.3259784800002</v>
      </c>
      <c r="L53" s="36">
        <f>SUMIFS(СВЦЭМ!$C$39:$C$782,СВЦЭМ!$A$39:$A$782,$A53,СВЦЭМ!$B$39:$B$782,L$44)+'СЕТ СН'!$G$9+СВЦЭМ!$D$10+'СЕТ СН'!$G$5-'СЕТ СН'!$G$17</f>
        <v>3987.9504895</v>
      </c>
      <c r="M53" s="36">
        <f>SUMIFS(СВЦЭМ!$C$39:$C$782,СВЦЭМ!$A$39:$A$782,$A53,СВЦЭМ!$B$39:$B$782,M$44)+'СЕТ СН'!$G$9+СВЦЭМ!$D$10+'СЕТ СН'!$G$5-'СЕТ СН'!$G$17</f>
        <v>4039.8633172999998</v>
      </c>
      <c r="N53" s="36">
        <f>SUMIFS(СВЦЭМ!$C$39:$C$782,СВЦЭМ!$A$39:$A$782,$A53,СВЦЭМ!$B$39:$B$782,N$44)+'СЕТ СН'!$G$9+СВЦЭМ!$D$10+'СЕТ СН'!$G$5-'СЕТ СН'!$G$17</f>
        <v>4106.9362761600005</v>
      </c>
      <c r="O53" s="36">
        <f>SUMIFS(СВЦЭМ!$C$39:$C$782,СВЦЭМ!$A$39:$A$782,$A53,СВЦЭМ!$B$39:$B$782,O$44)+'СЕТ СН'!$G$9+СВЦЭМ!$D$10+'СЕТ СН'!$G$5-'СЕТ СН'!$G$17</f>
        <v>4124.7252276600002</v>
      </c>
      <c r="P53" s="36">
        <f>SUMIFS(СВЦЭМ!$C$39:$C$782,СВЦЭМ!$A$39:$A$782,$A53,СВЦЭМ!$B$39:$B$782,P$44)+'СЕТ СН'!$G$9+СВЦЭМ!$D$10+'СЕТ СН'!$G$5-'СЕТ СН'!$G$17</f>
        <v>4131.25644887</v>
      </c>
      <c r="Q53" s="36">
        <f>SUMIFS(СВЦЭМ!$C$39:$C$782,СВЦЭМ!$A$39:$A$782,$A53,СВЦЭМ!$B$39:$B$782,Q$44)+'СЕТ СН'!$G$9+СВЦЭМ!$D$10+'СЕТ СН'!$G$5-'СЕТ СН'!$G$17</f>
        <v>4137.9628518600002</v>
      </c>
      <c r="R53" s="36">
        <f>SUMIFS(СВЦЭМ!$C$39:$C$782,СВЦЭМ!$A$39:$A$782,$A53,СВЦЭМ!$B$39:$B$782,R$44)+'СЕТ СН'!$G$9+СВЦЭМ!$D$10+'СЕТ СН'!$G$5-'СЕТ СН'!$G$17</f>
        <v>4124.5910719700005</v>
      </c>
      <c r="S53" s="36">
        <f>SUMIFS(СВЦЭМ!$C$39:$C$782,СВЦЭМ!$A$39:$A$782,$A53,СВЦЭМ!$B$39:$B$782,S$44)+'СЕТ СН'!$G$9+СВЦЭМ!$D$10+'СЕТ СН'!$G$5-'СЕТ СН'!$G$17</f>
        <v>4101.4189358100002</v>
      </c>
      <c r="T53" s="36">
        <f>SUMIFS(СВЦЭМ!$C$39:$C$782,СВЦЭМ!$A$39:$A$782,$A53,СВЦЭМ!$B$39:$B$782,T$44)+'СЕТ СН'!$G$9+СВЦЭМ!$D$10+'СЕТ СН'!$G$5-'СЕТ СН'!$G$17</f>
        <v>4018.13691754</v>
      </c>
      <c r="U53" s="36">
        <f>SUMIFS(СВЦЭМ!$C$39:$C$782,СВЦЭМ!$A$39:$A$782,$A53,СВЦЭМ!$B$39:$B$782,U$44)+'СЕТ СН'!$G$9+СВЦЭМ!$D$10+'СЕТ СН'!$G$5-'СЕТ СН'!$G$17</f>
        <v>4001.6194545500002</v>
      </c>
      <c r="V53" s="36">
        <f>SUMIFS(СВЦЭМ!$C$39:$C$782,СВЦЭМ!$A$39:$A$782,$A53,СВЦЭМ!$B$39:$B$782,V$44)+'СЕТ СН'!$G$9+СВЦЭМ!$D$10+'СЕТ СН'!$G$5-'СЕТ СН'!$G$17</f>
        <v>4022.1824485799998</v>
      </c>
      <c r="W53" s="36">
        <f>SUMIFS(СВЦЭМ!$C$39:$C$782,СВЦЭМ!$A$39:$A$782,$A53,СВЦЭМ!$B$39:$B$782,W$44)+'СЕТ СН'!$G$9+СВЦЭМ!$D$10+'СЕТ СН'!$G$5-'СЕТ СН'!$G$17</f>
        <v>4057.5069620099998</v>
      </c>
      <c r="X53" s="36">
        <f>SUMIFS(СВЦЭМ!$C$39:$C$782,СВЦЭМ!$A$39:$A$782,$A53,СВЦЭМ!$B$39:$B$782,X$44)+'СЕТ СН'!$G$9+СВЦЭМ!$D$10+'СЕТ СН'!$G$5-'СЕТ СН'!$G$17</f>
        <v>4079.7239099399999</v>
      </c>
      <c r="Y53" s="36">
        <f>SUMIFS(СВЦЭМ!$C$39:$C$782,СВЦЭМ!$A$39:$A$782,$A53,СВЦЭМ!$B$39:$B$782,Y$44)+'СЕТ СН'!$G$9+СВЦЭМ!$D$10+'СЕТ СН'!$G$5-'СЕТ СН'!$G$17</f>
        <v>4101.3469248700003</v>
      </c>
    </row>
    <row r="54" spans="1:25" ht="15.75" x14ac:dyDescent="0.2">
      <c r="A54" s="35">
        <f t="shared" si="1"/>
        <v>44602</v>
      </c>
      <c r="B54" s="36">
        <f>SUMIFS(СВЦЭМ!$C$39:$C$782,СВЦЭМ!$A$39:$A$782,$A54,СВЦЭМ!$B$39:$B$782,B$44)+'СЕТ СН'!$G$9+СВЦЭМ!$D$10+'СЕТ СН'!$G$5-'СЕТ СН'!$G$17</f>
        <v>4056.8784254699999</v>
      </c>
      <c r="C54" s="36">
        <f>SUMIFS(СВЦЭМ!$C$39:$C$782,СВЦЭМ!$A$39:$A$782,$A54,СВЦЭМ!$B$39:$B$782,C$44)+'СЕТ СН'!$G$9+СВЦЭМ!$D$10+'СЕТ СН'!$G$5-'СЕТ СН'!$G$17</f>
        <v>4113.8022966600001</v>
      </c>
      <c r="D54" s="36">
        <f>SUMIFS(СВЦЭМ!$C$39:$C$782,СВЦЭМ!$A$39:$A$782,$A54,СВЦЭМ!$B$39:$B$782,D$44)+'СЕТ СН'!$G$9+СВЦЭМ!$D$10+'СЕТ СН'!$G$5-'СЕТ СН'!$G$17</f>
        <v>4147.9584129499999</v>
      </c>
      <c r="E54" s="36">
        <f>SUMIFS(СВЦЭМ!$C$39:$C$782,СВЦЭМ!$A$39:$A$782,$A54,СВЦЭМ!$B$39:$B$782,E$44)+'СЕТ СН'!$G$9+СВЦЭМ!$D$10+'СЕТ СН'!$G$5-'СЕТ СН'!$G$17</f>
        <v>4141.3354143699999</v>
      </c>
      <c r="F54" s="36">
        <f>SUMIFS(СВЦЭМ!$C$39:$C$782,СВЦЭМ!$A$39:$A$782,$A54,СВЦЭМ!$B$39:$B$782,F$44)+'СЕТ СН'!$G$9+СВЦЭМ!$D$10+'СЕТ СН'!$G$5-'СЕТ СН'!$G$17</f>
        <v>4110.4027859099997</v>
      </c>
      <c r="G54" s="36">
        <f>SUMIFS(СВЦЭМ!$C$39:$C$782,СВЦЭМ!$A$39:$A$782,$A54,СВЦЭМ!$B$39:$B$782,G$44)+'СЕТ СН'!$G$9+СВЦЭМ!$D$10+'СЕТ СН'!$G$5-'СЕТ СН'!$G$17</f>
        <v>4080.7092666600001</v>
      </c>
      <c r="H54" s="36">
        <f>SUMIFS(СВЦЭМ!$C$39:$C$782,СВЦЭМ!$A$39:$A$782,$A54,СВЦЭМ!$B$39:$B$782,H$44)+'СЕТ СН'!$G$9+СВЦЭМ!$D$10+'СЕТ СН'!$G$5-'СЕТ СН'!$G$17</f>
        <v>4025.3688703600001</v>
      </c>
      <c r="I54" s="36">
        <f>SUMIFS(СВЦЭМ!$C$39:$C$782,СВЦЭМ!$A$39:$A$782,$A54,СВЦЭМ!$B$39:$B$782,I$44)+'СЕТ СН'!$G$9+СВЦЭМ!$D$10+'СЕТ СН'!$G$5-'СЕТ СН'!$G$17</f>
        <v>3997.81797267</v>
      </c>
      <c r="J54" s="36">
        <f>SUMIFS(СВЦЭМ!$C$39:$C$782,СВЦЭМ!$A$39:$A$782,$A54,СВЦЭМ!$B$39:$B$782,J$44)+'СЕТ СН'!$G$9+СВЦЭМ!$D$10+'СЕТ СН'!$G$5-'СЕТ СН'!$G$17</f>
        <v>3967.0811321299998</v>
      </c>
      <c r="K54" s="36">
        <f>SUMIFS(СВЦЭМ!$C$39:$C$782,СВЦЭМ!$A$39:$A$782,$A54,СВЦЭМ!$B$39:$B$782,K$44)+'СЕТ СН'!$G$9+СВЦЭМ!$D$10+'СЕТ СН'!$G$5-'СЕТ СН'!$G$17</f>
        <v>3965.50260875</v>
      </c>
      <c r="L54" s="36">
        <f>SUMIFS(СВЦЭМ!$C$39:$C$782,СВЦЭМ!$A$39:$A$782,$A54,СВЦЭМ!$B$39:$B$782,L$44)+'СЕТ СН'!$G$9+СВЦЭМ!$D$10+'СЕТ СН'!$G$5-'СЕТ СН'!$G$17</f>
        <v>3969.2938127999996</v>
      </c>
      <c r="M54" s="36">
        <f>SUMIFS(СВЦЭМ!$C$39:$C$782,СВЦЭМ!$A$39:$A$782,$A54,СВЦЭМ!$B$39:$B$782,M$44)+'СЕТ СН'!$G$9+СВЦЭМ!$D$10+'СЕТ СН'!$G$5-'СЕТ СН'!$G$17</f>
        <v>4013.3968994699999</v>
      </c>
      <c r="N54" s="36">
        <f>SUMIFS(СВЦЭМ!$C$39:$C$782,СВЦЭМ!$A$39:$A$782,$A54,СВЦЭМ!$B$39:$B$782,N$44)+'СЕТ СН'!$G$9+СВЦЭМ!$D$10+'СЕТ СН'!$G$5-'СЕТ СН'!$G$17</f>
        <v>4073.8439342699999</v>
      </c>
      <c r="O54" s="36">
        <f>SUMIFS(СВЦЭМ!$C$39:$C$782,СВЦЭМ!$A$39:$A$782,$A54,СВЦЭМ!$B$39:$B$782,O$44)+'СЕТ СН'!$G$9+СВЦЭМ!$D$10+'СЕТ СН'!$G$5-'СЕТ СН'!$G$17</f>
        <v>4098.1214895900002</v>
      </c>
      <c r="P54" s="36">
        <f>SUMIFS(СВЦЭМ!$C$39:$C$782,СВЦЭМ!$A$39:$A$782,$A54,СВЦЭМ!$B$39:$B$782,P$44)+'СЕТ СН'!$G$9+СВЦЭМ!$D$10+'СЕТ СН'!$G$5-'СЕТ СН'!$G$17</f>
        <v>4107.8513746299996</v>
      </c>
      <c r="Q54" s="36">
        <f>SUMIFS(СВЦЭМ!$C$39:$C$782,СВЦЭМ!$A$39:$A$782,$A54,СВЦЭМ!$B$39:$B$782,Q$44)+'СЕТ СН'!$G$9+СВЦЭМ!$D$10+'СЕТ СН'!$G$5-'СЕТ СН'!$G$17</f>
        <v>4111.7916262600002</v>
      </c>
      <c r="R54" s="36">
        <f>SUMIFS(СВЦЭМ!$C$39:$C$782,СВЦЭМ!$A$39:$A$782,$A54,СВЦЭМ!$B$39:$B$782,R$44)+'СЕТ СН'!$G$9+СВЦЭМ!$D$10+'СЕТ СН'!$G$5-'СЕТ СН'!$G$17</f>
        <v>4109.2385159599999</v>
      </c>
      <c r="S54" s="36">
        <f>SUMIFS(СВЦЭМ!$C$39:$C$782,СВЦЭМ!$A$39:$A$782,$A54,СВЦЭМ!$B$39:$B$782,S$44)+'СЕТ СН'!$G$9+СВЦЭМ!$D$10+'СЕТ СН'!$G$5-'СЕТ СН'!$G$17</f>
        <v>4070.0031295899998</v>
      </c>
      <c r="T54" s="36">
        <f>SUMIFS(СВЦЭМ!$C$39:$C$782,СВЦЭМ!$A$39:$A$782,$A54,СВЦЭМ!$B$39:$B$782,T$44)+'СЕТ СН'!$G$9+СВЦЭМ!$D$10+'СЕТ СН'!$G$5-'СЕТ СН'!$G$17</f>
        <v>3997.54019552</v>
      </c>
      <c r="U54" s="36">
        <f>SUMIFS(СВЦЭМ!$C$39:$C$782,СВЦЭМ!$A$39:$A$782,$A54,СВЦЭМ!$B$39:$B$782,U$44)+'СЕТ СН'!$G$9+СВЦЭМ!$D$10+'СЕТ СН'!$G$5-'СЕТ СН'!$G$17</f>
        <v>3987.2517705199998</v>
      </c>
      <c r="V54" s="36">
        <f>SUMIFS(СВЦЭМ!$C$39:$C$782,СВЦЭМ!$A$39:$A$782,$A54,СВЦЭМ!$B$39:$B$782,V$44)+'СЕТ СН'!$G$9+СВЦЭМ!$D$10+'СЕТ СН'!$G$5-'СЕТ СН'!$G$17</f>
        <v>3987.2579381199998</v>
      </c>
      <c r="W54" s="36">
        <f>SUMIFS(СВЦЭМ!$C$39:$C$782,СВЦЭМ!$A$39:$A$782,$A54,СВЦЭМ!$B$39:$B$782,W$44)+'СЕТ СН'!$G$9+СВЦЭМ!$D$10+'СЕТ СН'!$G$5-'СЕТ СН'!$G$17</f>
        <v>4009.5951624299996</v>
      </c>
      <c r="X54" s="36">
        <f>SUMIFS(СВЦЭМ!$C$39:$C$782,СВЦЭМ!$A$39:$A$782,$A54,СВЦЭМ!$B$39:$B$782,X$44)+'СЕТ СН'!$G$9+СВЦЭМ!$D$10+'СЕТ СН'!$G$5-'СЕТ СН'!$G$17</f>
        <v>4052.5694909499998</v>
      </c>
      <c r="Y54" s="36">
        <f>SUMIFS(СВЦЭМ!$C$39:$C$782,СВЦЭМ!$A$39:$A$782,$A54,СВЦЭМ!$B$39:$B$782,Y$44)+'СЕТ СН'!$G$9+СВЦЭМ!$D$10+'СЕТ СН'!$G$5-'СЕТ СН'!$G$17</f>
        <v>4066.6862338800001</v>
      </c>
    </row>
    <row r="55" spans="1:25" ht="15.75" x14ac:dyDescent="0.2">
      <c r="A55" s="35">
        <f t="shared" si="1"/>
        <v>44603</v>
      </c>
      <c r="B55" s="36">
        <f>SUMIFS(СВЦЭМ!$C$39:$C$782,СВЦЭМ!$A$39:$A$782,$A55,СВЦЭМ!$B$39:$B$782,B$44)+'СЕТ СН'!$G$9+СВЦЭМ!$D$10+'СЕТ СН'!$G$5-'СЕТ СН'!$G$17</f>
        <v>4090.2408169800001</v>
      </c>
      <c r="C55" s="36">
        <f>SUMIFS(СВЦЭМ!$C$39:$C$782,СВЦЭМ!$A$39:$A$782,$A55,СВЦЭМ!$B$39:$B$782,C$44)+'СЕТ СН'!$G$9+СВЦЭМ!$D$10+'СЕТ СН'!$G$5-'СЕТ СН'!$G$17</f>
        <v>4156.7161804899997</v>
      </c>
      <c r="D55" s="36">
        <f>SUMIFS(СВЦЭМ!$C$39:$C$782,СВЦЭМ!$A$39:$A$782,$A55,СВЦЭМ!$B$39:$B$782,D$44)+'СЕТ СН'!$G$9+СВЦЭМ!$D$10+'СЕТ СН'!$G$5-'СЕТ СН'!$G$17</f>
        <v>4193.1981251400002</v>
      </c>
      <c r="E55" s="36">
        <f>SUMIFS(СВЦЭМ!$C$39:$C$782,СВЦЭМ!$A$39:$A$782,$A55,СВЦЭМ!$B$39:$B$782,E$44)+'СЕТ СН'!$G$9+СВЦЭМ!$D$10+'СЕТ СН'!$G$5-'СЕТ СН'!$G$17</f>
        <v>4192.3982865399994</v>
      </c>
      <c r="F55" s="36">
        <f>SUMIFS(СВЦЭМ!$C$39:$C$782,СВЦЭМ!$A$39:$A$782,$A55,СВЦЭМ!$B$39:$B$782,F$44)+'СЕТ СН'!$G$9+СВЦЭМ!$D$10+'СЕТ СН'!$G$5-'СЕТ СН'!$G$17</f>
        <v>4173.4551504000001</v>
      </c>
      <c r="G55" s="36">
        <f>SUMIFS(СВЦЭМ!$C$39:$C$782,СВЦЭМ!$A$39:$A$782,$A55,СВЦЭМ!$B$39:$B$782,G$44)+'СЕТ СН'!$G$9+СВЦЭМ!$D$10+'СЕТ СН'!$G$5-'СЕТ СН'!$G$17</f>
        <v>4120.3823502100004</v>
      </c>
      <c r="H55" s="36">
        <f>SUMIFS(СВЦЭМ!$C$39:$C$782,СВЦЭМ!$A$39:$A$782,$A55,СВЦЭМ!$B$39:$B$782,H$44)+'СЕТ СН'!$G$9+СВЦЭМ!$D$10+'СЕТ СН'!$G$5-'СЕТ СН'!$G$17</f>
        <v>4051.0676308100001</v>
      </c>
      <c r="I55" s="36">
        <f>SUMIFS(СВЦЭМ!$C$39:$C$782,СВЦЭМ!$A$39:$A$782,$A55,СВЦЭМ!$B$39:$B$782,I$44)+'СЕТ СН'!$G$9+СВЦЭМ!$D$10+'СЕТ СН'!$G$5-'СЕТ СН'!$G$17</f>
        <v>3990.4634699399999</v>
      </c>
      <c r="J55" s="36">
        <f>SUMIFS(СВЦЭМ!$C$39:$C$782,СВЦЭМ!$A$39:$A$782,$A55,СВЦЭМ!$B$39:$B$782,J$44)+'СЕТ СН'!$G$9+СВЦЭМ!$D$10+'СЕТ СН'!$G$5-'СЕТ СН'!$G$17</f>
        <v>3959.54830171</v>
      </c>
      <c r="K55" s="36">
        <f>SUMIFS(СВЦЭМ!$C$39:$C$782,СВЦЭМ!$A$39:$A$782,$A55,СВЦЭМ!$B$39:$B$782,K$44)+'СЕТ СН'!$G$9+СВЦЭМ!$D$10+'СЕТ СН'!$G$5-'СЕТ СН'!$G$17</f>
        <v>3971.5142603699996</v>
      </c>
      <c r="L55" s="36">
        <f>SUMIFS(СВЦЭМ!$C$39:$C$782,СВЦЭМ!$A$39:$A$782,$A55,СВЦЭМ!$B$39:$B$782,L$44)+'СЕТ СН'!$G$9+СВЦЭМ!$D$10+'СЕТ СН'!$G$5-'СЕТ СН'!$G$17</f>
        <v>3969.8722522099997</v>
      </c>
      <c r="M55" s="36">
        <f>SUMIFS(СВЦЭМ!$C$39:$C$782,СВЦЭМ!$A$39:$A$782,$A55,СВЦЭМ!$B$39:$B$782,M$44)+'СЕТ СН'!$G$9+СВЦЭМ!$D$10+'СЕТ СН'!$G$5-'СЕТ СН'!$G$17</f>
        <v>3994.4856145499998</v>
      </c>
      <c r="N55" s="36">
        <f>SUMIFS(СВЦЭМ!$C$39:$C$782,СВЦЭМ!$A$39:$A$782,$A55,СВЦЭМ!$B$39:$B$782,N$44)+'СЕТ СН'!$G$9+СВЦЭМ!$D$10+'СЕТ СН'!$G$5-'СЕТ СН'!$G$17</f>
        <v>4038.8499470500001</v>
      </c>
      <c r="O55" s="36">
        <f>SUMIFS(СВЦЭМ!$C$39:$C$782,СВЦЭМ!$A$39:$A$782,$A55,СВЦЭМ!$B$39:$B$782,O$44)+'СЕТ СН'!$G$9+СВЦЭМ!$D$10+'СЕТ СН'!$G$5-'СЕТ СН'!$G$17</f>
        <v>4057.4271406899998</v>
      </c>
      <c r="P55" s="36">
        <f>SUMIFS(СВЦЭМ!$C$39:$C$782,СВЦЭМ!$A$39:$A$782,$A55,СВЦЭМ!$B$39:$B$782,P$44)+'СЕТ СН'!$G$9+СВЦЭМ!$D$10+'СЕТ СН'!$G$5-'СЕТ СН'!$G$17</f>
        <v>4077.0513886700001</v>
      </c>
      <c r="Q55" s="36">
        <f>SUMIFS(СВЦЭМ!$C$39:$C$782,СВЦЭМ!$A$39:$A$782,$A55,СВЦЭМ!$B$39:$B$782,Q$44)+'СЕТ СН'!$G$9+СВЦЭМ!$D$10+'СЕТ СН'!$G$5-'СЕТ СН'!$G$17</f>
        <v>4079.4503690000001</v>
      </c>
      <c r="R55" s="36">
        <f>SUMIFS(СВЦЭМ!$C$39:$C$782,СВЦЭМ!$A$39:$A$782,$A55,СВЦЭМ!$B$39:$B$782,R$44)+'СЕТ СН'!$G$9+СВЦЭМ!$D$10+'СЕТ СН'!$G$5-'СЕТ СН'!$G$17</f>
        <v>4070.3393960100002</v>
      </c>
      <c r="S55" s="36">
        <f>SUMIFS(СВЦЭМ!$C$39:$C$782,СВЦЭМ!$A$39:$A$782,$A55,СВЦЭМ!$B$39:$B$782,S$44)+'СЕТ СН'!$G$9+СВЦЭМ!$D$10+'СЕТ СН'!$G$5-'СЕТ СН'!$G$17</f>
        <v>4018.6114375999996</v>
      </c>
      <c r="T55" s="36">
        <f>SUMIFS(СВЦЭМ!$C$39:$C$782,СВЦЭМ!$A$39:$A$782,$A55,СВЦЭМ!$B$39:$B$782,T$44)+'СЕТ СН'!$G$9+СВЦЭМ!$D$10+'СЕТ СН'!$G$5-'СЕТ СН'!$G$17</f>
        <v>3974.5476956399998</v>
      </c>
      <c r="U55" s="36">
        <f>SUMIFS(СВЦЭМ!$C$39:$C$782,СВЦЭМ!$A$39:$A$782,$A55,СВЦЭМ!$B$39:$B$782,U$44)+'СЕТ СН'!$G$9+СВЦЭМ!$D$10+'СЕТ СН'!$G$5-'СЕТ СН'!$G$17</f>
        <v>3973.3497777699999</v>
      </c>
      <c r="V55" s="36">
        <f>SUMIFS(СВЦЭМ!$C$39:$C$782,СВЦЭМ!$A$39:$A$782,$A55,СВЦЭМ!$B$39:$B$782,V$44)+'СЕТ СН'!$G$9+СВЦЭМ!$D$10+'СЕТ СН'!$G$5-'СЕТ СН'!$G$17</f>
        <v>3980.0178777900001</v>
      </c>
      <c r="W55" s="36">
        <f>SUMIFS(СВЦЭМ!$C$39:$C$782,СВЦЭМ!$A$39:$A$782,$A55,СВЦЭМ!$B$39:$B$782,W$44)+'СЕТ СН'!$G$9+СВЦЭМ!$D$10+'СЕТ СН'!$G$5-'СЕТ СН'!$G$17</f>
        <v>3993.4172557000002</v>
      </c>
      <c r="X55" s="36">
        <f>SUMIFS(СВЦЭМ!$C$39:$C$782,СВЦЭМ!$A$39:$A$782,$A55,СВЦЭМ!$B$39:$B$782,X$44)+'СЕТ СН'!$G$9+СВЦЭМ!$D$10+'СЕТ СН'!$G$5-'СЕТ СН'!$G$17</f>
        <v>4005.27536061</v>
      </c>
      <c r="Y55" s="36">
        <f>SUMIFS(СВЦЭМ!$C$39:$C$782,СВЦЭМ!$A$39:$A$782,$A55,СВЦЭМ!$B$39:$B$782,Y$44)+'СЕТ СН'!$G$9+СВЦЭМ!$D$10+'СЕТ СН'!$G$5-'СЕТ СН'!$G$17</f>
        <v>4020.9685125599999</v>
      </c>
    </row>
    <row r="56" spans="1:25" ht="15.75" x14ac:dyDescent="0.2">
      <c r="A56" s="35">
        <f t="shared" si="1"/>
        <v>44604</v>
      </c>
      <c r="B56" s="36">
        <f>SUMIFS(СВЦЭМ!$C$39:$C$782,СВЦЭМ!$A$39:$A$782,$A56,СВЦЭМ!$B$39:$B$782,B$44)+'СЕТ СН'!$G$9+СВЦЭМ!$D$10+'СЕТ СН'!$G$5-'СЕТ СН'!$G$17</f>
        <v>4128.1426085900002</v>
      </c>
      <c r="C56" s="36">
        <f>SUMIFS(СВЦЭМ!$C$39:$C$782,СВЦЭМ!$A$39:$A$782,$A56,СВЦЭМ!$B$39:$B$782,C$44)+'СЕТ СН'!$G$9+СВЦЭМ!$D$10+'СЕТ СН'!$G$5-'СЕТ СН'!$G$17</f>
        <v>4137.1642670800002</v>
      </c>
      <c r="D56" s="36">
        <f>SUMIFS(СВЦЭМ!$C$39:$C$782,СВЦЭМ!$A$39:$A$782,$A56,СВЦЭМ!$B$39:$B$782,D$44)+'СЕТ СН'!$G$9+СВЦЭМ!$D$10+'СЕТ СН'!$G$5-'СЕТ СН'!$G$17</f>
        <v>4135.9552085100004</v>
      </c>
      <c r="E56" s="36">
        <f>SUMIFS(СВЦЭМ!$C$39:$C$782,СВЦЭМ!$A$39:$A$782,$A56,СВЦЭМ!$B$39:$B$782,E$44)+'СЕТ СН'!$G$9+СВЦЭМ!$D$10+'СЕТ СН'!$G$5-'СЕТ СН'!$G$17</f>
        <v>4140.2235461</v>
      </c>
      <c r="F56" s="36">
        <f>SUMIFS(СВЦЭМ!$C$39:$C$782,СВЦЭМ!$A$39:$A$782,$A56,СВЦЭМ!$B$39:$B$782,F$44)+'СЕТ СН'!$G$9+СВЦЭМ!$D$10+'СЕТ СН'!$G$5-'СЕТ СН'!$G$17</f>
        <v>4131.0088803899998</v>
      </c>
      <c r="G56" s="36">
        <f>SUMIFS(СВЦЭМ!$C$39:$C$782,СВЦЭМ!$A$39:$A$782,$A56,СВЦЭМ!$B$39:$B$782,G$44)+'СЕТ СН'!$G$9+СВЦЭМ!$D$10+'СЕТ СН'!$G$5-'СЕТ СН'!$G$17</f>
        <v>4116.0652539000002</v>
      </c>
      <c r="H56" s="36">
        <f>SUMIFS(СВЦЭМ!$C$39:$C$782,СВЦЭМ!$A$39:$A$782,$A56,СВЦЭМ!$B$39:$B$782,H$44)+'СЕТ СН'!$G$9+СВЦЭМ!$D$10+'СЕТ СН'!$G$5-'СЕТ СН'!$G$17</f>
        <v>4075.4092623699999</v>
      </c>
      <c r="I56" s="36">
        <f>SUMIFS(СВЦЭМ!$C$39:$C$782,СВЦЭМ!$A$39:$A$782,$A56,СВЦЭМ!$B$39:$B$782,I$44)+'СЕТ СН'!$G$9+СВЦЭМ!$D$10+'СЕТ СН'!$G$5-'СЕТ СН'!$G$17</f>
        <v>4034.9474471499998</v>
      </c>
      <c r="J56" s="36">
        <f>SUMIFS(СВЦЭМ!$C$39:$C$782,СВЦЭМ!$A$39:$A$782,$A56,СВЦЭМ!$B$39:$B$782,J$44)+'СЕТ СН'!$G$9+СВЦЭМ!$D$10+'СЕТ СН'!$G$5-'СЕТ СН'!$G$17</f>
        <v>3974.0232821299996</v>
      </c>
      <c r="K56" s="36">
        <f>SUMIFS(СВЦЭМ!$C$39:$C$782,СВЦЭМ!$A$39:$A$782,$A56,СВЦЭМ!$B$39:$B$782,K$44)+'СЕТ СН'!$G$9+СВЦЭМ!$D$10+'СЕТ СН'!$G$5-'СЕТ СН'!$G$17</f>
        <v>3957.2108604</v>
      </c>
      <c r="L56" s="36">
        <f>SUMIFS(СВЦЭМ!$C$39:$C$782,СВЦЭМ!$A$39:$A$782,$A56,СВЦЭМ!$B$39:$B$782,L$44)+'СЕТ СН'!$G$9+СВЦЭМ!$D$10+'СЕТ СН'!$G$5-'СЕТ СН'!$G$17</f>
        <v>3971.30083423</v>
      </c>
      <c r="M56" s="36">
        <f>SUMIFS(СВЦЭМ!$C$39:$C$782,СВЦЭМ!$A$39:$A$782,$A56,СВЦЭМ!$B$39:$B$782,M$44)+'СЕТ СН'!$G$9+СВЦЭМ!$D$10+'СЕТ СН'!$G$5-'СЕТ СН'!$G$17</f>
        <v>4004.59462558</v>
      </c>
      <c r="N56" s="36">
        <f>SUMIFS(СВЦЭМ!$C$39:$C$782,СВЦЭМ!$A$39:$A$782,$A56,СВЦЭМ!$B$39:$B$782,N$44)+'СЕТ СН'!$G$9+СВЦЭМ!$D$10+'СЕТ СН'!$G$5-'СЕТ СН'!$G$17</f>
        <v>4029.0527304999996</v>
      </c>
      <c r="O56" s="36">
        <f>SUMIFS(СВЦЭМ!$C$39:$C$782,СВЦЭМ!$A$39:$A$782,$A56,СВЦЭМ!$B$39:$B$782,O$44)+'СЕТ СН'!$G$9+СВЦЭМ!$D$10+'СЕТ СН'!$G$5-'СЕТ СН'!$G$17</f>
        <v>4043.2835777499999</v>
      </c>
      <c r="P56" s="36">
        <f>SUMIFS(СВЦЭМ!$C$39:$C$782,СВЦЭМ!$A$39:$A$782,$A56,СВЦЭМ!$B$39:$B$782,P$44)+'СЕТ СН'!$G$9+СВЦЭМ!$D$10+'СЕТ СН'!$G$5-'СЕТ СН'!$G$17</f>
        <v>4066.0376134799999</v>
      </c>
      <c r="Q56" s="36">
        <f>SUMIFS(СВЦЭМ!$C$39:$C$782,СВЦЭМ!$A$39:$A$782,$A56,СВЦЭМ!$B$39:$B$782,Q$44)+'СЕТ СН'!$G$9+СВЦЭМ!$D$10+'СЕТ СН'!$G$5-'СЕТ СН'!$G$17</f>
        <v>4062.14397156</v>
      </c>
      <c r="R56" s="36">
        <f>SUMIFS(СВЦЭМ!$C$39:$C$782,СВЦЭМ!$A$39:$A$782,$A56,СВЦЭМ!$B$39:$B$782,R$44)+'СЕТ СН'!$G$9+СВЦЭМ!$D$10+'СЕТ СН'!$G$5-'СЕТ СН'!$G$17</f>
        <v>4064.2744985499999</v>
      </c>
      <c r="S56" s="36">
        <f>SUMIFS(СВЦЭМ!$C$39:$C$782,СВЦЭМ!$A$39:$A$782,$A56,СВЦЭМ!$B$39:$B$782,S$44)+'СЕТ СН'!$G$9+СВЦЭМ!$D$10+'СЕТ СН'!$G$5-'СЕТ СН'!$G$17</f>
        <v>4029.5647469799997</v>
      </c>
      <c r="T56" s="36">
        <f>SUMIFS(СВЦЭМ!$C$39:$C$782,СВЦЭМ!$A$39:$A$782,$A56,СВЦЭМ!$B$39:$B$782,T$44)+'СЕТ СН'!$G$9+СВЦЭМ!$D$10+'СЕТ СН'!$G$5-'СЕТ СН'!$G$17</f>
        <v>3974.47146023</v>
      </c>
      <c r="U56" s="36">
        <f>SUMIFS(СВЦЭМ!$C$39:$C$782,СВЦЭМ!$A$39:$A$782,$A56,СВЦЭМ!$B$39:$B$782,U$44)+'СЕТ СН'!$G$9+СВЦЭМ!$D$10+'СЕТ СН'!$G$5-'СЕТ СН'!$G$17</f>
        <v>3958.98949408</v>
      </c>
      <c r="V56" s="36">
        <f>SUMIFS(СВЦЭМ!$C$39:$C$782,СВЦЭМ!$A$39:$A$782,$A56,СВЦЭМ!$B$39:$B$782,V$44)+'СЕТ СН'!$G$9+СВЦЭМ!$D$10+'СЕТ СН'!$G$5-'СЕТ СН'!$G$17</f>
        <v>3973.4871197000002</v>
      </c>
      <c r="W56" s="36">
        <f>SUMIFS(СВЦЭМ!$C$39:$C$782,СВЦЭМ!$A$39:$A$782,$A56,СВЦЭМ!$B$39:$B$782,W$44)+'СЕТ СН'!$G$9+СВЦЭМ!$D$10+'СЕТ СН'!$G$5-'СЕТ СН'!$G$17</f>
        <v>3991.41368521</v>
      </c>
      <c r="X56" s="36">
        <f>SUMIFS(СВЦЭМ!$C$39:$C$782,СВЦЭМ!$A$39:$A$782,$A56,СВЦЭМ!$B$39:$B$782,X$44)+'СЕТ СН'!$G$9+СВЦЭМ!$D$10+'СЕТ СН'!$G$5-'СЕТ СН'!$G$17</f>
        <v>4006.2461605099998</v>
      </c>
      <c r="Y56" s="36">
        <f>SUMIFS(СВЦЭМ!$C$39:$C$782,СВЦЭМ!$A$39:$A$782,$A56,СВЦЭМ!$B$39:$B$782,Y$44)+'СЕТ СН'!$G$9+СВЦЭМ!$D$10+'СЕТ СН'!$G$5-'СЕТ СН'!$G$17</f>
        <v>4054.63696815</v>
      </c>
    </row>
    <row r="57" spans="1:25" ht="15.75" x14ac:dyDescent="0.2">
      <c r="A57" s="35">
        <f t="shared" si="1"/>
        <v>44605</v>
      </c>
      <c r="B57" s="36">
        <f>SUMIFS(СВЦЭМ!$C$39:$C$782,СВЦЭМ!$A$39:$A$782,$A57,СВЦЭМ!$B$39:$B$782,B$44)+'СЕТ СН'!$G$9+СВЦЭМ!$D$10+'СЕТ СН'!$G$5-'СЕТ СН'!$G$17</f>
        <v>4069.5593170699999</v>
      </c>
      <c r="C57" s="36">
        <f>SUMIFS(СВЦЭМ!$C$39:$C$782,СВЦЭМ!$A$39:$A$782,$A57,СВЦЭМ!$B$39:$B$782,C$44)+'СЕТ СН'!$G$9+СВЦЭМ!$D$10+'СЕТ СН'!$G$5-'СЕТ СН'!$G$17</f>
        <v>4122.2044841500001</v>
      </c>
      <c r="D57" s="36">
        <f>SUMIFS(СВЦЭМ!$C$39:$C$782,СВЦЭМ!$A$39:$A$782,$A57,СВЦЭМ!$B$39:$B$782,D$44)+'СЕТ СН'!$G$9+СВЦЭМ!$D$10+'СЕТ СН'!$G$5-'СЕТ СН'!$G$17</f>
        <v>4126.0660431100005</v>
      </c>
      <c r="E57" s="36">
        <f>SUMIFS(СВЦЭМ!$C$39:$C$782,СВЦЭМ!$A$39:$A$782,$A57,СВЦЭМ!$B$39:$B$782,E$44)+'СЕТ СН'!$G$9+СВЦЭМ!$D$10+'СЕТ СН'!$G$5-'СЕТ СН'!$G$17</f>
        <v>4128.3587009599996</v>
      </c>
      <c r="F57" s="36">
        <f>SUMIFS(СВЦЭМ!$C$39:$C$782,СВЦЭМ!$A$39:$A$782,$A57,СВЦЭМ!$B$39:$B$782,F$44)+'СЕТ СН'!$G$9+СВЦЭМ!$D$10+'СЕТ СН'!$G$5-'СЕТ СН'!$G$17</f>
        <v>4128.7945936400001</v>
      </c>
      <c r="G57" s="36">
        <f>SUMIFS(СВЦЭМ!$C$39:$C$782,СВЦЭМ!$A$39:$A$782,$A57,СВЦЭМ!$B$39:$B$782,G$44)+'СЕТ СН'!$G$9+СВЦЭМ!$D$10+'СЕТ СН'!$G$5-'СЕТ СН'!$G$17</f>
        <v>4127.0215833499997</v>
      </c>
      <c r="H57" s="36">
        <f>SUMIFS(СВЦЭМ!$C$39:$C$782,СВЦЭМ!$A$39:$A$782,$A57,СВЦЭМ!$B$39:$B$782,H$44)+'СЕТ СН'!$G$9+СВЦЭМ!$D$10+'СЕТ СН'!$G$5-'СЕТ СН'!$G$17</f>
        <v>4105.4284278799996</v>
      </c>
      <c r="I57" s="36">
        <f>SUMIFS(СВЦЭМ!$C$39:$C$782,СВЦЭМ!$A$39:$A$782,$A57,СВЦЭМ!$B$39:$B$782,I$44)+'СЕТ СН'!$G$9+СВЦЭМ!$D$10+'СЕТ СН'!$G$5-'СЕТ СН'!$G$17</f>
        <v>4050.3351603599999</v>
      </c>
      <c r="J57" s="36">
        <f>SUMIFS(СВЦЭМ!$C$39:$C$782,СВЦЭМ!$A$39:$A$782,$A57,СВЦЭМ!$B$39:$B$782,J$44)+'СЕТ СН'!$G$9+СВЦЭМ!$D$10+'СЕТ СН'!$G$5-'СЕТ СН'!$G$17</f>
        <v>3980.7386103399999</v>
      </c>
      <c r="K57" s="36">
        <f>SUMIFS(СВЦЭМ!$C$39:$C$782,СВЦЭМ!$A$39:$A$782,$A57,СВЦЭМ!$B$39:$B$782,K$44)+'СЕТ СН'!$G$9+СВЦЭМ!$D$10+'СЕТ СН'!$G$5-'СЕТ СН'!$G$17</f>
        <v>3944.1109301500001</v>
      </c>
      <c r="L57" s="36">
        <f>SUMIFS(СВЦЭМ!$C$39:$C$782,СВЦЭМ!$A$39:$A$782,$A57,СВЦЭМ!$B$39:$B$782,L$44)+'СЕТ СН'!$G$9+СВЦЭМ!$D$10+'СЕТ СН'!$G$5-'СЕТ СН'!$G$17</f>
        <v>3930.7630596199997</v>
      </c>
      <c r="M57" s="36">
        <f>SUMIFS(СВЦЭМ!$C$39:$C$782,СВЦЭМ!$A$39:$A$782,$A57,СВЦЭМ!$B$39:$B$782,M$44)+'СЕТ СН'!$G$9+СВЦЭМ!$D$10+'СЕТ СН'!$G$5-'СЕТ СН'!$G$17</f>
        <v>3968.2274363899996</v>
      </c>
      <c r="N57" s="36">
        <f>SUMIFS(СВЦЭМ!$C$39:$C$782,СВЦЭМ!$A$39:$A$782,$A57,СВЦЭМ!$B$39:$B$782,N$44)+'СЕТ СН'!$G$9+СВЦЭМ!$D$10+'СЕТ СН'!$G$5-'СЕТ СН'!$G$17</f>
        <v>4013.6687873000001</v>
      </c>
      <c r="O57" s="36">
        <f>SUMIFS(СВЦЭМ!$C$39:$C$782,СВЦЭМ!$A$39:$A$782,$A57,СВЦЭМ!$B$39:$B$782,O$44)+'СЕТ СН'!$G$9+СВЦЭМ!$D$10+'СЕТ СН'!$G$5-'СЕТ СН'!$G$17</f>
        <v>4040.5065660099999</v>
      </c>
      <c r="P57" s="36">
        <f>SUMIFS(СВЦЭМ!$C$39:$C$782,СВЦЭМ!$A$39:$A$782,$A57,СВЦЭМ!$B$39:$B$782,P$44)+'СЕТ СН'!$G$9+СВЦЭМ!$D$10+'СЕТ СН'!$G$5-'СЕТ СН'!$G$17</f>
        <v>4067.1706864299999</v>
      </c>
      <c r="Q57" s="36">
        <f>SUMIFS(СВЦЭМ!$C$39:$C$782,СВЦЭМ!$A$39:$A$782,$A57,СВЦЭМ!$B$39:$B$782,Q$44)+'СЕТ СН'!$G$9+СВЦЭМ!$D$10+'СЕТ СН'!$G$5-'СЕТ СН'!$G$17</f>
        <v>4061.9313491000003</v>
      </c>
      <c r="R57" s="36">
        <f>SUMIFS(СВЦЭМ!$C$39:$C$782,СВЦЭМ!$A$39:$A$782,$A57,СВЦЭМ!$B$39:$B$782,R$44)+'СЕТ СН'!$G$9+СВЦЭМ!$D$10+'СЕТ СН'!$G$5-'СЕТ СН'!$G$17</f>
        <v>4075.1417610799999</v>
      </c>
      <c r="S57" s="36">
        <f>SUMIFS(СВЦЭМ!$C$39:$C$782,СВЦЭМ!$A$39:$A$782,$A57,СВЦЭМ!$B$39:$B$782,S$44)+'СЕТ СН'!$G$9+СВЦЭМ!$D$10+'СЕТ СН'!$G$5-'СЕТ СН'!$G$17</f>
        <v>4030.56826576</v>
      </c>
      <c r="T57" s="36">
        <f>SUMIFS(СВЦЭМ!$C$39:$C$782,СВЦЭМ!$A$39:$A$782,$A57,СВЦЭМ!$B$39:$B$782,T$44)+'СЕТ СН'!$G$9+СВЦЭМ!$D$10+'СЕТ СН'!$G$5-'СЕТ СН'!$G$17</f>
        <v>3930.4431057900001</v>
      </c>
      <c r="U57" s="36">
        <f>SUMIFS(СВЦЭМ!$C$39:$C$782,СВЦЭМ!$A$39:$A$782,$A57,СВЦЭМ!$B$39:$B$782,U$44)+'СЕТ СН'!$G$9+СВЦЭМ!$D$10+'СЕТ СН'!$G$5-'СЕТ СН'!$G$17</f>
        <v>3920.2049847199996</v>
      </c>
      <c r="V57" s="36">
        <f>SUMIFS(СВЦЭМ!$C$39:$C$782,СВЦЭМ!$A$39:$A$782,$A57,СВЦЭМ!$B$39:$B$782,V$44)+'СЕТ СН'!$G$9+СВЦЭМ!$D$10+'СЕТ СН'!$G$5-'СЕТ СН'!$G$17</f>
        <v>3922.9327132999997</v>
      </c>
      <c r="W57" s="36">
        <f>SUMIFS(СВЦЭМ!$C$39:$C$782,СВЦЭМ!$A$39:$A$782,$A57,СВЦЭМ!$B$39:$B$782,W$44)+'СЕТ СН'!$G$9+СВЦЭМ!$D$10+'СЕТ СН'!$G$5-'СЕТ СН'!$G$17</f>
        <v>3948.1061521699999</v>
      </c>
      <c r="X57" s="36">
        <f>SUMIFS(СВЦЭМ!$C$39:$C$782,СВЦЭМ!$A$39:$A$782,$A57,СВЦЭМ!$B$39:$B$782,X$44)+'СЕТ СН'!$G$9+СВЦЭМ!$D$10+'СЕТ СН'!$G$5-'СЕТ СН'!$G$17</f>
        <v>3978.3870495900001</v>
      </c>
      <c r="Y57" s="36">
        <f>SUMIFS(СВЦЭМ!$C$39:$C$782,СВЦЭМ!$A$39:$A$782,$A57,СВЦЭМ!$B$39:$B$782,Y$44)+'СЕТ СН'!$G$9+СВЦЭМ!$D$10+'СЕТ СН'!$G$5-'СЕТ СН'!$G$17</f>
        <v>4021.30189677</v>
      </c>
    </row>
    <row r="58" spans="1:25" ht="15.75" x14ac:dyDescent="0.2">
      <c r="A58" s="35">
        <f t="shared" si="1"/>
        <v>44606</v>
      </c>
      <c r="B58" s="36">
        <f>SUMIFS(СВЦЭМ!$C$39:$C$782,СВЦЭМ!$A$39:$A$782,$A58,СВЦЭМ!$B$39:$B$782,B$44)+'СЕТ СН'!$G$9+СВЦЭМ!$D$10+'СЕТ СН'!$G$5-'СЕТ СН'!$G$17</f>
        <v>4081.5295034199999</v>
      </c>
      <c r="C58" s="36">
        <f>SUMIFS(СВЦЭМ!$C$39:$C$782,СВЦЭМ!$A$39:$A$782,$A58,СВЦЭМ!$B$39:$B$782,C$44)+'СЕТ СН'!$G$9+СВЦЭМ!$D$10+'СЕТ СН'!$G$5-'СЕТ СН'!$G$17</f>
        <v>4139.8760436100001</v>
      </c>
      <c r="D58" s="36">
        <f>SUMIFS(СВЦЭМ!$C$39:$C$782,СВЦЭМ!$A$39:$A$782,$A58,СВЦЭМ!$B$39:$B$782,D$44)+'СЕТ СН'!$G$9+СВЦЭМ!$D$10+'СЕТ СН'!$G$5-'СЕТ СН'!$G$17</f>
        <v>4144.0382862599999</v>
      </c>
      <c r="E58" s="36">
        <f>SUMIFS(СВЦЭМ!$C$39:$C$782,СВЦЭМ!$A$39:$A$782,$A58,СВЦЭМ!$B$39:$B$782,E$44)+'СЕТ СН'!$G$9+СВЦЭМ!$D$10+'СЕТ СН'!$G$5-'СЕТ СН'!$G$17</f>
        <v>4148.7533893600003</v>
      </c>
      <c r="F58" s="36">
        <f>SUMIFS(СВЦЭМ!$C$39:$C$782,СВЦЭМ!$A$39:$A$782,$A58,СВЦЭМ!$B$39:$B$782,F$44)+'СЕТ СН'!$G$9+СВЦЭМ!$D$10+'СЕТ СН'!$G$5-'СЕТ СН'!$G$17</f>
        <v>4137.6442618900001</v>
      </c>
      <c r="G58" s="36">
        <f>SUMIFS(СВЦЭМ!$C$39:$C$782,СВЦЭМ!$A$39:$A$782,$A58,СВЦЭМ!$B$39:$B$782,G$44)+'СЕТ СН'!$G$9+СВЦЭМ!$D$10+'СЕТ СН'!$G$5-'СЕТ СН'!$G$17</f>
        <v>4122.4149175000002</v>
      </c>
      <c r="H58" s="36">
        <f>SUMIFS(СВЦЭМ!$C$39:$C$782,СВЦЭМ!$A$39:$A$782,$A58,СВЦЭМ!$B$39:$B$782,H$44)+'СЕТ СН'!$G$9+СВЦЭМ!$D$10+'СЕТ СН'!$G$5-'СЕТ СН'!$G$17</f>
        <v>4109.3461470900002</v>
      </c>
      <c r="I58" s="36">
        <f>SUMIFS(СВЦЭМ!$C$39:$C$782,СВЦЭМ!$A$39:$A$782,$A58,СВЦЭМ!$B$39:$B$782,I$44)+'СЕТ СН'!$G$9+СВЦЭМ!$D$10+'СЕТ СН'!$G$5-'СЕТ СН'!$G$17</f>
        <v>3987.90386197</v>
      </c>
      <c r="J58" s="36">
        <f>SUMIFS(СВЦЭМ!$C$39:$C$782,СВЦЭМ!$A$39:$A$782,$A58,СВЦЭМ!$B$39:$B$782,J$44)+'СЕТ СН'!$G$9+СВЦЭМ!$D$10+'СЕТ СН'!$G$5-'СЕТ СН'!$G$17</f>
        <v>3947.0823522399996</v>
      </c>
      <c r="K58" s="36">
        <f>SUMIFS(СВЦЭМ!$C$39:$C$782,СВЦЭМ!$A$39:$A$782,$A58,СВЦЭМ!$B$39:$B$782,K$44)+'СЕТ СН'!$G$9+СВЦЭМ!$D$10+'СЕТ СН'!$G$5-'СЕТ СН'!$G$17</f>
        <v>3937.6656045600002</v>
      </c>
      <c r="L58" s="36">
        <f>SUMIFS(СВЦЭМ!$C$39:$C$782,СВЦЭМ!$A$39:$A$782,$A58,СВЦЭМ!$B$39:$B$782,L$44)+'СЕТ СН'!$G$9+СВЦЭМ!$D$10+'СЕТ СН'!$G$5-'СЕТ СН'!$G$17</f>
        <v>3937.16181134</v>
      </c>
      <c r="M58" s="36">
        <f>SUMIFS(СВЦЭМ!$C$39:$C$782,СВЦЭМ!$A$39:$A$782,$A58,СВЦЭМ!$B$39:$B$782,M$44)+'СЕТ СН'!$G$9+СВЦЭМ!$D$10+'СЕТ СН'!$G$5-'СЕТ СН'!$G$17</f>
        <v>3977.38369801</v>
      </c>
      <c r="N58" s="36">
        <f>SUMIFS(СВЦЭМ!$C$39:$C$782,СВЦЭМ!$A$39:$A$782,$A58,СВЦЭМ!$B$39:$B$782,N$44)+'СЕТ СН'!$G$9+СВЦЭМ!$D$10+'СЕТ СН'!$G$5-'СЕТ СН'!$G$17</f>
        <v>4013.5494708400001</v>
      </c>
      <c r="O58" s="36">
        <f>SUMIFS(СВЦЭМ!$C$39:$C$782,СВЦЭМ!$A$39:$A$782,$A58,СВЦЭМ!$B$39:$B$782,O$44)+'СЕТ СН'!$G$9+СВЦЭМ!$D$10+'СЕТ СН'!$G$5-'СЕТ СН'!$G$17</f>
        <v>4035.9247366299996</v>
      </c>
      <c r="P58" s="36">
        <f>SUMIFS(СВЦЭМ!$C$39:$C$782,СВЦЭМ!$A$39:$A$782,$A58,СВЦЭМ!$B$39:$B$782,P$44)+'СЕТ СН'!$G$9+СВЦЭМ!$D$10+'СЕТ СН'!$G$5-'СЕТ СН'!$G$17</f>
        <v>4056.2891425999996</v>
      </c>
      <c r="Q58" s="36">
        <f>SUMIFS(СВЦЭМ!$C$39:$C$782,СВЦЭМ!$A$39:$A$782,$A58,СВЦЭМ!$B$39:$B$782,Q$44)+'СЕТ СН'!$G$9+СВЦЭМ!$D$10+'СЕТ СН'!$G$5-'СЕТ СН'!$G$17</f>
        <v>4063.1949702399997</v>
      </c>
      <c r="R58" s="36">
        <f>SUMIFS(СВЦЭМ!$C$39:$C$782,СВЦЭМ!$A$39:$A$782,$A58,СВЦЭМ!$B$39:$B$782,R$44)+'СЕТ СН'!$G$9+СВЦЭМ!$D$10+'СЕТ СН'!$G$5-'СЕТ СН'!$G$17</f>
        <v>4053.8677862</v>
      </c>
      <c r="S58" s="36">
        <f>SUMIFS(СВЦЭМ!$C$39:$C$782,СВЦЭМ!$A$39:$A$782,$A58,СВЦЭМ!$B$39:$B$782,S$44)+'СЕТ СН'!$G$9+СВЦЭМ!$D$10+'СЕТ СН'!$G$5-'СЕТ СН'!$G$17</f>
        <v>4019.6169941099997</v>
      </c>
      <c r="T58" s="36">
        <f>SUMIFS(СВЦЭМ!$C$39:$C$782,СВЦЭМ!$A$39:$A$782,$A58,СВЦЭМ!$B$39:$B$782,T$44)+'СЕТ СН'!$G$9+СВЦЭМ!$D$10+'СЕТ СН'!$G$5-'СЕТ СН'!$G$17</f>
        <v>3944.3110402100001</v>
      </c>
      <c r="U58" s="36">
        <f>SUMIFS(СВЦЭМ!$C$39:$C$782,СВЦЭМ!$A$39:$A$782,$A58,СВЦЭМ!$B$39:$B$782,U$44)+'СЕТ СН'!$G$9+СВЦЭМ!$D$10+'СЕТ СН'!$G$5-'СЕТ СН'!$G$17</f>
        <v>3930.8989640600003</v>
      </c>
      <c r="V58" s="36">
        <f>SUMIFS(СВЦЭМ!$C$39:$C$782,СВЦЭМ!$A$39:$A$782,$A58,СВЦЭМ!$B$39:$B$782,V$44)+'СЕТ СН'!$G$9+СВЦЭМ!$D$10+'СЕТ СН'!$G$5-'СЕТ СН'!$G$17</f>
        <v>3947.3489046</v>
      </c>
      <c r="W58" s="36">
        <f>SUMIFS(СВЦЭМ!$C$39:$C$782,СВЦЭМ!$A$39:$A$782,$A58,СВЦЭМ!$B$39:$B$782,W$44)+'СЕТ СН'!$G$9+СВЦЭМ!$D$10+'СЕТ СН'!$G$5-'СЕТ СН'!$G$17</f>
        <v>3961.3045227900002</v>
      </c>
      <c r="X58" s="36">
        <f>SUMIFS(СВЦЭМ!$C$39:$C$782,СВЦЭМ!$A$39:$A$782,$A58,СВЦЭМ!$B$39:$B$782,X$44)+'СЕТ СН'!$G$9+СВЦЭМ!$D$10+'СЕТ СН'!$G$5-'СЕТ СН'!$G$17</f>
        <v>3985.886626</v>
      </c>
      <c r="Y58" s="36">
        <f>SUMIFS(СВЦЭМ!$C$39:$C$782,СВЦЭМ!$A$39:$A$782,$A58,СВЦЭМ!$B$39:$B$782,Y$44)+'СЕТ СН'!$G$9+СВЦЭМ!$D$10+'СЕТ СН'!$G$5-'СЕТ СН'!$G$17</f>
        <v>4026.17872601</v>
      </c>
    </row>
    <row r="59" spans="1:25" ht="15.75" x14ac:dyDescent="0.2">
      <c r="A59" s="35">
        <f t="shared" si="1"/>
        <v>44607</v>
      </c>
      <c r="B59" s="36">
        <f>SUMIFS(СВЦЭМ!$C$39:$C$782,СВЦЭМ!$A$39:$A$782,$A59,СВЦЭМ!$B$39:$B$782,B$44)+'СЕТ СН'!$G$9+СВЦЭМ!$D$10+'СЕТ СН'!$G$5-'СЕТ СН'!$G$17</f>
        <v>4003.9905629799996</v>
      </c>
      <c r="C59" s="36">
        <f>SUMIFS(СВЦЭМ!$C$39:$C$782,СВЦЭМ!$A$39:$A$782,$A59,СВЦЭМ!$B$39:$B$782,C$44)+'СЕТ СН'!$G$9+СВЦЭМ!$D$10+'СЕТ СН'!$G$5-'СЕТ СН'!$G$17</f>
        <v>4070.9043589499997</v>
      </c>
      <c r="D59" s="36">
        <f>SUMIFS(СВЦЭМ!$C$39:$C$782,СВЦЭМ!$A$39:$A$782,$A59,СВЦЭМ!$B$39:$B$782,D$44)+'СЕТ СН'!$G$9+СВЦЭМ!$D$10+'СЕТ СН'!$G$5-'СЕТ СН'!$G$17</f>
        <v>4102.8088185699999</v>
      </c>
      <c r="E59" s="36">
        <f>SUMIFS(СВЦЭМ!$C$39:$C$782,СВЦЭМ!$A$39:$A$782,$A59,СВЦЭМ!$B$39:$B$782,E$44)+'СЕТ СН'!$G$9+СВЦЭМ!$D$10+'СЕТ СН'!$G$5-'СЕТ СН'!$G$17</f>
        <v>4108.92537266</v>
      </c>
      <c r="F59" s="36">
        <f>SUMIFS(СВЦЭМ!$C$39:$C$782,СВЦЭМ!$A$39:$A$782,$A59,СВЦЭМ!$B$39:$B$782,F$44)+'СЕТ СН'!$G$9+СВЦЭМ!$D$10+'СЕТ СН'!$G$5-'СЕТ СН'!$G$17</f>
        <v>4093.6837306299999</v>
      </c>
      <c r="G59" s="36">
        <f>SUMIFS(СВЦЭМ!$C$39:$C$782,СВЦЭМ!$A$39:$A$782,$A59,СВЦЭМ!$B$39:$B$782,G$44)+'СЕТ СН'!$G$9+СВЦЭМ!$D$10+'СЕТ СН'!$G$5-'СЕТ СН'!$G$17</f>
        <v>4062.1751997699998</v>
      </c>
      <c r="H59" s="36">
        <f>SUMIFS(СВЦЭМ!$C$39:$C$782,СВЦЭМ!$A$39:$A$782,$A59,СВЦЭМ!$B$39:$B$782,H$44)+'СЕТ СН'!$G$9+СВЦЭМ!$D$10+'СЕТ СН'!$G$5-'СЕТ СН'!$G$17</f>
        <v>4001.4766665099996</v>
      </c>
      <c r="I59" s="36">
        <f>SUMIFS(СВЦЭМ!$C$39:$C$782,СВЦЭМ!$A$39:$A$782,$A59,СВЦЭМ!$B$39:$B$782,I$44)+'СЕТ СН'!$G$9+СВЦЭМ!$D$10+'СЕТ СН'!$G$5-'СЕТ СН'!$G$17</f>
        <v>3931.2090062099996</v>
      </c>
      <c r="J59" s="36">
        <f>SUMIFS(СВЦЭМ!$C$39:$C$782,СВЦЭМ!$A$39:$A$782,$A59,СВЦЭМ!$B$39:$B$782,J$44)+'СЕТ СН'!$G$9+СВЦЭМ!$D$10+'СЕТ СН'!$G$5-'СЕТ СН'!$G$17</f>
        <v>3870.9212308799997</v>
      </c>
      <c r="K59" s="36">
        <f>SUMIFS(СВЦЭМ!$C$39:$C$782,СВЦЭМ!$A$39:$A$782,$A59,СВЦЭМ!$B$39:$B$782,K$44)+'СЕТ СН'!$G$9+СВЦЭМ!$D$10+'СЕТ СН'!$G$5-'СЕТ СН'!$G$17</f>
        <v>3854.3604622499997</v>
      </c>
      <c r="L59" s="36">
        <f>SUMIFS(СВЦЭМ!$C$39:$C$782,СВЦЭМ!$A$39:$A$782,$A59,СВЦЭМ!$B$39:$B$782,L$44)+'СЕТ СН'!$G$9+СВЦЭМ!$D$10+'СЕТ СН'!$G$5-'СЕТ СН'!$G$17</f>
        <v>3864.7595838100001</v>
      </c>
      <c r="M59" s="36">
        <f>SUMIFS(СВЦЭМ!$C$39:$C$782,СВЦЭМ!$A$39:$A$782,$A59,СВЦЭМ!$B$39:$B$782,M$44)+'СЕТ СН'!$G$9+СВЦЭМ!$D$10+'СЕТ СН'!$G$5-'СЕТ СН'!$G$17</f>
        <v>3921.6858346600002</v>
      </c>
      <c r="N59" s="36">
        <f>SUMIFS(СВЦЭМ!$C$39:$C$782,СВЦЭМ!$A$39:$A$782,$A59,СВЦЭМ!$B$39:$B$782,N$44)+'СЕТ СН'!$G$9+СВЦЭМ!$D$10+'СЕТ СН'!$G$5-'СЕТ СН'!$G$17</f>
        <v>3951.4468910599999</v>
      </c>
      <c r="O59" s="36">
        <f>SUMIFS(СВЦЭМ!$C$39:$C$782,СВЦЭМ!$A$39:$A$782,$A59,СВЦЭМ!$B$39:$B$782,O$44)+'СЕТ СН'!$G$9+СВЦЭМ!$D$10+'СЕТ СН'!$G$5-'СЕТ СН'!$G$17</f>
        <v>3985.4314959599997</v>
      </c>
      <c r="P59" s="36">
        <f>SUMIFS(СВЦЭМ!$C$39:$C$782,СВЦЭМ!$A$39:$A$782,$A59,СВЦЭМ!$B$39:$B$782,P$44)+'СЕТ СН'!$G$9+СВЦЭМ!$D$10+'СЕТ СН'!$G$5-'СЕТ СН'!$G$17</f>
        <v>4024.8104226999999</v>
      </c>
      <c r="Q59" s="36">
        <f>SUMIFS(СВЦЭМ!$C$39:$C$782,СВЦЭМ!$A$39:$A$782,$A59,СВЦЭМ!$B$39:$B$782,Q$44)+'СЕТ СН'!$G$9+СВЦЭМ!$D$10+'СЕТ СН'!$G$5-'СЕТ СН'!$G$17</f>
        <v>4027.8109491499999</v>
      </c>
      <c r="R59" s="36">
        <f>SUMIFS(СВЦЭМ!$C$39:$C$782,СВЦЭМ!$A$39:$A$782,$A59,СВЦЭМ!$B$39:$B$782,R$44)+'СЕТ СН'!$G$9+СВЦЭМ!$D$10+'СЕТ СН'!$G$5-'СЕТ СН'!$G$17</f>
        <v>4024.2274905499999</v>
      </c>
      <c r="S59" s="36">
        <f>SUMIFS(СВЦЭМ!$C$39:$C$782,СВЦЭМ!$A$39:$A$782,$A59,СВЦЭМ!$B$39:$B$782,S$44)+'СЕТ СН'!$G$9+СВЦЭМ!$D$10+'СЕТ СН'!$G$5-'СЕТ СН'!$G$17</f>
        <v>3992.16732938</v>
      </c>
      <c r="T59" s="36">
        <f>SUMIFS(СВЦЭМ!$C$39:$C$782,СВЦЭМ!$A$39:$A$782,$A59,СВЦЭМ!$B$39:$B$782,T$44)+'СЕТ СН'!$G$9+СВЦЭМ!$D$10+'СЕТ СН'!$G$5-'СЕТ СН'!$G$17</f>
        <v>3921.1565710699997</v>
      </c>
      <c r="U59" s="36">
        <f>SUMIFS(СВЦЭМ!$C$39:$C$782,СВЦЭМ!$A$39:$A$782,$A59,СВЦЭМ!$B$39:$B$782,U$44)+'СЕТ СН'!$G$9+СВЦЭМ!$D$10+'СЕТ СН'!$G$5-'СЕТ СН'!$G$17</f>
        <v>3896.8275400100001</v>
      </c>
      <c r="V59" s="36">
        <f>SUMIFS(СВЦЭМ!$C$39:$C$782,СВЦЭМ!$A$39:$A$782,$A59,СВЦЭМ!$B$39:$B$782,V$44)+'СЕТ СН'!$G$9+СВЦЭМ!$D$10+'СЕТ СН'!$G$5-'СЕТ СН'!$G$17</f>
        <v>3901.6779322499997</v>
      </c>
      <c r="W59" s="36">
        <f>SUMIFS(СВЦЭМ!$C$39:$C$782,СВЦЭМ!$A$39:$A$782,$A59,СВЦЭМ!$B$39:$B$782,W$44)+'СЕТ СН'!$G$9+СВЦЭМ!$D$10+'СЕТ СН'!$G$5-'СЕТ СН'!$G$17</f>
        <v>3915.0898389599997</v>
      </c>
      <c r="X59" s="36">
        <f>SUMIFS(СВЦЭМ!$C$39:$C$782,СВЦЭМ!$A$39:$A$782,$A59,СВЦЭМ!$B$39:$B$782,X$44)+'СЕТ СН'!$G$9+СВЦЭМ!$D$10+'СЕТ СН'!$G$5-'СЕТ СН'!$G$17</f>
        <v>3948.9078621199997</v>
      </c>
      <c r="Y59" s="36">
        <f>SUMIFS(СВЦЭМ!$C$39:$C$782,СВЦЭМ!$A$39:$A$782,$A59,СВЦЭМ!$B$39:$B$782,Y$44)+'СЕТ СН'!$G$9+СВЦЭМ!$D$10+'СЕТ СН'!$G$5-'СЕТ СН'!$G$17</f>
        <v>3984.4529578000001</v>
      </c>
    </row>
    <row r="60" spans="1:25" ht="15.75" x14ac:dyDescent="0.2">
      <c r="A60" s="35">
        <f t="shared" si="1"/>
        <v>44608</v>
      </c>
      <c r="B60" s="36">
        <f>SUMIFS(СВЦЭМ!$C$39:$C$782,СВЦЭМ!$A$39:$A$782,$A60,СВЦЭМ!$B$39:$B$782,B$44)+'СЕТ СН'!$G$9+СВЦЭМ!$D$10+'СЕТ СН'!$G$5-'СЕТ СН'!$G$17</f>
        <v>4018.85451745</v>
      </c>
      <c r="C60" s="36">
        <f>SUMIFS(СВЦЭМ!$C$39:$C$782,СВЦЭМ!$A$39:$A$782,$A60,СВЦЭМ!$B$39:$B$782,C$44)+'СЕТ СН'!$G$9+СВЦЭМ!$D$10+'СЕТ СН'!$G$5-'СЕТ СН'!$G$17</f>
        <v>4074.5081370999997</v>
      </c>
      <c r="D60" s="36">
        <f>SUMIFS(СВЦЭМ!$C$39:$C$782,СВЦЭМ!$A$39:$A$782,$A60,СВЦЭМ!$B$39:$B$782,D$44)+'СЕТ СН'!$G$9+СВЦЭМ!$D$10+'СЕТ СН'!$G$5-'СЕТ СН'!$G$17</f>
        <v>4086.4638582500002</v>
      </c>
      <c r="E60" s="36">
        <f>SUMIFS(СВЦЭМ!$C$39:$C$782,СВЦЭМ!$A$39:$A$782,$A60,СВЦЭМ!$B$39:$B$782,E$44)+'СЕТ СН'!$G$9+СВЦЭМ!$D$10+'СЕТ СН'!$G$5-'СЕТ СН'!$G$17</f>
        <v>4088.35157845</v>
      </c>
      <c r="F60" s="36">
        <f>SUMIFS(СВЦЭМ!$C$39:$C$782,СВЦЭМ!$A$39:$A$782,$A60,СВЦЭМ!$B$39:$B$782,F$44)+'СЕТ СН'!$G$9+СВЦЭМ!$D$10+'СЕТ СН'!$G$5-'СЕТ СН'!$G$17</f>
        <v>4080.2728460799999</v>
      </c>
      <c r="G60" s="36">
        <f>SUMIFS(СВЦЭМ!$C$39:$C$782,СВЦЭМ!$A$39:$A$782,$A60,СВЦЭМ!$B$39:$B$782,G$44)+'СЕТ СН'!$G$9+СВЦЭМ!$D$10+'СЕТ СН'!$G$5-'СЕТ СН'!$G$17</f>
        <v>4050.3626700099999</v>
      </c>
      <c r="H60" s="36">
        <f>SUMIFS(СВЦЭМ!$C$39:$C$782,СВЦЭМ!$A$39:$A$782,$A60,СВЦЭМ!$B$39:$B$782,H$44)+'СЕТ СН'!$G$9+СВЦЭМ!$D$10+'СЕТ СН'!$G$5-'СЕТ СН'!$G$17</f>
        <v>4000.7724758899999</v>
      </c>
      <c r="I60" s="36">
        <f>SUMIFS(СВЦЭМ!$C$39:$C$782,СВЦЭМ!$A$39:$A$782,$A60,СВЦЭМ!$B$39:$B$782,I$44)+'СЕТ СН'!$G$9+СВЦЭМ!$D$10+'СЕТ СН'!$G$5-'СЕТ СН'!$G$17</f>
        <v>3951.2273151099998</v>
      </c>
      <c r="J60" s="36">
        <f>SUMIFS(СВЦЭМ!$C$39:$C$782,СВЦЭМ!$A$39:$A$782,$A60,СВЦЭМ!$B$39:$B$782,J$44)+'СЕТ СН'!$G$9+СВЦЭМ!$D$10+'СЕТ СН'!$G$5-'СЕТ СН'!$G$17</f>
        <v>3896.8032762100001</v>
      </c>
      <c r="K60" s="36">
        <f>SUMIFS(СВЦЭМ!$C$39:$C$782,СВЦЭМ!$A$39:$A$782,$A60,СВЦЭМ!$B$39:$B$782,K$44)+'СЕТ СН'!$G$9+СВЦЭМ!$D$10+'СЕТ СН'!$G$5-'СЕТ СН'!$G$17</f>
        <v>3889.2070271599996</v>
      </c>
      <c r="L60" s="36">
        <f>SUMIFS(СВЦЭМ!$C$39:$C$782,СВЦЭМ!$A$39:$A$782,$A60,СВЦЭМ!$B$39:$B$782,L$44)+'СЕТ СН'!$G$9+СВЦЭМ!$D$10+'СЕТ СН'!$G$5-'СЕТ СН'!$G$17</f>
        <v>3904.9984195299999</v>
      </c>
      <c r="M60" s="36">
        <f>SUMIFS(СВЦЭМ!$C$39:$C$782,СВЦЭМ!$A$39:$A$782,$A60,СВЦЭМ!$B$39:$B$782,M$44)+'СЕТ СН'!$G$9+СВЦЭМ!$D$10+'СЕТ СН'!$G$5-'СЕТ СН'!$G$17</f>
        <v>3944.6219160099999</v>
      </c>
      <c r="N60" s="36">
        <f>SUMIFS(СВЦЭМ!$C$39:$C$782,СВЦЭМ!$A$39:$A$782,$A60,СВЦЭМ!$B$39:$B$782,N$44)+'СЕТ СН'!$G$9+СВЦЭМ!$D$10+'СЕТ СН'!$G$5-'СЕТ СН'!$G$17</f>
        <v>3977.1224963499999</v>
      </c>
      <c r="O60" s="36">
        <f>SUMIFS(СВЦЭМ!$C$39:$C$782,СВЦЭМ!$A$39:$A$782,$A60,СВЦЭМ!$B$39:$B$782,O$44)+'СЕТ СН'!$G$9+СВЦЭМ!$D$10+'СЕТ СН'!$G$5-'СЕТ СН'!$G$17</f>
        <v>4001.33159776</v>
      </c>
      <c r="P60" s="36">
        <f>SUMIFS(СВЦЭМ!$C$39:$C$782,СВЦЭМ!$A$39:$A$782,$A60,СВЦЭМ!$B$39:$B$782,P$44)+'СЕТ СН'!$G$9+СВЦЭМ!$D$10+'СЕТ СН'!$G$5-'СЕТ СН'!$G$17</f>
        <v>4032.8840432500001</v>
      </c>
      <c r="Q60" s="36">
        <f>SUMIFS(СВЦЭМ!$C$39:$C$782,СВЦЭМ!$A$39:$A$782,$A60,СВЦЭМ!$B$39:$B$782,Q$44)+'СЕТ СН'!$G$9+СВЦЭМ!$D$10+'СЕТ СН'!$G$5-'СЕТ СН'!$G$17</f>
        <v>4035.5934055799999</v>
      </c>
      <c r="R60" s="36">
        <f>SUMIFS(СВЦЭМ!$C$39:$C$782,СВЦЭМ!$A$39:$A$782,$A60,СВЦЭМ!$B$39:$B$782,R$44)+'СЕТ СН'!$G$9+СВЦЭМ!$D$10+'СЕТ СН'!$G$5-'СЕТ СН'!$G$17</f>
        <v>4033.94501816</v>
      </c>
      <c r="S60" s="36">
        <f>SUMIFS(СВЦЭМ!$C$39:$C$782,СВЦЭМ!$A$39:$A$782,$A60,СВЦЭМ!$B$39:$B$782,S$44)+'СЕТ СН'!$G$9+СВЦЭМ!$D$10+'СЕТ СН'!$G$5-'СЕТ СН'!$G$17</f>
        <v>4007.3836758299999</v>
      </c>
      <c r="T60" s="36">
        <f>SUMIFS(СВЦЭМ!$C$39:$C$782,СВЦЭМ!$A$39:$A$782,$A60,СВЦЭМ!$B$39:$B$782,T$44)+'СЕТ СН'!$G$9+СВЦЭМ!$D$10+'СЕТ СН'!$G$5-'СЕТ СН'!$G$17</f>
        <v>3934.37377694</v>
      </c>
      <c r="U60" s="36">
        <f>SUMIFS(СВЦЭМ!$C$39:$C$782,СВЦЭМ!$A$39:$A$782,$A60,СВЦЭМ!$B$39:$B$782,U$44)+'СЕТ СН'!$G$9+СВЦЭМ!$D$10+'СЕТ СН'!$G$5-'СЕТ СН'!$G$17</f>
        <v>3903.9714939300002</v>
      </c>
      <c r="V60" s="36">
        <f>SUMIFS(СВЦЭМ!$C$39:$C$782,СВЦЭМ!$A$39:$A$782,$A60,СВЦЭМ!$B$39:$B$782,V$44)+'СЕТ СН'!$G$9+СВЦЭМ!$D$10+'СЕТ СН'!$G$5-'СЕТ СН'!$G$17</f>
        <v>3909.8623092199996</v>
      </c>
      <c r="W60" s="36">
        <f>SUMIFS(СВЦЭМ!$C$39:$C$782,СВЦЭМ!$A$39:$A$782,$A60,СВЦЭМ!$B$39:$B$782,W$44)+'СЕТ СН'!$G$9+СВЦЭМ!$D$10+'СЕТ СН'!$G$5-'СЕТ СН'!$G$17</f>
        <v>3934.4728977899999</v>
      </c>
      <c r="X60" s="36">
        <f>SUMIFS(СВЦЭМ!$C$39:$C$782,СВЦЭМ!$A$39:$A$782,$A60,СВЦЭМ!$B$39:$B$782,X$44)+'СЕТ СН'!$G$9+СВЦЭМ!$D$10+'СЕТ СН'!$G$5-'СЕТ СН'!$G$17</f>
        <v>3963.3471789300002</v>
      </c>
      <c r="Y60" s="36">
        <f>SUMIFS(СВЦЭМ!$C$39:$C$782,СВЦЭМ!$A$39:$A$782,$A60,СВЦЭМ!$B$39:$B$782,Y$44)+'СЕТ СН'!$G$9+СВЦЭМ!$D$10+'СЕТ СН'!$G$5-'СЕТ СН'!$G$17</f>
        <v>4012.9051525799996</v>
      </c>
    </row>
    <row r="61" spans="1:25" ht="15.75" x14ac:dyDescent="0.2">
      <c r="A61" s="35">
        <f t="shared" si="1"/>
        <v>44609</v>
      </c>
      <c r="B61" s="36">
        <f>SUMIFS(СВЦЭМ!$C$39:$C$782,СВЦЭМ!$A$39:$A$782,$A61,СВЦЭМ!$B$39:$B$782,B$44)+'СЕТ СН'!$G$9+СВЦЭМ!$D$10+'СЕТ СН'!$G$5-'СЕТ СН'!$G$17</f>
        <v>3968.9442033699997</v>
      </c>
      <c r="C61" s="36">
        <f>SUMIFS(СВЦЭМ!$C$39:$C$782,СВЦЭМ!$A$39:$A$782,$A61,СВЦЭМ!$B$39:$B$782,C$44)+'СЕТ СН'!$G$9+СВЦЭМ!$D$10+'СЕТ СН'!$G$5-'СЕТ СН'!$G$17</f>
        <v>4012.21864895</v>
      </c>
      <c r="D61" s="36">
        <f>SUMIFS(СВЦЭМ!$C$39:$C$782,СВЦЭМ!$A$39:$A$782,$A61,СВЦЭМ!$B$39:$B$782,D$44)+'СЕТ СН'!$G$9+СВЦЭМ!$D$10+'СЕТ СН'!$G$5-'СЕТ СН'!$G$17</f>
        <v>4066.6540096099998</v>
      </c>
      <c r="E61" s="36">
        <f>SUMIFS(СВЦЭМ!$C$39:$C$782,СВЦЭМ!$A$39:$A$782,$A61,СВЦЭМ!$B$39:$B$782,E$44)+'СЕТ СН'!$G$9+СВЦЭМ!$D$10+'СЕТ СН'!$G$5-'СЕТ СН'!$G$17</f>
        <v>4069.3353607700001</v>
      </c>
      <c r="F61" s="36">
        <f>SUMIFS(СВЦЭМ!$C$39:$C$782,СВЦЭМ!$A$39:$A$782,$A61,СВЦЭМ!$B$39:$B$782,F$44)+'СЕТ СН'!$G$9+СВЦЭМ!$D$10+'СЕТ СН'!$G$5-'СЕТ СН'!$G$17</f>
        <v>4057.4122104099997</v>
      </c>
      <c r="G61" s="36">
        <f>SUMIFS(СВЦЭМ!$C$39:$C$782,СВЦЭМ!$A$39:$A$782,$A61,СВЦЭМ!$B$39:$B$782,G$44)+'СЕТ СН'!$G$9+СВЦЭМ!$D$10+'СЕТ СН'!$G$5-'СЕТ СН'!$G$17</f>
        <v>4037.0016981600002</v>
      </c>
      <c r="H61" s="36">
        <f>SUMIFS(СВЦЭМ!$C$39:$C$782,СВЦЭМ!$A$39:$A$782,$A61,СВЦЭМ!$B$39:$B$782,H$44)+'СЕТ СН'!$G$9+СВЦЭМ!$D$10+'СЕТ СН'!$G$5-'СЕТ СН'!$G$17</f>
        <v>3986.3041265499996</v>
      </c>
      <c r="I61" s="36">
        <f>SUMIFS(СВЦЭМ!$C$39:$C$782,СВЦЭМ!$A$39:$A$782,$A61,СВЦЭМ!$B$39:$B$782,I$44)+'СЕТ СН'!$G$9+СВЦЭМ!$D$10+'СЕТ СН'!$G$5-'СЕТ СН'!$G$17</f>
        <v>3941.4677298400002</v>
      </c>
      <c r="J61" s="36">
        <f>SUMIFS(СВЦЭМ!$C$39:$C$782,СВЦЭМ!$A$39:$A$782,$A61,СВЦЭМ!$B$39:$B$782,J$44)+'СЕТ СН'!$G$9+СВЦЭМ!$D$10+'СЕТ СН'!$G$5-'СЕТ СН'!$G$17</f>
        <v>3890.90268517</v>
      </c>
      <c r="K61" s="36">
        <f>SUMIFS(СВЦЭМ!$C$39:$C$782,СВЦЭМ!$A$39:$A$782,$A61,СВЦЭМ!$B$39:$B$782,K$44)+'СЕТ СН'!$G$9+СВЦЭМ!$D$10+'СЕТ СН'!$G$5-'СЕТ СН'!$G$17</f>
        <v>3902.79276114</v>
      </c>
      <c r="L61" s="36">
        <f>SUMIFS(СВЦЭМ!$C$39:$C$782,СВЦЭМ!$A$39:$A$782,$A61,СВЦЭМ!$B$39:$B$782,L$44)+'СЕТ СН'!$G$9+СВЦЭМ!$D$10+'СЕТ СН'!$G$5-'СЕТ СН'!$G$17</f>
        <v>3904.5697855600001</v>
      </c>
      <c r="M61" s="36">
        <f>SUMIFS(СВЦЭМ!$C$39:$C$782,СВЦЭМ!$A$39:$A$782,$A61,СВЦЭМ!$B$39:$B$782,M$44)+'СЕТ СН'!$G$9+СВЦЭМ!$D$10+'СЕТ СН'!$G$5-'СЕТ СН'!$G$17</f>
        <v>3941.3033514099998</v>
      </c>
      <c r="N61" s="36">
        <f>SUMIFS(СВЦЭМ!$C$39:$C$782,СВЦЭМ!$A$39:$A$782,$A61,СВЦЭМ!$B$39:$B$782,N$44)+'СЕТ СН'!$G$9+СВЦЭМ!$D$10+'СЕТ СН'!$G$5-'СЕТ СН'!$G$17</f>
        <v>3968.0028889499999</v>
      </c>
      <c r="O61" s="36">
        <f>SUMIFS(СВЦЭМ!$C$39:$C$782,СВЦЭМ!$A$39:$A$782,$A61,СВЦЭМ!$B$39:$B$782,O$44)+'СЕТ СН'!$G$9+СВЦЭМ!$D$10+'СЕТ СН'!$G$5-'СЕТ СН'!$G$17</f>
        <v>3986.4907040500002</v>
      </c>
      <c r="P61" s="36">
        <f>SUMIFS(СВЦЭМ!$C$39:$C$782,СВЦЭМ!$A$39:$A$782,$A61,СВЦЭМ!$B$39:$B$782,P$44)+'СЕТ СН'!$G$9+СВЦЭМ!$D$10+'СЕТ СН'!$G$5-'СЕТ СН'!$G$17</f>
        <v>4028.3547330399997</v>
      </c>
      <c r="Q61" s="36">
        <f>SUMIFS(СВЦЭМ!$C$39:$C$782,СВЦЭМ!$A$39:$A$782,$A61,СВЦЭМ!$B$39:$B$782,Q$44)+'СЕТ СН'!$G$9+СВЦЭМ!$D$10+'СЕТ СН'!$G$5-'СЕТ СН'!$G$17</f>
        <v>4027.4524029899999</v>
      </c>
      <c r="R61" s="36">
        <f>SUMIFS(СВЦЭМ!$C$39:$C$782,СВЦЭМ!$A$39:$A$782,$A61,СВЦЭМ!$B$39:$B$782,R$44)+'СЕТ СН'!$G$9+СВЦЭМ!$D$10+'СЕТ СН'!$G$5-'СЕТ СН'!$G$17</f>
        <v>4018.1931173900002</v>
      </c>
      <c r="S61" s="36">
        <f>SUMIFS(СВЦЭМ!$C$39:$C$782,СВЦЭМ!$A$39:$A$782,$A61,СВЦЭМ!$B$39:$B$782,S$44)+'СЕТ СН'!$G$9+СВЦЭМ!$D$10+'СЕТ СН'!$G$5-'СЕТ СН'!$G$17</f>
        <v>4014.5862589199996</v>
      </c>
      <c r="T61" s="36">
        <f>SUMIFS(СВЦЭМ!$C$39:$C$782,СВЦЭМ!$A$39:$A$782,$A61,СВЦЭМ!$B$39:$B$782,T$44)+'СЕТ СН'!$G$9+СВЦЭМ!$D$10+'СЕТ СН'!$G$5-'СЕТ СН'!$G$17</f>
        <v>3941.9774884899998</v>
      </c>
      <c r="U61" s="36">
        <f>SUMIFS(СВЦЭМ!$C$39:$C$782,СВЦЭМ!$A$39:$A$782,$A61,СВЦЭМ!$B$39:$B$782,U$44)+'СЕТ СН'!$G$9+СВЦЭМ!$D$10+'СЕТ СН'!$G$5-'СЕТ СН'!$G$17</f>
        <v>3936.7745299099997</v>
      </c>
      <c r="V61" s="36">
        <f>SUMIFS(СВЦЭМ!$C$39:$C$782,СВЦЭМ!$A$39:$A$782,$A61,СВЦЭМ!$B$39:$B$782,V$44)+'СЕТ СН'!$G$9+СВЦЭМ!$D$10+'СЕТ СН'!$G$5-'СЕТ СН'!$G$17</f>
        <v>3956.92572982</v>
      </c>
      <c r="W61" s="36">
        <f>SUMIFS(СВЦЭМ!$C$39:$C$782,СВЦЭМ!$A$39:$A$782,$A61,СВЦЭМ!$B$39:$B$782,W$44)+'СЕТ СН'!$G$9+СВЦЭМ!$D$10+'СЕТ СН'!$G$5-'СЕТ СН'!$G$17</f>
        <v>3971.9493368599997</v>
      </c>
      <c r="X61" s="36">
        <f>SUMIFS(СВЦЭМ!$C$39:$C$782,СВЦЭМ!$A$39:$A$782,$A61,СВЦЭМ!$B$39:$B$782,X$44)+'СЕТ СН'!$G$9+СВЦЭМ!$D$10+'СЕТ СН'!$G$5-'СЕТ СН'!$G$17</f>
        <v>3973.7982523299997</v>
      </c>
      <c r="Y61" s="36">
        <f>SUMIFS(СВЦЭМ!$C$39:$C$782,СВЦЭМ!$A$39:$A$782,$A61,СВЦЭМ!$B$39:$B$782,Y$44)+'СЕТ СН'!$G$9+СВЦЭМ!$D$10+'СЕТ СН'!$G$5-'СЕТ СН'!$G$17</f>
        <v>3988.8458815200001</v>
      </c>
    </row>
    <row r="62" spans="1:25" ht="15.75" x14ac:dyDescent="0.2">
      <c r="A62" s="35">
        <f t="shared" si="1"/>
        <v>44610</v>
      </c>
      <c r="B62" s="36">
        <f>SUMIFS(СВЦЭМ!$C$39:$C$782,СВЦЭМ!$A$39:$A$782,$A62,СВЦЭМ!$B$39:$B$782,B$44)+'СЕТ СН'!$G$9+СВЦЭМ!$D$10+'СЕТ СН'!$G$5-'СЕТ СН'!$G$17</f>
        <v>4013.7608169499999</v>
      </c>
      <c r="C62" s="36">
        <f>SUMIFS(СВЦЭМ!$C$39:$C$782,СВЦЭМ!$A$39:$A$782,$A62,СВЦЭМ!$B$39:$B$782,C$44)+'СЕТ СН'!$G$9+СВЦЭМ!$D$10+'СЕТ СН'!$G$5-'СЕТ СН'!$G$17</f>
        <v>4060.4507145899997</v>
      </c>
      <c r="D62" s="36">
        <f>SUMIFS(СВЦЭМ!$C$39:$C$782,СВЦЭМ!$A$39:$A$782,$A62,СВЦЭМ!$B$39:$B$782,D$44)+'СЕТ СН'!$G$9+СВЦЭМ!$D$10+'СЕТ СН'!$G$5-'СЕТ СН'!$G$17</f>
        <v>4087.4236811999999</v>
      </c>
      <c r="E62" s="36">
        <f>SUMIFS(СВЦЭМ!$C$39:$C$782,СВЦЭМ!$A$39:$A$782,$A62,СВЦЭМ!$B$39:$B$782,E$44)+'СЕТ СН'!$G$9+СВЦЭМ!$D$10+'СЕТ СН'!$G$5-'СЕТ СН'!$G$17</f>
        <v>4090.9949817099996</v>
      </c>
      <c r="F62" s="36">
        <f>SUMIFS(СВЦЭМ!$C$39:$C$782,СВЦЭМ!$A$39:$A$782,$A62,СВЦЭМ!$B$39:$B$782,F$44)+'СЕТ СН'!$G$9+СВЦЭМ!$D$10+'СЕТ СН'!$G$5-'СЕТ СН'!$G$17</f>
        <v>4082.5357566299999</v>
      </c>
      <c r="G62" s="36">
        <f>SUMIFS(СВЦЭМ!$C$39:$C$782,СВЦЭМ!$A$39:$A$782,$A62,СВЦЭМ!$B$39:$B$782,G$44)+'СЕТ СН'!$G$9+СВЦЭМ!$D$10+'СЕТ СН'!$G$5-'СЕТ СН'!$G$17</f>
        <v>4049.5753995200002</v>
      </c>
      <c r="H62" s="36">
        <f>SUMIFS(СВЦЭМ!$C$39:$C$782,СВЦЭМ!$A$39:$A$782,$A62,СВЦЭМ!$B$39:$B$782,H$44)+'СЕТ СН'!$G$9+СВЦЭМ!$D$10+'СЕТ СН'!$G$5-'СЕТ СН'!$G$17</f>
        <v>4001.7383486899998</v>
      </c>
      <c r="I62" s="36">
        <f>SUMIFS(СВЦЭМ!$C$39:$C$782,СВЦЭМ!$A$39:$A$782,$A62,СВЦЭМ!$B$39:$B$782,I$44)+'СЕТ СН'!$G$9+СВЦЭМ!$D$10+'СЕТ СН'!$G$5-'СЕТ СН'!$G$17</f>
        <v>3954.3477477300003</v>
      </c>
      <c r="J62" s="36">
        <f>SUMIFS(СВЦЭМ!$C$39:$C$782,СВЦЭМ!$A$39:$A$782,$A62,СВЦЭМ!$B$39:$B$782,J$44)+'СЕТ СН'!$G$9+СВЦЭМ!$D$10+'СЕТ СН'!$G$5-'СЕТ СН'!$G$17</f>
        <v>3902.2954635599999</v>
      </c>
      <c r="K62" s="36">
        <f>SUMIFS(СВЦЭМ!$C$39:$C$782,СВЦЭМ!$A$39:$A$782,$A62,СВЦЭМ!$B$39:$B$782,K$44)+'СЕТ СН'!$G$9+СВЦЭМ!$D$10+'СЕТ СН'!$G$5-'СЕТ СН'!$G$17</f>
        <v>3899.4663538300001</v>
      </c>
      <c r="L62" s="36">
        <f>SUMIFS(СВЦЭМ!$C$39:$C$782,СВЦЭМ!$A$39:$A$782,$A62,СВЦЭМ!$B$39:$B$782,L$44)+'СЕТ СН'!$G$9+СВЦЭМ!$D$10+'СЕТ СН'!$G$5-'СЕТ СН'!$G$17</f>
        <v>3902.7017671799999</v>
      </c>
      <c r="M62" s="36">
        <f>SUMIFS(СВЦЭМ!$C$39:$C$782,СВЦЭМ!$A$39:$A$782,$A62,СВЦЭМ!$B$39:$B$782,M$44)+'СЕТ СН'!$G$9+СВЦЭМ!$D$10+'СЕТ СН'!$G$5-'СЕТ СН'!$G$17</f>
        <v>3954.8085163999999</v>
      </c>
      <c r="N62" s="36">
        <f>SUMIFS(СВЦЭМ!$C$39:$C$782,СВЦЭМ!$A$39:$A$782,$A62,СВЦЭМ!$B$39:$B$782,N$44)+'СЕТ СН'!$G$9+СВЦЭМ!$D$10+'СЕТ СН'!$G$5-'СЕТ СН'!$G$17</f>
        <v>4007.6919475899999</v>
      </c>
      <c r="O62" s="36">
        <f>SUMIFS(СВЦЭМ!$C$39:$C$782,СВЦЭМ!$A$39:$A$782,$A62,СВЦЭМ!$B$39:$B$782,O$44)+'СЕТ СН'!$G$9+СВЦЭМ!$D$10+'СЕТ СН'!$G$5-'СЕТ СН'!$G$17</f>
        <v>4023.6255236899997</v>
      </c>
      <c r="P62" s="36">
        <f>SUMIFS(СВЦЭМ!$C$39:$C$782,СВЦЭМ!$A$39:$A$782,$A62,СВЦЭМ!$B$39:$B$782,P$44)+'СЕТ СН'!$G$9+СВЦЭМ!$D$10+'СЕТ СН'!$G$5-'СЕТ СН'!$G$17</f>
        <v>4062.9269314799999</v>
      </c>
      <c r="Q62" s="36">
        <f>SUMIFS(СВЦЭМ!$C$39:$C$782,СВЦЭМ!$A$39:$A$782,$A62,СВЦЭМ!$B$39:$B$782,Q$44)+'СЕТ СН'!$G$9+СВЦЭМ!$D$10+'СЕТ СН'!$G$5-'СЕТ СН'!$G$17</f>
        <v>4077.2393116499998</v>
      </c>
      <c r="R62" s="36">
        <f>SUMIFS(СВЦЭМ!$C$39:$C$782,СВЦЭМ!$A$39:$A$782,$A62,СВЦЭМ!$B$39:$B$782,R$44)+'СЕТ СН'!$G$9+СВЦЭМ!$D$10+'СЕТ СН'!$G$5-'СЕТ СН'!$G$17</f>
        <v>4071.7117586300001</v>
      </c>
      <c r="S62" s="36">
        <f>SUMIFS(СВЦЭМ!$C$39:$C$782,СВЦЭМ!$A$39:$A$782,$A62,СВЦЭМ!$B$39:$B$782,S$44)+'СЕТ СН'!$G$9+СВЦЭМ!$D$10+'СЕТ СН'!$G$5-'СЕТ СН'!$G$17</f>
        <v>4039.9544860899996</v>
      </c>
      <c r="T62" s="36">
        <f>SUMIFS(СВЦЭМ!$C$39:$C$782,СВЦЭМ!$A$39:$A$782,$A62,СВЦЭМ!$B$39:$B$782,T$44)+'СЕТ СН'!$G$9+СВЦЭМ!$D$10+'СЕТ СН'!$G$5-'СЕТ СН'!$G$17</f>
        <v>3950.6572562800002</v>
      </c>
      <c r="U62" s="36">
        <f>SUMIFS(СВЦЭМ!$C$39:$C$782,СВЦЭМ!$A$39:$A$782,$A62,СВЦЭМ!$B$39:$B$782,U$44)+'СЕТ СН'!$G$9+СВЦЭМ!$D$10+'СЕТ СН'!$G$5-'СЕТ СН'!$G$17</f>
        <v>3923.8107550099999</v>
      </c>
      <c r="V62" s="36">
        <f>SUMIFS(СВЦЭМ!$C$39:$C$782,СВЦЭМ!$A$39:$A$782,$A62,СВЦЭМ!$B$39:$B$782,V$44)+'СЕТ СН'!$G$9+СВЦЭМ!$D$10+'СЕТ СН'!$G$5-'СЕТ СН'!$G$17</f>
        <v>3941.08628198</v>
      </c>
      <c r="W62" s="36">
        <f>SUMIFS(СВЦЭМ!$C$39:$C$782,СВЦЭМ!$A$39:$A$782,$A62,СВЦЭМ!$B$39:$B$782,W$44)+'СЕТ СН'!$G$9+СВЦЭМ!$D$10+'СЕТ СН'!$G$5-'СЕТ СН'!$G$17</f>
        <v>3943.2857342099996</v>
      </c>
      <c r="X62" s="36">
        <f>SUMIFS(СВЦЭМ!$C$39:$C$782,СВЦЭМ!$A$39:$A$782,$A62,СВЦЭМ!$B$39:$B$782,X$44)+'СЕТ СН'!$G$9+СВЦЭМ!$D$10+'СЕТ СН'!$G$5-'СЕТ СН'!$G$17</f>
        <v>3949.9001925499997</v>
      </c>
      <c r="Y62" s="36">
        <f>SUMIFS(СВЦЭМ!$C$39:$C$782,СВЦЭМ!$A$39:$A$782,$A62,СВЦЭМ!$B$39:$B$782,Y$44)+'СЕТ СН'!$G$9+СВЦЭМ!$D$10+'СЕТ СН'!$G$5-'СЕТ СН'!$G$17</f>
        <v>3976.24173346</v>
      </c>
    </row>
    <row r="63" spans="1:25" ht="15.75" x14ac:dyDescent="0.2">
      <c r="A63" s="35">
        <f t="shared" si="1"/>
        <v>44611</v>
      </c>
      <c r="B63" s="36">
        <f>SUMIFS(СВЦЭМ!$C$39:$C$782,СВЦЭМ!$A$39:$A$782,$A63,СВЦЭМ!$B$39:$B$782,B$44)+'СЕТ СН'!$G$9+СВЦЭМ!$D$10+'СЕТ СН'!$G$5-'СЕТ СН'!$G$17</f>
        <v>3984.37050783</v>
      </c>
      <c r="C63" s="36">
        <f>SUMIFS(СВЦЭМ!$C$39:$C$782,СВЦЭМ!$A$39:$A$782,$A63,СВЦЭМ!$B$39:$B$782,C$44)+'СЕТ СН'!$G$9+СВЦЭМ!$D$10+'СЕТ СН'!$G$5-'СЕТ СН'!$G$17</f>
        <v>4038.2567226199999</v>
      </c>
      <c r="D63" s="36">
        <f>SUMIFS(СВЦЭМ!$C$39:$C$782,СВЦЭМ!$A$39:$A$782,$A63,СВЦЭМ!$B$39:$B$782,D$44)+'СЕТ СН'!$G$9+СВЦЭМ!$D$10+'СЕТ СН'!$G$5-'СЕТ СН'!$G$17</f>
        <v>4075.8174924899999</v>
      </c>
      <c r="E63" s="36">
        <f>SUMIFS(СВЦЭМ!$C$39:$C$782,СВЦЭМ!$A$39:$A$782,$A63,СВЦЭМ!$B$39:$B$782,E$44)+'СЕТ СН'!$G$9+СВЦЭМ!$D$10+'СЕТ СН'!$G$5-'СЕТ СН'!$G$17</f>
        <v>4089.6426270299999</v>
      </c>
      <c r="F63" s="36">
        <f>SUMIFS(СВЦЭМ!$C$39:$C$782,СВЦЭМ!$A$39:$A$782,$A63,СВЦЭМ!$B$39:$B$782,F$44)+'СЕТ СН'!$G$9+СВЦЭМ!$D$10+'СЕТ СН'!$G$5-'СЕТ СН'!$G$17</f>
        <v>4075.8382018100001</v>
      </c>
      <c r="G63" s="36">
        <f>SUMIFS(СВЦЭМ!$C$39:$C$782,СВЦЭМ!$A$39:$A$782,$A63,СВЦЭМ!$B$39:$B$782,G$44)+'СЕТ СН'!$G$9+СВЦЭМ!$D$10+'СЕТ СН'!$G$5-'СЕТ СН'!$G$17</f>
        <v>4060.0514593099997</v>
      </c>
      <c r="H63" s="36">
        <f>SUMIFS(СВЦЭМ!$C$39:$C$782,СВЦЭМ!$A$39:$A$782,$A63,СВЦЭМ!$B$39:$B$782,H$44)+'СЕТ СН'!$G$9+СВЦЭМ!$D$10+'СЕТ СН'!$G$5-'СЕТ СН'!$G$17</f>
        <v>4033.7981718199999</v>
      </c>
      <c r="I63" s="36">
        <f>SUMIFS(СВЦЭМ!$C$39:$C$782,СВЦЭМ!$A$39:$A$782,$A63,СВЦЭМ!$B$39:$B$782,I$44)+'СЕТ СН'!$G$9+СВЦЭМ!$D$10+'СЕТ СН'!$G$5-'СЕТ СН'!$G$17</f>
        <v>3956.1792772199997</v>
      </c>
      <c r="J63" s="36">
        <f>SUMIFS(СВЦЭМ!$C$39:$C$782,СВЦЭМ!$A$39:$A$782,$A63,СВЦЭМ!$B$39:$B$782,J$44)+'СЕТ СН'!$G$9+СВЦЭМ!$D$10+'СЕТ СН'!$G$5-'СЕТ СН'!$G$17</f>
        <v>3910.5023196900001</v>
      </c>
      <c r="K63" s="36">
        <f>SUMIFS(СВЦЭМ!$C$39:$C$782,СВЦЭМ!$A$39:$A$782,$A63,СВЦЭМ!$B$39:$B$782,K$44)+'СЕТ СН'!$G$9+СВЦЭМ!$D$10+'СЕТ СН'!$G$5-'СЕТ СН'!$G$17</f>
        <v>3887.52881884</v>
      </c>
      <c r="L63" s="36">
        <f>SUMIFS(СВЦЭМ!$C$39:$C$782,СВЦЭМ!$A$39:$A$782,$A63,СВЦЭМ!$B$39:$B$782,L$44)+'СЕТ СН'!$G$9+СВЦЭМ!$D$10+'СЕТ СН'!$G$5-'СЕТ СН'!$G$17</f>
        <v>3874.3247352399999</v>
      </c>
      <c r="M63" s="36">
        <f>SUMIFS(СВЦЭМ!$C$39:$C$782,СВЦЭМ!$A$39:$A$782,$A63,СВЦЭМ!$B$39:$B$782,M$44)+'СЕТ СН'!$G$9+СВЦЭМ!$D$10+'СЕТ СН'!$G$5-'СЕТ СН'!$G$17</f>
        <v>3919.69531947</v>
      </c>
      <c r="N63" s="36">
        <f>SUMIFS(СВЦЭМ!$C$39:$C$782,СВЦЭМ!$A$39:$A$782,$A63,СВЦЭМ!$B$39:$B$782,N$44)+'СЕТ СН'!$G$9+СВЦЭМ!$D$10+'СЕТ СН'!$G$5-'СЕТ СН'!$G$17</f>
        <v>3956.7015177900003</v>
      </c>
      <c r="O63" s="36">
        <f>SUMIFS(СВЦЭМ!$C$39:$C$782,СВЦЭМ!$A$39:$A$782,$A63,СВЦЭМ!$B$39:$B$782,O$44)+'СЕТ СН'!$G$9+СВЦЭМ!$D$10+'СЕТ СН'!$G$5-'СЕТ СН'!$G$17</f>
        <v>3967.26313441</v>
      </c>
      <c r="P63" s="36">
        <f>SUMIFS(СВЦЭМ!$C$39:$C$782,СВЦЭМ!$A$39:$A$782,$A63,СВЦЭМ!$B$39:$B$782,P$44)+'СЕТ СН'!$G$9+СВЦЭМ!$D$10+'СЕТ СН'!$G$5-'СЕТ СН'!$G$17</f>
        <v>4014.2032522700001</v>
      </c>
      <c r="Q63" s="36">
        <f>SUMIFS(СВЦЭМ!$C$39:$C$782,СВЦЭМ!$A$39:$A$782,$A63,СВЦЭМ!$B$39:$B$782,Q$44)+'СЕТ СН'!$G$9+СВЦЭМ!$D$10+'СЕТ СН'!$G$5-'СЕТ СН'!$G$17</f>
        <v>4020.2503477499999</v>
      </c>
      <c r="R63" s="36">
        <f>SUMIFS(СВЦЭМ!$C$39:$C$782,СВЦЭМ!$A$39:$A$782,$A63,СВЦЭМ!$B$39:$B$782,R$44)+'СЕТ СН'!$G$9+СВЦЭМ!$D$10+'СЕТ СН'!$G$5-'СЕТ СН'!$G$17</f>
        <v>4010.41064048</v>
      </c>
      <c r="S63" s="36">
        <f>SUMIFS(СВЦЭМ!$C$39:$C$782,СВЦЭМ!$A$39:$A$782,$A63,СВЦЭМ!$B$39:$B$782,S$44)+'СЕТ СН'!$G$9+СВЦЭМ!$D$10+'СЕТ СН'!$G$5-'СЕТ СН'!$G$17</f>
        <v>3999.7727926799998</v>
      </c>
      <c r="T63" s="36">
        <f>SUMIFS(СВЦЭМ!$C$39:$C$782,СВЦЭМ!$A$39:$A$782,$A63,СВЦЭМ!$B$39:$B$782,T$44)+'СЕТ СН'!$G$9+СВЦЭМ!$D$10+'СЕТ СН'!$G$5-'СЕТ СН'!$G$17</f>
        <v>3911.7085885500001</v>
      </c>
      <c r="U63" s="36">
        <f>SUMIFS(СВЦЭМ!$C$39:$C$782,СВЦЭМ!$A$39:$A$782,$A63,СВЦЭМ!$B$39:$B$782,U$44)+'СЕТ СН'!$G$9+СВЦЭМ!$D$10+'СЕТ СН'!$G$5-'СЕТ СН'!$G$17</f>
        <v>3876.4880874800001</v>
      </c>
      <c r="V63" s="36">
        <f>SUMIFS(СВЦЭМ!$C$39:$C$782,СВЦЭМ!$A$39:$A$782,$A63,СВЦЭМ!$B$39:$B$782,V$44)+'СЕТ СН'!$G$9+СВЦЭМ!$D$10+'СЕТ СН'!$G$5-'СЕТ СН'!$G$17</f>
        <v>3882.1451290200002</v>
      </c>
      <c r="W63" s="36">
        <f>SUMIFS(СВЦЭМ!$C$39:$C$782,СВЦЭМ!$A$39:$A$782,$A63,СВЦЭМ!$B$39:$B$782,W$44)+'СЕТ СН'!$G$9+СВЦЭМ!$D$10+'СЕТ СН'!$G$5-'СЕТ СН'!$G$17</f>
        <v>3916.6775150100002</v>
      </c>
      <c r="X63" s="36">
        <f>SUMIFS(СВЦЭМ!$C$39:$C$782,СВЦЭМ!$A$39:$A$782,$A63,СВЦЭМ!$B$39:$B$782,X$44)+'СЕТ СН'!$G$9+СВЦЭМ!$D$10+'СЕТ СН'!$G$5-'СЕТ СН'!$G$17</f>
        <v>3944.2873814</v>
      </c>
      <c r="Y63" s="36">
        <f>SUMIFS(СВЦЭМ!$C$39:$C$782,СВЦЭМ!$A$39:$A$782,$A63,СВЦЭМ!$B$39:$B$782,Y$44)+'СЕТ СН'!$G$9+СВЦЭМ!$D$10+'СЕТ СН'!$G$5-'СЕТ СН'!$G$17</f>
        <v>3967.2843205899999</v>
      </c>
    </row>
    <row r="64" spans="1:25" ht="15.75" x14ac:dyDescent="0.2">
      <c r="A64" s="35">
        <f t="shared" si="1"/>
        <v>44612</v>
      </c>
      <c r="B64" s="36">
        <f>SUMIFS(СВЦЭМ!$C$39:$C$782,СВЦЭМ!$A$39:$A$782,$A64,СВЦЭМ!$B$39:$B$782,B$44)+'СЕТ СН'!$G$9+СВЦЭМ!$D$10+'СЕТ СН'!$G$5-'СЕТ СН'!$G$17</f>
        <v>3974.0764804299997</v>
      </c>
      <c r="C64" s="36">
        <f>SUMIFS(СВЦЭМ!$C$39:$C$782,СВЦЭМ!$A$39:$A$782,$A64,СВЦЭМ!$B$39:$B$782,C$44)+'СЕТ СН'!$G$9+СВЦЭМ!$D$10+'СЕТ СН'!$G$5-'СЕТ СН'!$G$17</f>
        <v>4010.4146283800001</v>
      </c>
      <c r="D64" s="36">
        <f>SUMIFS(СВЦЭМ!$C$39:$C$782,СВЦЭМ!$A$39:$A$782,$A64,СВЦЭМ!$B$39:$B$782,D$44)+'СЕТ СН'!$G$9+СВЦЭМ!$D$10+'СЕТ СН'!$G$5-'СЕТ СН'!$G$17</f>
        <v>4024.7273303800002</v>
      </c>
      <c r="E64" s="36">
        <f>SUMIFS(СВЦЭМ!$C$39:$C$782,СВЦЭМ!$A$39:$A$782,$A64,СВЦЭМ!$B$39:$B$782,E$44)+'СЕТ СН'!$G$9+СВЦЭМ!$D$10+'СЕТ СН'!$G$5-'СЕТ СН'!$G$17</f>
        <v>4046.5861153599999</v>
      </c>
      <c r="F64" s="36">
        <f>SUMIFS(СВЦЭМ!$C$39:$C$782,СВЦЭМ!$A$39:$A$782,$A64,СВЦЭМ!$B$39:$B$782,F$44)+'СЕТ СН'!$G$9+СВЦЭМ!$D$10+'СЕТ СН'!$G$5-'СЕТ СН'!$G$17</f>
        <v>4040.7122177000001</v>
      </c>
      <c r="G64" s="36">
        <f>SUMIFS(СВЦЭМ!$C$39:$C$782,СВЦЭМ!$A$39:$A$782,$A64,СВЦЭМ!$B$39:$B$782,G$44)+'СЕТ СН'!$G$9+СВЦЭМ!$D$10+'СЕТ СН'!$G$5-'СЕТ СН'!$G$17</f>
        <v>4029.1054193</v>
      </c>
      <c r="H64" s="36">
        <f>SUMIFS(СВЦЭМ!$C$39:$C$782,СВЦЭМ!$A$39:$A$782,$A64,СВЦЭМ!$B$39:$B$782,H$44)+'СЕТ СН'!$G$9+СВЦЭМ!$D$10+'СЕТ СН'!$G$5-'СЕТ СН'!$G$17</f>
        <v>4016.17557321</v>
      </c>
      <c r="I64" s="36">
        <f>SUMIFS(СВЦЭМ!$C$39:$C$782,СВЦЭМ!$A$39:$A$782,$A64,СВЦЭМ!$B$39:$B$782,I$44)+'СЕТ СН'!$G$9+СВЦЭМ!$D$10+'СЕТ СН'!$G$5-'СЕТ СН'!$G$17</f>
        <v>3964.5817180399999</v>
      </c>
      <c r="J64" s="36">
        <f>SUMIFS(СВЦЭМ!$C$39:$C$782,СВЦЭМ!$A$39:$A$782,$A64,СВЦЭМ!$B$39:$B$782,J$44)+'СЕТ СН'!$G$9+СВЦЭМ!$D$10+'СЕТ СН'!$G$5-'СЕТ СН'!$G$17</f>
        <v>3898.27373506</v>
      </c>
      <c r="K64" s="36">
        <f>SUMIFS(СВЦЭМ!$C$39:$C$782,СВЦЭМ!$A$39:$A$782,$A64,СВЦЭМ!$B$39:$B$782,K$44)+'СЕТ СН'!$G$9+СВЦЭМ!$D$10+'СЕТ СН'!$G$5-'СЕТ СН'!$G$17</f>
        <v>3894.9694051199999</v>
      </c>
      <c r="L64" s="36">
        <f>SUMIFS(СВЦЭМ!$C$39:$C$782,СВЦЭМ!$A$39:$A$782,$A64,СВЦЭМ!$B$39:$B$782,L$44)+'СЕТ СН'!$G$9+СВЦЭМ!$D$10+'СЕТ СН'!$G$5-'СЕТ СН'!$G$17</f>
        <v>3896.7539953199998</v>
      </c>
      <c r="M64" s="36">
        <f>SUMIFS(СВЦЭМ!$C$39:$C$782,СВЦЭМ!$A$39:$A$782,$A64,СВЦЭМ!$B$39:$B$782,M$44)+'СЕТ СН'!$G$9+СВЦЭМ!$D$10+'СЕТ СН'!$G$5-'СЕТ СН'!$G$17</f>
        <v>3938.7363460299998</v>
      </c>
      <c r="N64" s="36">
        <f>SUMIFS(СВЦЭМ!$C$39:$C$782,СВЦЭМ!$A$39:$A$782,$A64,СВЦЭМ!$B$39:$B$782,N$44)+'СЕТ СН'!$G$9+СВЦЭМ!$D$10+'СЕТ СН'!$G$5-'СЕТ СН'!$G$17</f>
        <v>3987.1565374800002</v>
      </c>
      <c r="O64" s="36">
        <f>SUMIFS(СВЦЭМ!$C$39:$C$782,СВЦЭМ!$A$39:$A$782,$A64,СВЦЭМ!$B$39:$B$782,O$44)+'СЕТ СН'!$G$9+СВЦЭМ!$D$10+'СЕТ СН'!$G$5-'СЕТ СН'!$G$17</f>
        <v>4001.8312837799999</v>
      </c>
      <c r="P64" s="36">
        <f>SUMIFS(СВЦЭМ!$C$39:$C$782,СВЦЭМ!$A$39:$A$782,$A64,СВЦЭМ!$B$39:$B$782,P$44)+'СЕТ СН'!$G$9+СВЦЭМ!$D$10+'СЕТ СН'!$G$5-'СЕТ СН'!$G$17</f>
        <v>4030.40519576</v>
      </c>
      <c r="Q64" s="36">
        <f>SUMIFS(СВЦЭМ!$C$39:$C$782,СВЦЭМ!$A$39:$A$782,$A64,СВЦЭМ!$B$39:$B$782,Q$44)+'СЕТ СН'!$G$9+СВЦЭМ!$D$10+'СЕТ СН'!$G$5-'СЕТ СН'!$G$17</f>
        <v>4032.6179273299999</v>
      </c>
      <c r="R64" s="36">
        <f>SUMIFS(СВЦЭМ!$C$39:$C$782,СВЦЭМ!$A$39:$A$782,$A64,СВЦЭМ!$B$39:$B$782,R$44)+'СЕТ СН'!$G$9+СВЦЭМ!$D$10+'СЕТ СН'!$G$5-'СЕТ СН'!$G$17</f>
        <v>4021.2717340999998</v>
      </c>
      <c r="S64" s="36">
        <f>SUMIFS(СВЦЭМ!$C$39:$C$782,СВЦЭМ!$A$39:$A$782,$A64,СВЦЭМ!$B$39:$B$782,S$44)+'СЕТ СН'!$G$9+СВЦЭМ!$D$10+'СЕТ СН'!$G$5-'СЕТ СН'!$G$17</f>
        <v>3992.26112969</v>
      </c>
      <c r="T64" s="36">
        <f>SUMIFS(СВЦЭМ!$C$39:$C$782,СВЦЭМ!$A$39:$A$782,$A64,СВЦЭМ!$B$39:$B$782,T$44)+'СЕТ СН'!$G$9+СВЦЭМ!$D$10+'СЕТ СН'!$G$5-'СЕТ СН'!$G$17</f>
        <v>3911.1079787399999</v>
      </c>
      <c r="U64" s="36">
        <f>SUMIFS(СВЦЭМ!$C$39:$C$782,СВЦЭМ!$A$39:$A$782,$A64,СВЦЭМ!$B$39:$B$782,U$44)+'СЕТ СН'!$G$9+СВЦЭМ!$D$10+'СЕТ СН'!$G$5-'СЕТ СН'!$G$17</f>
        <v>3874.29357721</v>
      </c>
      <c r="V64" s="36">
        <f>SUMIFS(СВЦЭМ!$C$39:$C$782,СВЦЭМ!$A$39:$A$782,$A64,СВЦЭМ!$B$39:$B$782,V$44)+'СЕТ СН'!$G$9+СВЦЭМ!$D$10+'СЕТ СН'!$G$5-'СЕТ СН'!$G$17</f>
        <v>3882.5558571000001</v>
      </c>
      <c r="W64" s="36">
        <f>SUMIFS(СВЦЭМ!$C$39:$C$782,СВЦЭМ!$A$39:$A$782,$A64,СВЦЭМ!$B$39:$B$782,W$44)+'СЕТ СН'!$G$9+СВЦЭМ!$D$10+'СЕТ СН'!$G$5-'СЕТ СН'!$G$17</f>
        <v>3915.2961464299997</v>
      </c>
      <c r="X64" s="36">
        <f>SUMIFS(СВЦЭМ!$C$39:$C$782,СВЦЭМ!$A$39:$A$782,$A64,СВЦЭМ!$B$39:$B$782,X$44)+'СЕТ СН'!$G$9+СВЦЭМ!$D$10+'СЕТ СН'!$G$5-'СЕТ СН'!$G$17</f>
        <v>3930.3051720599997</v>
      </c>
      <c r="Y64" s="36">
        <f>SUMIFS(СВЦЭМ!$C$39:$C$782,СВЦЭМ!$A$39:$A$782,$A64,СВЦЭМ!$B$39:$B$782,Y$44)+'СЕТ СН'!$G$9+СВЦЭМ!$D$10+'СЕТ СН'!$G$5-'СЕТ СН'!$G$17</f>
        <v>3953.27338212</v>
      </c>
    </row>
    <row r="65" spans="1:25" ht="15.75" x14ac:dyDescent="0.2">
      <c r="A65" s="35">
        <f t="shared" si="1"/>
        <v>44613</v>
      </c>
      <c r="B65" s="36">
        <f>SUMIFS(СВЦЭМ!$C$39:$C$782,СВЦЭМ!$A$39:$A$782,$A65,СВЦЭМ!$B$39:$B$782,B$44)+'СЕТ СН'!$G$9+СВЦЭМ!$D$10+'СЕТ СН'!$G$5-'СЕТ СН'!$G$17</f>
        <v>3965.09709299</v>
      </c>
      <c r="C65" s="36">
        <f>SUMIFS(СВЦЭМ!$C$39:$C$782,СВЦЭМ!$A$39:$A$782,$A65,СВЦЭМ!$B$39:$B$782,C$44)+'СЕТ СН'!$G$9+СВЦЭМ!$D$10+'СЕТ СН'!$G$5-'СЕТ СН'!$G$17</f>
        <v>4022.1794608299997</v>
      </c>
      <c r="D65" s="36">
        <f>SUMIFS(СВЦЭМ!$C$39:$C$782,СВЦЭМ!$A$39:$A$782,$A65,СВЦЭМ!$B$39:$B$782,D$44)+'СЕТ СН'!$G$9+СВЦЭМ!$D$10+'СЕТ СН'!$G$5-'СЕТ СН'!$G$17</f>
        <v>4069.5057997200001</v>
      </c>
      <c r="E65" s="36">
        <f>SUMIFS(СВЦЭМ!$C$39:$C$782,СВЦЭМ!$A$39:$A$782,$A65,СВЦЭМ!$B$39:$B$782,E$44)+'СЕТ СН'!$G$9+СВЦЭМ!$D$10+'СЕТ СН'!$G$5-'СЕТ СН'!$G$17</f>
        <v>4082.0279645299997</v>
      </c>
      <c r="F65" s="36">
        <f>SUMIFS(СВЦЭМ!$C$39:$C$782,СВЦЭМ!$A$39:$A$782,$A65,СВЦЭМ!$B$39:$B$782,F$44)+'СЕТ СН'!$G$9+СВЦЭМ!$D$10+'СЕТ СН'!$G$5-'СЕТ СН'!$G$17</f>
        <v>4073.6201440499999</v>
      </c>
      <c r="G65" s="36">
        <f>SUMIFS(СВЦЭМ!$C$39:$C$782,СВЦЭМ!$A$39:$A$782,$A65,СВЦЭМ!$B$39:$B$782,G$44)+'СЕТ СН'!$G$9+СВЦЭМ!$D$10+'СЕТ СН'!$G$5-'СЕТ СН'!$G$17</f>
        <v>4037.09102119</v>
      </c>
      <c r="H65" s="36">
        <f>SUMIFS(СВЦЭМ!$C$39:$C$782,СВЦЭМ!$A$39:$A$782,$A65,СВЦЭМ!$B$39:$B$782,H$44)+'СЕТ СН'!$G$9+СВЦЭМ!$D$10+'СЕТ СН'!$G$5-'СЕТ СН'!$G$17</f>
        <v>3989.8382907799996</v>
      </c>
      <c r="I65" s="36">
        <f>SUMIFS(СВЦЭМ!$C$39:$C$782,СВЦЭМ!$A$39:$A$782,$A65,СВЦЭМ!$B$39:$B$782,I$44)+'СЕТ СН'!$G$9+СВЦЭМ!$D$10+'СЕТ СН'!$G$5-'СЕТ СН'!$G$17</f>
        <v>3945.9024281699999</v>
      </c>
      <c r="J65" s="36">
        <f>SUMIFS(СВЦЭМ!$C$39:$C$782,СВЦЭМ!$A$39:$A$782,$A65,СВЦЭМ!$B$39:$B$782,J$44)+'СЕТ СН'!$G$9+СВЦЭМ!$D$10+'СЕТ СН'!$G$5-'СЕТ СН'!$G$17</f>
        <v>3893.0859797599996</v>
      </c>
      <c r="K65" s="36">
        <f>SUMIFS(СВЦЭМ!$C$39:$C$782,СВЦЭМ!$A$39:$A$782,$A65,СВЦЭМ!$B$39:$B$782,K$44)+'СЕТ СН'!$G$9+СВЦЭМ!$D$10+'СЕТ СН'!$G$5-'СЕТ СН'!$G$17</f>
        <v>3890.04516005</v>
      </c>
      <c r="L65" s="36">
        <f>SUMIFS(СВЦЭМ!$C$39:$C$782,СВЦЭМ!$A$39:$A$782,$A65,СВЦЭМ!$B$39:$B$782,L$44)+'СЕТ СН'!$G$9+СВЦЭМ!$D$10+'СЕТ СН'!$G$5-'СЕТ СН'!$G$17</f>
        <v>3912.8837107899999</v>
      </c>
      <c r="M65" s="36">
        <f>SUMIFS(СВЦЭМ!$C$39:$C$782,СВЦЭМ!$A$39:$A$782,$A65,СВЦЭМ!$B$39:$B$782,M$44)+'СЕТ СН'!$G$9+СВЦЭМ!$D$10+'СЕТ СН'!$G$5-'СЕТ СН'!$G$17</f>
        <v>3952.43218544</v>
      </c>
      <c r="N65" s="36">
        <f>SUMIFS(СВЦЭМ!$C$39:$C$782,СВЦЭМ!$A$39:$A$782,$A65,СВЦЭМ!$B$39:$B$782,N$44)+'СЕТ СН'!$G$9+СВЦЭМ!$D$10+'СЕТ СН'!$G$5-'СЕТ СН'!$G$17</f>
        <v>4016.1242774000002</v>
      </c>
      <c r="O65" s="36">
        <f>SUMIFS(СВЦЭМ!$C$39:$C$782,СВЦЭМ!$A$39:$A$782,$A65,СВЦЭМ!$B$39:$B$782,O$44)+'СЕТ СН'!$G$9+СВЦЭМ!$D$10+'СЕТ СН'!$G$5-'СЕТ СН'!$G$17</f>
        <v>4018.5498693899999</v>
      </c>
      <c r="P65" s="36">
        <f>SUMIFS(СВЦЭМ!$C$39:$C$782,СВЦЭМ!$A$39:$A$782,$A65,СВЦЭМ!$B$39:$B$782,P$44)+'СЕТ СН'!$G$9+СВЦЭМ!$D$10+'СЕТ СН'!$G$5-'СЕТ СН'!$G$17</f>
        <v>4051.0222961899999</v>
      </c>
      <c r="Q65" s="36">
        <f>SUMIFS(СВЦЭМ!$C$39:$C$782,СВЦЭМ!$A$39:$A$782,$A65,СВЦЭМ!$B$39:$B$782,Q$44)+'СЕТ СН'!$G$9+СВЦЭМ!$D$10+'СЕТ СН'!$G$5-'СЕТ СН'!$G$17</f>
        <v>4051.0807320699996</v>
      </c>
      <c r="R65" s="36">
        <f>SUMIFS(СВЦЭМ!$C$39:$C$782,СВЦЭМ!$A$39:$A$782,$A65,СВЦЭМ!$B$39:$B$782,R$44)+'СЕТ СН'!$G$9+СВЦЭМ!$D$10+'СЕТ СН'!$G$5-'СЕТ СН'!$G$17</f>
        <v>4049.3047208600001</v>
      </c>
      <c r="S65" s="36">
        <f>SUMIFS(СВЦЭМ!$C$39:$C$782,СВЦЭМ!$A$39:$A$782,$A65,СВЦЭМ!$B$39:$B$782,S$44)+'СЕТ СН'!$G$9+СВЦЭМ!$D$10+'СЕТ СН'!$G$5-'СЕТ СН'!$G$17</f>
        <v>4006.9219246599996</v>
      </c>
      <c r="T65" s="36">
        <f>SUMIFS(СВЦЭМ!$C$39:$C$782,СВЦЭМ!$A$39:$A$782,$A65,СВЦЭМ!$B$39:$B$782,T$44)+'СЕТ СН'!$G$9+СВЦЭМ!$D$10+'СЕТ СН'!$G$5-'СЕТ СН'!$G$17</f>
        <v>3926.3989177599997</v>
      </c>
      <c r="U65" s="36">
        <f>SUMIFS(СВЦЭМ!$C$39:$C$782,СВЦЭМ!$A$39:$A$782,$A65,СВЦЭМ!$B$39:$B$782,U$44)+'СЕТ СН'!$G$9+СВЦЭМ!$D$10+'СЕТ СН'!$G$5-'СЕТ СН'!$G$17</f>
        <v>3907.6399064299999</v>
      </c>
      <c r="V65" s="36">
        <f>SUMIFS(СВЦЭМ!$C$39:$C$782,СВЦЭМ!$A$39:$A$782,$A65,СВЦЭМ!$B$39:$B$782,V$44)+'СЕТ СН'!$G$9+СВЦЭМ!$D$10+'СЕТ СН'!$G$5-'СЕТ СН'!$G$17</f>
        <v>3919.4357890800002</v>
      </c>
      <c r="W65" s="36">
        <f>SUMIFS(СВЦЭМ!$C$39:$C$782,СВЦЭМ!$A$39:$A$782,$A65,СВЦЭМ!$B$39:$B$782,W$44)+'СЕТ СН'!$G$9+СВЦЭМ!$D$10+'СЕТ СН'!$G$5-'СЕТ СН'!$G$17</f>
        <v>3944.7380704400002</v>
      </c>
      <c r="X65" s="36">
        <f>SUMIFS(СВЦЭМ!$C$39:$C$782,СВЦЭМ!$A$39:$A$782,$A65,СВЦЭМ!$B$39:$B$782,X$44)+'СЕТ СН'!$G$9+СВЦЭМ!$D$10+'СЕТ СН'!$G$5-'СЕТ СН'!$G$17</f>
        <v>3966.9683443399999</v>
      </c>
      <c r="Y65" s="36">
        <f>SUMIFS(СВЦЭМ!$C$39:$C$782,СВЦЭМ!$A$39:$A$782,$A65,СВЦЭМ!$B$39:$B$782,Y$44)+'СЕТ СН'!$G$9+СВЦЭМ!$D$10+'СЕТ СН'!$G$5-'СЕТ СН'!$G$17</f>
        <v>3967.9560489599999</v>
      </c>
    </row>
    <row r="66" spans="1:25" ht="15.75" x14ac:dyDescent="0.2">
      <c r="A66" s="35">
        <f t="shared" si="1"/>
        <v>44614</v>
      </c>
      <c r="B66" s="36">
        <f>SUMIFS(СВЦЭМ!$C$39:$C$782,СВЦЭМ!$A$39:$A$782,$A66,СВЦЭМ!$B$39:$B$782,B$44)+'СЕТ СН'!$G$9+СВЦЭМ!$D$10+'СЕТ СН'!$G$5-'СЕТ СН'!$G$17</f>
        <v>3975.2505763299996</v>
      </c>
      <c r="C66" s="36">
        <f>SUMIFS(СВЦЭМ!$C$39:$C$782,СВЦЭМ!$A$39:$A$782,$A66,СВЦЭМ!$B$39:$B$782,C$44)+'СЕТ СН'!$G$9+СВЦЭМ!$D$10+'СЕТ СН'!$G$5-'СЕТ СН'!$G$17</f>
        <v>4038.1778297999999</v>
      </c>
      <c r="D66" s="36">
        <f>SUMIFS(СВЦЭМ!$C$39:$C$782,СВЦЭМ!$A$39:$A$782,$A66,СВЦЭМ!$B$39:$B$782,D$44)+'СЕТ СН'!$G$9+СВЦЭМ!$D$10+'СЕТ СН'!$G$5-'СЕТ СН'!$G$17</f>
        <v>4078.10219134</v>
      </c>
      <c r="E66" s="36">
        <f>SUMIFS(СВЦЭМ!$C$39:$C$782,СВЦЭМ!$A$39:$A$782,$A66,СВЦЭМ!$B$39:$B$782,E$44)+'СЕТ СН'!$G$9+СВЦЭМ!$D$10+'СЕТ СН'!$G$5-'СЕТ СН'!$G$17</f>
        <v>4089.7224910300001</v>
      </c>
      <c r="F66" s="36">
        <f>SUMIFS(СВЦЭМ!$C$39:$C$782,СВЦЭМ!$A$39:$A$782,$A66,СВЦЭМ!$B$39:$B$782,F$44)+'СЕТ СН'!$G$9+СВЦЭМ!$D$10+'СЕТ СН'!$G$5-'СЕТ СН'!$G$17</f>
        <v>4081.78418328</v>
      </c>
      <c r="G66" s="36">
        <f>SUMIFS(СВЦЭМ!$C$39:$C$782,СВЦЭМ!$A$39:$A$782,$A66,СВЦЭМ!$B$39:$B$782,G$44)+'СЕТ СН'!$G$9+СВЦЭМ!$D$10+'СЕТ СН'!$G$5-'СЕТ СН'!$G$17</f>
        <v>4051.5146807000001</v>
      </c>
      <c r="H66" s="36">
        <f>SUMIFS(СВЦЭМ!$C$39:$C$782,СВЦЭМ!$A$39:$A$782,$A66,СВЦЭМ!$B$39:$B$782,H$44)+'СЕТ СН'!$G$9+СВЦЭМ!$D$10+'СЕТ СН'!$G$5-'СЕТ СН'!$G$17</f>
        <v>4001.8624975000002</v>
      </c>
      <c r="I66" s="36">
        <f>SUMIFS(СВЦЭМ!$C$39:$C$782,СВЦЭМ!$A$39:$A$782,$A66,СВЦЭМ!$B$39:$B$782,I$44)+'СЕТ СН'!$G$9+СВЦЭМ!$D$10+'СЕТ СН'!$G$5-'СЕТ СН'!$G$17</f>
        <v>3948.3845137399999</v>
      </c>
      <c r="J66" s="36">
        <f>SUMIFS(СВЦЭМ!$C$39:$C$782,СВЦЭМ!$A$39:$A$782,$A66,СВЦЭМ!$B$39:$B$782,J$44)+'СЕТ СН'!$G$9+СВЦЭМ!$D$10+'СЕТ СН'!$G$5-'СЕТ СН'!$G$17</f>
        <v>3901.9853623399999</v>
      </c>
      <c r="K66" s="36">
        <f>SUMIFS(СВЦЭМ!$C$39:$C$782,СВЦЭМ!$A$39:$A$782,$A66,СВЦЭМ!$B$39:$B$782,K$44)+'СЕТ СН'!$G$9+СВЦЭМ!$D$10+'СЕТ СН'!$G$5-'СЕТ СН'!$G$17</f>
        <v>3897.1106265899998</v>
      </c>
      <c r="L66" s="36">
        <f>SUMIFS(СВЦЭМ!$C$39:$C$782,СВЦЭМ!$A$39:$A$782,$A66,СВЦЭМ!$B$39:$B$782,L$44)+'СЕТ СН'!$G$9+СВЦЭМ!$D$10+'СЕТ СН'!$G$5-'СЕТ СН'!$G$17</f>
        <v>3914.0194184299999</v>
      </c>
      <c r="M66" s="36">
        <f>SUMIFS(СВЦЭМ!$C$39:$C$782,СВЦЭМ!$A$39:$A$782,$A66,СВЦЭМ!$B$39:$B$782,M$44)+'СЕТ СН'!$G$9+СВЦЭМ!$D$10+'СЕТ СН'!$G$5-'СЕТ СН'!$G$17</f>
        <v>3975.7122161799998</v>
      </c>
      <c r="N66" s="36">
        <f>SUMIFS(СВЦЭМ!$C$39:$C$782,СВЦЭМ!$A$39:$A$782,$A66,СВЦЭМ!$B$39:$B$782,N$44)+'СЕТ СН'!$G$9+СВЦЭМ!$D$10+'СЕТ СН'!$G$5-'СЕТ СН'!$G$17</f>
        <v>4009.2020172299999</v>
      </c>
      <c r="O66" s="36">
        <f>SUMIFS(СВЦЭМ!$C$39:$C$782,СВЦЭМ!$A$39:$A$782,$A66,СВЦЭМ!$B$39:$B$782,O$44)+'СЕТ СН'!$G$9+СВЦЭМ!$D$10+'СЕТ СН'!$G$5-'СЕТ СН'!$G$17</f>
        <v>4030.2556934699996</v>
      </c>
      <c r="P66" s="36">
        <f>SUMIFS(СВЦЭМ!$C$39:$C$782,СВЦЭМ!$A$39:$A$782,$A66,СВЦЭМ!$B$39:$B$782,P$44)+'СЕТ СН'!$G$9+СВЦЭМ!$D$10+'СЕТ СН'!$G$5-'СЕТ СН'!$G$17</f>
        <v>4060.8406448400001</v>
      </c>
      <c r="Q66" s="36">
        <f>SUMIFS(СВЦЭМ!$C$39:$C$782,СВЦЭМ!$A$39:$A$782,$A66,СВЦЭМ!$B$39:$B$782,Q$44)+'СЕТ СН'!$G$9+СВЦЭМ!$D$10+'СЕТ СН'!$G$5-'СЕТ СН'!$G$17</f>
        <v>4064.6368813199997</v>
      </c>
      <c r="R66" s="36">
        <f>SUMIFS(СВЦЭМ!$C$39:$C$782,СВЦЭМ!$A$39:$A$782,$A66,СВЦЭМ!$B$39:$B$782,R$44)+'СЕТ СН'!$G$9+СВЦЭМ!$D$10+'СЕТ СН'!$G$5-'СЕТ СН'!$G$17</f>
        <v>4053.1760650699998</v>
      </c>
      <c r="S66" s="36">
        <f>SUMIFS(СВЦЭМ!$C$39:$C$782,СВЦЭМ!$A$39:$A$782,$A66,СВЦЭМ!$B$39:$B$782,S$44)+'СЕТ СН'!$G$9+СВЦЭМ!$D$10+'СЕТ СН'!$G$5-'СЕТ СН'!$G$17</f>
        <v>4031.3954057299998</v>
      </c>
      <c r="T66" s="36">
        <f>SUMIFS(СВЦЭМ!$C$39:$C$782,СВЦЭМ!$A$39:$A$782,$A66,СВЦЭМ!$B$39:$B$782,T$44)+'СЕТ СН'!$G$9+СВЦЭМ!$D$10+'СЕТ СН'!$G$5-'СЕТ СН'!$G$17</f>
        <v>3948.2232789299997</v>
      </c>
      <c r="U66" s="36">
        <f>SUMIFS(СВЦЭМ!$C$39:$C$782,СВЦЭМ!$A$39:$A$782,$A66,СВЦЭМ!$B$39:$B$782,U$44)+'СЕТ СН'!$G$9+СВЦЭМ!$D$10+'СЕТ СН'!$G$5-'СЕТ СН'!$G$17</f>
        <v>3921.9882730499999</v>
      </c>
      <c r="V66" s="36">
        <f>SUMIFS(СВЦЭМ!$C$39:$C$782,СВЦЭМ!$A$39:$A$782,$A66,СВЦЭМ!$B$39:$B$782,V$44)+'СЕТ СН'!$G$9+СВЦЭМ!$D$10+'СЕТ СН'!$G$5-'СЕТ СН'!$G$17</f>
        <v>3940.93116065</v>
      </c>
      <c r="W66" s="36">
        <f>SUMIFS(СВЦЭМ!$C$39:$C$782,СВЦЭМ!$A$39:$A$782,$A66,СВЦЭМ!$B$39:$B$782,W$44)+'СЕТ СН'!$G$9+СВЦЭМ!$D$10+'СЕТ СН'!$G$5-'СЕТ СН'!$G$17</f>
        <v>3957.2377286199999</v>
      </c>
      <c r="X66" s="36">
        <f>SUMIFS(СВЦЭМ!$C$39:$C$782,СВЦЭМ!$A$39:$A$782,$A66,СВЦЭМ!$B$39:$B$782,X$44)+'СЕТ СН'!$G$9+СВЦЭМ!$D$10+'СЕТ СН'!$G$5-'СЕТ СН'!$G$17</f>
        <v>3976.3817564000001</v>
      </c>
      <c r="Y66" s="36">
        <f>SUMIFS(СВЦЭМ!$C$39:$C$782,СВЦЭМ!$A$39:$A$782,$A66,СВЦЭМ!$B$39:$B$782,Y$44)+'СЕТ СН'!$G$9+СВЦЭМ!$D$10+'СЕТ СН'!$G$5-'СЕТ СН'!$G$17</f>
        <v>4000.88316665</v>
      </c>
    </row>
    <row r="67" spans="1:25" ht="15.75" x14ac:dyDescent="0.2">
      <c r="A67" s="35">
        <f t="shared" si="1"/>
        <v>44615</v>
      </c>
      <c r="B67" s="36">
        <f>SUMIFS(СВЦЭМ!$C$39:$C$782,СВЦЭМ!$A$39:$A$782,$A67,СВЦЭМ!$B$39:$B$782,B$44)+'СЕТ СН'!$G$9+СВЦЭМ!$D$10+'СЕТ СН'!$G$5-'СЕТ СН'!$G$17</f>
        <v>3986.5077602399997</v>
      </c>
      <c r="C67" s="36">
        <f>SUMIFS(СВЦЭМ!$C$39:$C$782,СВЦЭМ!$A$39:$A$782,$A67,СВЦЭМ!$B$39:$B$782,C$44)+'СЕТ СН'!$G$9+СВЦЭМ!$D$10+'СЕТ СН'!$G$5-'СЕТ СН'!$G$17</f>
        <v>4038.9937685300001</v>
      </c>
      <c r="D67" s="36">
        <f>SUMIFS(СВЦЭМ!$C$39:$C$782,СВЦЭМ!$A$39:$A$782,$A67,СВЦЭМ!$B$39:$B$782,D$44)+'СЕТ СН'!$G$9+СВЦЭМ!$D$10+'СЕТ СН'!$G$5-'СЕТ СН'!$G$17</f>
        <v>4070.0802492299999</v>
      </c>
      <c r="E67" s="36">
        <f>SUMIFS(СВЦЭМ!$C$39:$C$782,СВЦЭМ!$A$39:$A$782,$A67,СВЦЭМ!$B$39:$B$782,E$44)+'СЕТ СН'!$G$9+СВЦЭМ!$D$10+'СЕТ СН'!$G$5-'СЕТ СН'!$G$17</f>
        <v>4074.5981994200001</v>
      </c>
      <c r="F67" s="36">
        <f>SUMIFS(СВЦЭМ!$C$39:$C$782,СВЦЭМ!$A$39:$A$782,$A67,СВЦЭМ!$B$39:$B$782,F$44)+'СЕТ СН'!$G$9+СВЦЭМ!$D$10+'СЕТ СН'!$G$5-'СЕТ СН'!$G$17</f>
        <v>4071.6181804600001</v>
      </c>
      <c r="G67" s="36">
        <f>SUMIFS(СВЦЭМ!$C$39:$C$782,СВЦЭМ!$A$39:$A$782,$A67,СВЦЭМ!$B$39:$B$782,G$44)+'СЕТ СН'!$G$9+СВЦЭМ!$D$10+'СЕТ СН'!$G$5-'СЕТ СН'!$G$17</f>
        <v>4057.5865550799999</v>
      </c>
      <c r="H67" s="36">
        <f>SUMIFS(СВЦЭМ!$C$39:$C$782,СВЦЭМ!$A$39:$A$782,$A67,СВЦЭМ!$B$39:$B$782,H$44)+'СЕТ СН'!$G$9+СВЦЭМ!$D$10+'СЕТ СН'!$G$5-'СЕТ СН'!$G$17</f>
        <v>4039.80241587</v>
      </c>
      <c r="I67" s="36">
        <f>SUMIFS(СВЦЭМ!$C$39:$C$782,СВЦЭМ!$A$39:$A$782,$A67,СВЦЭМ!$B$39:$B$782,I$44)+'СЕТ СН'!$G$9+СВЦЭМ!$D$10+'СЕТ СН'!$G$5-'СЕТ СН'!$G$17</f>
        <v>3983.7955864799997</v>
      </c>
      <c r="J67" s="36">
        <f>SUMIFS(СВЦЭМ!$C$39:$C$782,СВЦЭМ!$A$39:$A$782,$A67,СВЦЭМ!$B$39:$B$782,J$44)+'СЕТ СН'!$G$9+СВЦЭМ!$D$10+'СЕТ СН'!$G$5-'СЕТ СН'!$G$17</f>
        <v>3900.9524761499997</v>
      </c>
      <c r="K67" s="36">
        <f>SUMIFS(СВЦЭМ!$C$39:$C$782,СВЦЭМ!$A$39:$A$782,$A67,СВЦЭМ!$B$39:$B$782,K$44)+'СЕТ СН'!$G$9+СВЦЭМ!$D$10+'СЕТ СН'!$G$5-'СЕТ СН'!$G$17</f>
        <v>3879.9005486400001</v>
      </c>
      <c r="L67" s="36">
        <f>SUMIFS(СВЦЭМ!$C$39:$C$782,СВЦЭМ!$A$39:$A$782,$A67,СВЦЭМ!$B$39:$B$782,L$44)+'СЕТ СН'!$G$9+СВЦЭМ!$D$10+'СЕТ СН'!$G$5-'СЕТ СН'!$G$17</f>
        <v>3879.35198369</v>
      </c>
      <c r="M67" s="36">
        <f>SUMIFS(СВЦЭМ!$C$39:$C$782,СВЦЭМ!$A$39:$A$782,$A67,СВЦЭМ!$B$39:$B$782,M$44)+'СЕТ СН'!$G$9+СВЦЭМ!$D$10+'СЕТ СН'!$G$5-'СЕТ СН'!$G$17</f>
        <v>3933.8861666900002</v>
      </c>
      <c r="N67" s="36">
        <f>SUMIFS(СВЦЭМ!$C$39:$C$782,СВЦЭМ!$A$39:$A$782,$A67,СВЦЭМ!$B$39:$B$782,N$44)+'СЕТ СН'!$G$9+СВЦЭМ!$D$10+'СЕТ СН'!$G$5-'СЕТ СН'!$G$17</f>
        <v>3987.7768163599999</v>
      </c>
      <c r="O67" s="36">
        <f>SUMIFS(СВЦЭМ!$C$39:$C$782,СВЦЭМ!$A$39:$A$782,$A67,СВЦЭМ!$B$39:$B$782,O$44)+'СЕТ СН'!$G$9+СВЦЭМ!$D$10+'СЕТ СН'!$G$5-'СЕТ СН'!$G$17</f>
        <v>4043.3424070000001</v>
      </c>
      <c r="P67" s="36">
        <f>SUMIFS(СВЦЭМ!$C$39:$C$782,СВЦЭМ!$A$39:$A$782,$A67,СВЦЭМ!$B$39:$B$782,P$44)+'СЕТ СН'!$G$9+СВЦЭМ!$D$10+'СЕТ СН'!$G$5-'СЕТ СН'!$G$17</f>
        <v>4107.0882737900001</v>
      </c>
      <c r="Q67" s="36">
        <f>SUMIFS(СВЦЭМ!$C$39:$C$782,СВЦЭМ!$A$39:$A$782,$A67,СВЦЭМ!$B$39:$B$782,Q$44)+'СЕТ СН'!$G$9+СВЦЭМ!$D$10+'СЕТ СН'!$G$5-'СЕТ СН'!$G$17</f>
        <v>4103.9193723299995</v>
      </c>
      <c r="R67" s="36">
        <f>SUMIFS(СВЦЭМ!$C$39:$C$782,СВЦЭМ!$A$39:$A$782,$A67,СВЦЭМ!$B$39:$B$782,R$44)+'СЕТ СН'!$G$9+СВЦЭМ!$D$10+'СЕТ СН'!$G$5-'СЕТ СН'!$G$17</f>
        <v>4091.3397767500001</v>
      </c>
      <c r="S67" s="36">
        <f>SUMIFS(СВЦЭМ!$C$39:$C$782,СВЦЭМ!$A$39:$A$782,$A67,СВЦЭМ!$B$39:$B$782,S$44)+'СЕТ СН'!$G$9+СВЦЭМ!$D$10+'СЕТ СН'!$G$5-'СЕТ СН'!$G$17</f>
        <v>4056.8415933699998</v>
      </c>
      <c r="T67" s="36">
        <f>SUMIFS(СВЦЭМ!$C$39:$C$782,СВЦЭМ!$A$39:$A$782,$A67,СВЦЭМ!$B$39:$B$782,T$44)+'СЕТ СН'!$G$9+СВЦЭМ!$D$10+'СЕТ СН'!$G$5-'СЕТ СН'!$G$17</f>
        <v>3960.4748025499998</v>
      </c>
      <c r="U67" s="36">
        <f>SUMIFS(СВЦЭМ!$C$39:$C$782,СВЦЭМ!$A$39:$A$782,$A67,СВЦЭМ!$B$39:$B$782,U$44)+'СЕТ СН'!$G$9+СВЦЭМ!$D$10+'СЕТ СН'!$G$5-'СЕТ СН'!$G$17</f>
        <v>3948.0060462499996</v>
      </c>
      <c r="V67" s="36">
        <f>SUMIFS(СВЦЭМ!$C$39:$C$782,СВЦЭМ!$A$39:$A$782,$A67,СВЦЭМ!$B$39:$B$782,V$44)+'СЕТ СН'!$G$9+СВЦЭМ!$D$10+'СЕТ СН'!$G$5-'СЕТ СН'!$G$17</f>
        <v>3970.5173912599998</v>
      </c>
      <c r="W67" s="36">
        <f>SUMIFS(СВЦЭМ!$C$39:$C$782,СВЦЭМ!$A$39:$A$782,$A67,СВЦЭМ!$B$39:$B$782,W$44)+'СЕТ СН'!$G$9+СВЦЭМ!$D$10+'СЕТ СН'!$G$5-'СЕТ СН'!$G$17</f>
        <v>3993.7329076899996</v>
      </c>
      <c r="X67" s="36">
        <f>SUMIFS(СВЦЭМ!$C$39:$C$782,СВЦЭМ!$A$39:$A$782,$A67,СВЦЭМ!$B$39:$B$782,X$44)+'СЕТ СН'!$G$9+СВЦЭМ!$D$10+'СЕТ СН'!$G$5-'СЕТ СН'!$G$17</f>
        <v>4017.0820363100001</v>
      </c>
      <c r="Y67" s="36">
        <f>SUMIFS(СВЦЭМ!$C$39:$C$782,СВЦЭМ!$A$39:$A$782,$A67,СВЦЭМ!$B$39:$B$782,Y$44)+'СЕТ СН'!$G$9+СВЦЭМ!$D$10+'СЕТ СН'!$G$5-'СЕТ СН'!$G$17</f>
        <v>4055.3208162599999</v>
      </c>
    </row>
    <row r="68" spans="1:25" ht="15.75" x14ac:dyDescent="0.2">
      <c r="A68" s="35">
        <f t="shared" si="1"/>
        <v>44616</v>
      </c>
      <c r="B68" s="36">
        <f>SUMIFS(СВЦЭМ!$C$39:$C$782,СВЦЭМ!$A$39:$A$782,$A68,СВЦЭМ!$B$39:$B$782,B$44)+'СЕТ СН'!$G$9+СВЦЭМ!$D$10+'СЕТ СН'!$G$5-'СЕТ СН'!$G$17</f>
        <v>4062.6210282699999</v>
      </c>
      <c r="C68" s="36">
        <f>SUMIFS(СВЦЭМ!$C$39:$C$782,СВЦЭМ!$A$39:$A$782,$A68,СВЦЭМ!$B$39:$B$782,C$44)+'СЕТ СН'!$G$9+СВЦЭМ!$D$10+'СЕТ СН'!$G$5-'СЕТ СН'!$G$17</f>
        <v>4092.9234449400001</v>
      </c>
      <c r="D68" s="36">
        <f>SUMIFS(СВЦЭМ!$C$39:$C$782,СВЦЭМ!$A$39:$A$782,$A68,СВЦЭМ!$B$39:$B$782,D$44)+'СЕТ СН'!$G$9+СВЦЭМ!$D$10+'СЕТ СН'!$G$5-'СЕТ СН'!$G$17</f>
        <v>4126.00602944</v>
      </c>
      <c r="E68" s="36">
        <f>SUMIFS(СВЦЭМ!$C$39:$C$782,СВЦЭМ!$A$39:$A$782,$A68,СВЦЭМ!$B$39:$B$782,E$44)+'СЕТ СН'!$G$9+СВЦЭМ!$D$10+'СЕТ СН'!$G$5-'СЕТ СН'!$G$17</f>
        <v>4133.3072943999996</v>
      </c>
      <c r="F68" s="36">
        <f>SUMIFS(СВЦЭМ!$C$39:$C$782,СВЦЭМ!$A$39:$A$782,$A68,СВЦЭМ!$B$39:$B$782,F$44)+'СЕТ СН'!$G$9+СВЦЭМ!$D$10+'СЕТ СН'!$G$5-'СЕТ СН'!$G$17</f>
        <v>4129.4073348399997</v>
      </c>
      <c r="G68" s="36">
        <f>SUMIFS(СВЦЭМ!$C$39:$C$782,СВЦЭМ!$A$39:$A$782,$A68,СВЦЭМ!$B$39:$B$782,G$44)+'СЕТ СН'!$G$9+СВЦЭМ!$D$10+'СЕТ СН'!$G$5-'СЕТ СН'!$G$17</f>
        <v>4087.2118218199998</v>
      </c>
      <c r="H68" s="36">
        <f>SUMIFS(СВЦЭМ!$C$39:$C$782,СВЦЭМ!$A$39:$A$782,$A68,СВЦЭМ!$B$39:$B$782,H$44)+'СЕТ СН'!$G$9+СВЦЭМ!$D$10+'СЕТ СН'!$G$5-'СЕТ СН'!$G$17</f>
        <v>4061.25255754</v>
      </c>
      <c r="I68" s="36">
        <f>SUMIFS(СВЦЭМ!$C$39:$C$782,СВЦЭМ!$A$39:$A$782,$A68,СВЦЭМ!$B$39:$B$782,I$44)+'СЕТ СН'!$G$9+СВЦЭМ!$D$10+'СЕТ СН'!$G$5-'СЕТ СН'!$G$17</f>
        <v>3991.6737556999997</v>
      </c>
      <c r="J68" s="36">
        <f>SUMIFS(СВЦЭМ!$C$39:$C$782,СВЦЭМ!$A$39:$A$782,$A68,СВЦЭМ!$B$39:$B$782,J$44)+'СЕТ СН'!$G$9+СВЦЭМ!$D$10+'СЕТ СН'!$G$5-'СЕТ СН'!$G$17</f>
        <v>3937.0993325700001</v>
      </c>
      <c r="K68" s="36">
        <f>SUMIFS(СВЦЭМ!$C$39:$C$782,СВЦЭМ!$A$39:$A$782,$A68,СВЦЭМ!$B$39:$B$782,K$44)+'СЕТ СН'!$G$9+СВЦЭМ!$D$10+'СЕТ СН'!$G$5-'СЕТ СН'!$G$17</f>
        <v>3905.5856919199996</v>
      </c>
      <c r="L68" s="36">
        <f>SUMIFS(СВЦЭМ!$C$39:$C$782,СВЦЭМ!$A$39:$A$782,$A68,СВЦЭМ!$B$39:$B$782,L$44)+'СЕТ СН'!$G$9+СВЦЭМ!$D$10+'СЕТ СН'!$G$5-'СЕТ СН'!$G$17</f>
        <v>3909.0742678400002</v>
      </c>
      <c r="M68" s="36">
        <f>SUMIFS(СВЦЭМ!$C$39:$C$782,СВЦЭМ!$A$39:$A$782,$A68,СВЦЭМ!$B$39:$B$782,M$44)+'СЕТ СН'!$G$9+СВЦЭМ!$D$10+'СЕТ СН'!$G$5-'СЕТ СН'!$G$17</f>
        <v>3956.4545528099998</v>
      </c>
      <c r="N68" s="36">
        <f>SUMIFS(СВЦЭМ!$C$39:$C$782,СВЦЭМ!$A$39:$A$782,$A68,СВЦЭМ!$B$39:$B$782,N$44)+'СЕТ СН'!$G$9+СВЦЭМ!$D$10+'СЕТ СН'!$G$5-'СЕТ СН'!$G$17</f>
        <v>4011.1650961099999</v>
      </c>
      <c r="O68" s="36">
        <f>SUMIFS(СВЦЭМ!$C$39:$C$782,СВЦЭМ!$A$39:$A$782,$A68,СВЦЭМ!$B$39:$B$782,O$44)+'СЕТ СН'!$G$9+СВЦЭМ!$D$10+'СЕТ СН'!$G$5-'СЕТ СН'!$G$17</f>
        <v>4047.8343434999997</v>
      </c>
      <c r="P68" s="36">
        <f>SUMIFS(СВЦЭМ!$C$39:$C$782,СВЦЭМ!$A$39:$A$782,$A68,СВЦЭМ!$B$39:$B$782,P$44)+'СЕТ СН'!$G$9+СВЦЭМ!$D$10+'СЕТ СН'!$G$5-'СЕТ СН'!$G$17</f>
        <v>4071.2036410199998</v>
      </c>
      <c r="Q68" s="36">
        <f>SUMIFS(СВЦЭМ!$C$39:$C$782,СВЦЭМ!$A$39:$A$782,$A68,СВЦЭМ!$B$39:$B$782,Q$44)+'СЕТ СН'!$G$9+СВЦЭМ!$D$10+'СЕТ СН'!$G$5-'СЕТ СН'!$G$17</f>
        <v>4071.8755377999996</v>
      </c>
      <c r="R68" s="36">
        <f>SUMIFS(СВЦЭМ!$C$39:$C$782,СВЦЭМ!$A$39:$A$782,$A68,СВЦЭМ!$B$39:$B$782,R$44)+'СЕТ СН'!$G$9+СВЦЭМ!$D$10+'СЕТ СН'!$G$5-'СЕТ СН'!$G$17</f>
        <v>4067.5521193599998</v>
      </c>
      <c r="S68" s="36">
        <f>SUMIFS(СВЦЭМ!$C$39:$C$782,СВЦЭМ!$A$39:$A$782,$A68,СВЦЭМ!$B$39:$B$782,S$44)+'СЕТ СН'!$G$9+СВЦЭМ!$D$10+'СЕТ СН'!$G$5-'СЕТ СН'!$G$17</f>
        <v>4033.1342759999998</v>
      </c>
      <c r="T68" s="36">
        <f>SUMIFS(СВЦЭМ!$C$39:$C$782,СВЦЭМ!$A$39:$A$782,$A68,СВЦЭМ!$B$39:$B$782,T$44)+'СЕТ СН'!$G$9+СВЦЭМ!$D$10+'СЕТ СН'!$G$5-'СЕТ СН'!$G$17</f>
        <v>3952.5571259500002</v>
      </c>
      <c r="U68" s="36">
        <f>SUMIFS(СВЦЭМ!$C$39:$C$782,СВЦЭМ!$A$39:$A$782,$A68,СВЦЭМ!$B$39:$B$782,U$44)+'СЕТ СН'!$G$9+СВЦЭМ!$D$10+'СЕТ СН'!$G$5-'СЕТ СН'!$G$17</f>
        <v>3934.4119418</v>
      </c>
      <c r="V68" s="36">
        <f>SUMIFS(СВЦЭМ!$C$39:$C$782,СВЦЭМ!$A$39:$A$782,$A68,СВЦЭМ!$B$39:$B$782,V$44)+'СЕТ СН'!$G$9+СВЦЭМ!$D$10+'СЕТ СН'!$G$5-'СЕТ СН'!$G$17</f>
        <v>3962.4525008199998</v>
      </c>
      <c r="W68" s="36">
        <f>SUMIFS(СВЦЭМ!$C$39:$C$782,СВЦЭМ!$A$39:$A$782,$A68,СВЦЭМ!$B$39:$B$782,W$44)+'СЕТ СН'!$G$9+СВЦЭМ!$D$10+'СЕТ СН'!$G$5-'СЕТ СН'!$G$17</f>
        <v>3964.2979342199997</v>
      </c>
      <c r="X68" s="36">
        <f>SUMIFS(СВЦЭМ!$C$39:$C$782,СВЦЭМ!$A$39:$A$782,$A68,СВЦЭМ!$B$39:$B$782,X$44)+'СЕТ СН'!$G$9+СВЦЭМ!$D$10+'СЕТ СН'!$G$5-'СЕТ СН'!$G$17</f>
        <v>3984.4263297699999</v>
      </c>
      <c r="Y68" s="36">
        <f>SUMIFS(СВЦЭМ!$C$39:$C$782,СВЦЭМ!$A$39:$A$782,$A68,СВЦЭМ!$B$39:$B$782,Y$44)+'СЕТ СН'!$G$9+СВЦЭМ!$D$10+'СЕТ СН'!$G$5-'СЕТ СН'!$G$17</f>
        <v>4024.4680169499998</v>
      </c>
    </row>
    <row r="69" spans="1:25" ht="15.75" x14ac:dyDescent="0.2">
      <c r="A69" s="35">
        <f t="shared" si="1"/>
        <v>44617</v>
      </c>
      <c r="B69" s="36">
        <f>SUMIFS(СВЦЭМ!$C$39:$C$782,СВЦЭМ!$A$39:$A$782,$A69,СВЦЭМ!$B$39:$B$782,B$44)+'СЕТ СН'!$G$9+СВЦЭМ!$D$10+'СЕТ СН'!$G$5-'СЕТ СН'!$G$17</f>
        <v>4021.7779865799998</v>
      </c>
      <c r="C69" s="36">
        <f>SUMIFS(СВЦЭМ!$C$39:$C$782,СВЦЭМ!$A$39:$A$782,$A69,СВЦЭМ!$B$39:$B$782,C$44)+'СЕТ СН'!$G$9+СВЦЭМ!$D$10+'СЕТ СН'!$G$5-'СЕТ СН'!$G$17</f>
        <v>4066.5015128200002</v>
      </c>
      <c r="D69" s="36">
        <f>SUMIFS(СВЦЭМ!$C$39:$C$782,СВЦЭМ!$A$39:$A$782,$A69,СВЦЭМ!$B$39:$B$782,D$44)+'СЕТ СН'!$G$9+СВЦЭМ!$D$10+'СЕТ СН'!$G$5-'СЕТ СН'!$G$17</f>
        <v>4105.6643243099998</v>
      </c>
      <c r="E69" s="36">
        <f>SUMIFS(СВЦЭМ!$C$39:$C$782,СВЦЭМ!$A$39:$A$782,$A69,СВЦЭМ!$B$39:$B$782,E$44)+'СЕТ СН'!$G$9+СВЦЭМ!$D$10+'СЕТ СН'!$G$5-'СЕТ СН'!$G$17</f>
        <v>4107.1516860800002</v>
      </c>
      <c r="F69" s="36">
        <f>SUMIFS(СВЦЭМ!$C$39:$C$782,СВЦЭМ!$A$39:$A$782,$A69,СВЦЭМ!$B$39:$B$782,F$44)+'СЕТ СН'!$G$9+СВЦЭМ!$D$10+'СЕТ СН'!$G$5-'СЕТ СН'!$G$17</f>
        <v>4095.8847481599996</v>
      </c>
      <c r="G69" s="36">
        <f>SUMIFS(СВЦЭМ!$C$39:$C$782,СВЦЭМ!$A$39:$A$782,$A69,СВЦЭМ!$B$39:$B$782,G$44)+'СЕТ СН'!$G$9+СВЦЭМ!$D$10+'СЕТ СН'!$G$5-'СЕТ СН'!$G$17</f>
        <v>4063.5891523499999</v>
      </c>
      <c r="H69" s="36">
        <f>SUMIFS(СВЦЭМ!$C$39:$C$782,СВЦЭМ!$A$39:$A$782,$A69,СВЦЭМ!$B$39:$B$782,H$44)+'СЕТ СН'!$G$9+СВЦЭМ!$D$10+'СЕТ СН'!$G$5-'СЕТ СН'!$G$17</f>
        <v>4017.0265069299999</v>
      </c>
      <c r="I69" s="36">
        <f>SUMIFS(СВЦЭМ!$C$39:$C$782,СВЦЭМ!$A$39:$A$782,$A69,СВЦЭМ!$B$39:$B$782,I$44)+'СЕТ СН'!$G$9+СВЦЭМ!$D$10+'СЕТ СН'!$G$5-'СЕТ СН'!$G$17</f>
        <v>3968.4062507799999</v>
      </c>
      <c r="J69" s="36">
        <f>SUMIFS(СВЦЭМ!$C$39:$C$782,СВЦЭМ!$A$39:$A$782,$A69,СВЦЭМ!$B$39:$B$782,J$44)+'СЕТ СН'!$G$9+СВЦЭМ!$D$10+'СЕТ СН'!$G$5-'СЕТ СН'!$G$17</f>
        <v>3951.32040749</v>
      </c>
      <c r="K69" s="36">
        <f>SUMIFS(СВЦЭМ!$C$39:$C$782,СВЦЭМ!$A$39:$A$782,$A69,СВЦЭМ!$B$39:$B$782,K$44)+'СЕТ СН'!$G$9+СВЦЭМ!$D$10+'СЕТ СН'!$G$5-'СЕТ СН'!$G$17</f>
        <v>3919.8147411700002</v>
      </c>
      <c r="L69" s="36">
        <f>SUMIFS(СВЦЭМ!$C$39:$C$782,СВЦЭМ!$A$39:$A$782,$A69,СВЦЭМ!$B$39:$B$782,L$44)+'СЕТ СН'!$G$9+СВЦЭМ!$D$10+'СЕТ СН'!$G$5-'СЕТ СН'!$G$17</f>
        <v>3942.4218345999998</v>
      </c>
      <c r="M69" s="36">
        <f>SUMIFS(СВЦЭМ!$C$39:$C$782,СВЦЭМ!$A$39:$A$782,$A69,СВЦЭМ!$B$39:$B$782,M$44)+'СЕТ СН'!$G$9+СВЦЭМ!$D$10+'СЕТ СН'!$G$5-'СЕТ СН'!$G$17</f>
        <v>3988.0490686599996</v>
      </c>
      <c r="N69" s="36">
        <f>SUMIFS(СВЦЭМ!$C$39:$C$782,СВЦЭМ!$A$39:$A$782,$A69,СВЦЭМ!$B$39:$B$782,N$44)+'СЕТ СН'!$G$9+СВЦЭМ!$D$10+'СЕТ СН'!$G$5-'СЕТ СН'!$G$17</f>
        <v>4038.6149779299999</v>
      </c>
      <c r="O69" s="36">
        <f>SUMIFS(СВЦЭМ!$C$39:$C$782,СВЦЭМ!$A$39:$A$782,$A69,СВЦЭМ!$B$39:$B$782,O$44)+'СЕТ СН'!$G$9+СВЦЭМ!$D$10+'СЕТ СН'!$G$5-'СЕТ СН'!$G$17</f>
        <v>4067.3025750299998</v>
      </c>
      <c r="P69" s="36">
        <f>SUMIFS(СВЦЭМ!$C$39:$C$782,СВЦЭМ!$A$39:$A$782,$A69,СВЦЭМ!$B$39:$B$782,P$44)+'СЕТ СН'!$G$9+СВЦЭМ!$D$10+'СЕТ СН'!$G$5-'СЕТ СН'!$G$17</f>
        <v>4079.3058535800001</v>
      </c>
      <c r="Q69" s="36">
        <f>SUMIFS(СВЦЭМ!$C$39:$C$782,СВЦЭМ!$A$39:$A$782,$A69,СВЦЭМ!$B$39:$B$782,Q$44)+'СЕТ СН'!$G$9+СВЦЭМ!$D$10+'СЕТ СН'!$G$5-'СЕТ СН'!$G$17</f>
        <v>4084.52426294</v>
      </c>
      <c r="R69" s="36">
        <f>SUMIFS(СВЦЭМ!$C$39:$C$782,СВЦЭМ!$A$39:$A$782,$A69,СВЦЭМ!$B$39:$B$782,R$44)+'СЕТ СН'!$G$9+СВЦЭМ!$D$10+'СЕТ СН'!$G$5-'СЕТ СН'!$G$17</f>
        <v>4075.07309605</v>
      </c>
      <c r="S69" s="36">
        <f>SUMIFS(СВЦЭМ!$C$39:$C$782,СВЦЭМ!$A$39:$A$782,$A69,СВЦЭМ!$B$39:$B$782,S$44)+'СЕТ СН'!$G$9+СВЦЭМ!$D$10+'СЕТ СН'!$G$5-'СЕТ СН'!$G$17</f>
        <v>4027.5340758299999</v>
      </c>
      <c r="T69" s="36">
        <f>SUMIFS(СВЦЭМ!$C$39:$C$782,СВЦЭМ!$A$39:$A$782,$A69,СВЦЭМ!$B$39:$B$782,T$44)+'СЕТ СН'!$G$9+СВЦЭМ!$D$10+'СЕТ СН'!$G$5-'СЕТ СН'!$G$17</f>
        <v>3976.4962265699996</v>
      </c>
      <c r="U69" s="36">
        <f>SUMIFS(СВЦЭМ!$C$39:$C$782,СВЦЭМ!$A$39:$A$782,$A69,СВЦЭМ!$B$39:$B$782,U$44)+'СЕТ СН'!$G$9+СВЦЭМ!$D$10+'СЕТ СН'!$G$5-'СЕТ СН'!$G$17</f>
        <v>3945.63958194</v>
      </c>
      <c r="V69" s="36">
        <f>SUMIFS(СВЦЭМ!$C$39:$C$782,СВЦЭМ!$A$39:$A$782,$A69,СВЦЭМ!$B$39:$B$782,V$44)+'СЕТ СН'!$G$9+СВЦЭМ!$D$10+'СЕТ СН'!$G$5-'СЕТ СН'!$G$17</f>
        <v>3941.7897854399998</v>
      </c>
      <c r="W69" s="36">
        <f>SUMIFS(СВЦЭМ!$C$39:$C$782,СВЦЭМ!$A$39:$A$782,$A69,СВЦЭМ!$B$39:$B$782,W$44)+'СЕТ СН'!$G$9+СВЦЭМ!$D$10+'СЕТ СН'!$G$5-'СЕТ СН'!$G$17</f>
        <v>3948.8107992699997</v>
      </c>
      <c r="X69" s="36">
        <f>SUMIFS(СВЦЭМ!$C$39:$C$782,СВЦЭМ!$A$39:$A$782,$A69,СВЦЭМ!$B$39:$B$782,X$44)+'СЕТ СН'!$G$9+СВЦЭМ!$D$10+'СЕТ СН'!$G$5-'СЕТ СН'!$G$17</f>
        <v>3969.2434543199997</v>
      </c>
      <c r="Y69" s="36">
        <f>SUMIFS(СВЦЭМ!$C$39:$C$782,СВЦЭМ!$A$39:$A$782,$A69,СВЦЭМ!$B$39:$B$782,Y$44)+'СЕТ СН'!$G$9+СВЦЭМ!$D$10+'СЕТ СН'!$G$5-'СЕТ СН'!$G$17</f>
        <v>4013.8248388100001</v>
      </c>
    </row>
    <row r="70" spans="1:25" ht="15.75" x14ac:dyDescent="0.2">
      <c r="A70" s="35">
        <f t="shared" si="1"/>
        <v>44618</v>
      </c>
      <c r="B70" s="36">
        <f>SUMIFS(СВЦЭМ!$C$39:$C$782,СВЦЭМ!$A$39:$A$782,$A70,СВЦЭМ!$B$39:$B$782,B$44)+'СЕТ СН'!$G$9+СВЦЭМ!$D$10+'СЕТ СН'!$G$5-'СЕТ СН'!$G$17</f>
        <v>4050.00742158</v>
      </c>
      <c r="C70" s="36">
        <f>SUMIFS(СВЦЭМ!$C$39:$C$782,СВЦЭМ!$A$39:$A$782,$A70,СВЦЭМ!$B$39:$B$782,C$44)+'СЕТ СН'!$G$9+СВЦЭМ!$D$10+'СЕТ СН'!$G$5-'СЕТ СН'!$G$17</f>
        <v>4056.2436299199999</v>
      </c>
      <c r="D70" s="36">
        <f>SUMIFS(СВЦЭМ!$C$39:$C$782,СВЦЭМ!$A$39:$A$782,$A70,СВЦЭМ!$B$39:$B$782,D$44)+'СЕТ СН'!$G$9+СВЦЭМ!$D$10+'СЕТ СН'!$G$5-'СЕТ СН'!$G$17</f>
        <v>4069.8955770299999</v>
      </c>
      <c r="E70" s="36">
        <f>SUMIFS(СВЦЭМ!$C$39:$C$782,СВЦЭМ!$A$39:$A$782,$A70,СВЦЭМ!$B$39:$B$782,E$44)+'СЕТ СН'!$G$9+СВЦЭМ!$D$10+'СЕТ СН'!$G$5-'СЕТ СН'!$G$17</f>
        <v>4093.1046602899996</v>
      </c>
      <c r="F70" s="36">
        <f>SUMIFS(СВЦЭМ!$C$39:$C$782,СВЦЭМ!$A$39:$A$782,$A70,СВЦЭМ!$B$39:$B$782,F$44)+'СЕТ СН'!$G$9+СВЦЭМ!$D$10+'СЕТ СН'!$G$5-'СЕТ СН'!$G$17</f>
        <v>4097.4022094100001</v>
      </c>
      <c r="G70" s="36">
        <f>SUMIFS(СВЦЭМ!$C$39:$C$782,СВЦЭМ!$A$39:$A$782,$A70,СВЦЭМ!$B$39:$B$782,G$44)+'СЕТ СН'!$G$9+СВЦЭМ!$D$10+'СЕТ СН'!$G$5-'СЕТ СН'!$G$17</f>
        <v>4073.5315491199999</v>
      </c>
      <c r="H70" s="36">
        <f>SUMIFS(СВЦЭМ!$C$39:$C$782,СВЦЭМ!$A$39:$A$782,$A70,СВЦЭМ!$B$39:$B$782,H$44)+'СЕТ СН'!$G$9+СВЦЭМ!$D$10+'СЕТ СН'!$G$5-'СЕТ СН'!$G$17</f>
        <v>4038.1019320799996</v>
      </c>
      <c r="I70" s="36">
        <f>SUMIFS(СВЦЭМ!$C$39:$C$782,СВЦЭМ!$A$39:$A$782,$A70,СВЦЭМ!$B$39:$B$782,I$44)+'СЕТ СН'!$G$9+СВЦЭМ!$D$10+'СЕТ СН'!$G$5-'СЕТ СН'!$G$17</f>
        <v>4000.56821098</v>
      </c>
      <c r="J70" s="36">
        <f>SUMIFS(СВЦЭМ!$C$39:$C$782,СВЦЭМ!$A$39:$A$782,$A70,СВЦЭМ!$B$39:$B$782,J$44)+'СЕТ СН'!$G$9+СВЦЭМ!$D$10+'СЕТ СН'!$G$5-'СЕТ СН'!$G$17</f>
        <v>3933.0892193899999</v>
      </c>
      <c r="K70" s="36">
        <f>SUMIFS(СВЦЭМ!$C$39:$C$782,СВЦЭМ!$A$39:$A$782,$A70,СВЦЭМ!$B$39:$B$782,K$44)+'СЕТ СН'!$G$9+СВЦЭМ!$D$10+'СЕТ СН'!$G$5-'СЕТ СН'!$G$17</f>
        <v>3908.1080883300001</v>
      </c>
      <c r="L70" s="36">
        <f>SUMIFS(СВЦЭМ!$C$39:$C$782,СВЦЭМ!$A$39:$A$782,$A70,СВЦЭМ!$B$39:$B$782,L$44)+'СЕТ СН'!$G$9+СВЦЭМ!$D$10+'СЕТ СН'!$G$5-'СЕТ СН'!$G$17</f>
        <v>3904.8167677399997</v>
      </c>
      <c r="M70" s="36">
        <f>SUMIFS(СВЦЭМ!$C$39:$C$782,СВЦЭМ!$A$39:$A$782,$A70,СВЦЭМ!$B$39:$B$782,M$44)+'СЕТ СН'!$G$9+СВЦЭМ!$D$10+'СЕТ СН'!$G$5-'СЕТ СН'!$G$17</f>
        <v>3944.5103582499996</v>
      </c>
      <c r="N70" s="36">
        <f>SUMIFS(СВЦЭМ!$C$39:$C$782,СВЦЭМ!$A$39:$A$782,$A70,СВЦЭМ!$B$39:$B$782,N$44)+'СЕТ СН'!$G$9+СВЦЭМ!$D$10+'СЕТ СН'!$G$5-'СЕТ СН'!$G$17</f>
        <v>3996.68263286</v>
      </c>
      <c r="O70" s="36">
        <f>SUMIFS(СВЦЭМ!$C$39:$C$782,СВЦЭМ!$A$39:$A$782,$A70,СВЦЭМ!$B$39:$B$782,O$44)+'СЕТ СН'!$G$9+СВЦЭМ!$D$10+'СЕТ СН'!$G$5-'СЕТ СН'!$G$17</f>
        <v>4015.5728801300002</v>
      </c>
      <c r="P70" s="36">
        <f>SUMIFS(СВЦЭМ!$C$39:$C$782,СВЦЭМ!$A$39:$A$782,$A70,СВЦЭМ!$B$39:$B$782,P$44)+'СЕТ СН'!$G$9+СВЦЭМ!$D$10+'СЕТ СН'!$G$5-'СЕТ СН'!$G$17</f>
        <v>4030.4476298899999</v>
      </c>
      <c r="Q70" s="36">
        <f>SUMIFS(СВЦЭМ!$C$39:$C$782,СВЦЭМ!$A$39:$A$782,$A70,СВЦЭМ!$B$39:$B$782,Q$44)+'СЕТ СН'!$G$9+СВЦЭМ!$D$10+'СЕТ СН'!$G$5-'СЕТ СН'!$G$17</f>
        <v>4035.5164193599999</v>
      </c>
      <c r="R70" s="36">
        <f>SUMIFS(СВЦЭМ!$C$39:$C$782,СВЦЭМ!$A$39:$A$782,$A70,СВЦЭМ!$B$39:$B$782,R$44)+'СЕТ СН'!$G$9+СВЦЭМ!$D$10+'СЕТ СН'!$G$5-'СЕТ СН'!$G$17</f>
        <v>4028.4496728200002</v>
      </c>
      <c r="S70" s="36">
        <f>SUMIFS(СВЦЭМ!$C$39:$C$782,СВЦЭМ!$A$39:$A$782,$A70,СВЦЭМ!$B$39:$B$782,S$44)+'СЕТ СН'!$G$9+СВЦЭМ!$D$10+'СЕТ СН'!$G$5-'СЕТ СН'!$G$17</f>
        <v>4012.91720356</v>
      </c>
      <c r="T70" s="36">
        <f>SUMIFS(СВЦЭМ!$C$39:$C$782,СВЦЭМ!$A$39:$A$782,$A70,СВЦЭМ!$B$39:$B$782,T$44)+'СЕТ СН'!$G$9+СВЦЭМ!$D$10+'СЕТ СН'!$G$5-'СЕТ СН'!$G$17</f>
        <v>3944.70453361</v>
      </c>
      <c r="U70" s="36">
        <f>SUMIFS(СВЦЭМ!$C$39:$C$782,СВЦЭМ!$A$39:$A$782,$A70,СВЦЭМ!$B$39:$B$782,U$44)+'СЕТ СН'!$G$9+СВЦЭМ!$D$10+'СЕТ СН'!$G$5-'СЕТ СН'!$G$17</f>
        <v>3918.3568694699998</v>
      </c>
      <c r="V70" s="36">
        <f>SUMIFS(СВЦЭМ!$C$39:$C$782,СВЦЭМ!$A$39:$A$782,$A70,СВЦЭМ!$B$39:$B$782,V$44)+'СЕТ СН'!$G$9+СВЦЭМ!$D$10+'СЕТ СН'!$G$5-'СЕТ СН'!$G$17</f>
        <v>3908.9864161699998</v>
      </c>
      <c r="W70" s="36">
        <f>SUMIFS(СВЦЭМ!$C$39:$C$782,СВЦЭМ!$A$39:$A$782,$A70,СВЦЭМ!$B$39:$B$782,W$44)+'СЕТ СН'!$G$9+СВЦЭМ!$D$10+'СЕТ СН'!$G$5-'СЕТ СН'!$G$17</f>
        <v>3948.7076594999999</v>
      </c>
      <c r="X70" s="36">
        <f>SUMIFS(СВЦЭМ!$C$39:$C$782,СВЦЭМ!$A$39:$A$782,$A70,СВЦЭМ!$B$39:$B$782,X$44)+'СЕТ СН'!$G$9+СВЦЭМ!$D$10+'СЕТ СН'!$G$5-'СЕТ СН'!$G$17</f>
        <v>3978.2670970499998</v>
      </c>
      <c r="Y70" s="36">
        <f>SUMIFS(СВЦЭМ!$C$39:$C$782,СВЦЭМ!$A$39:$A$782,$A70,СВЦЭМ!$B$39:$B$782,Y$44)+'СЕТ СН'!$G$9+СВЦЭМ!$D$10+'СЕТ СН'!$G$5-'СЕТ СН'!$G$17</f>
        <v>4015.8698728299996</v>
      </c>
    </row>
    <row r="71" spans="1:25" ht="15.75" x14ac:dyDescent="0.2">
      <c r="A71" s="35">
        <f t="shared" si="1"/>
        <v>44619</v>
      </c>
      <c r="B71" s="36">
        <f>SUMIFS(СВЦЭМ!$C$39:$C$782,СВЦЭМ!$A$39:$A$782,$A71,СВЦЭМ!$B$39:$B$782,B$44)+'СЕТ СН'!$G$9+СВЦЭМ!$D$10+'СЕТ СН'!$G$5-'СЕТ СН'!$G$17</f>
        <v>4042.0138347399998</v>
      </c>
      <c r="C71" s="36">
        <f>SUMIFS(СВЦЭМ!$C$39:$C$782,СВЦЭМ!$A$39:$A$782,$A71,СВЦЭМ!$B$39:$B$782,C$44)+'СЕТ СН'!$G$9+СВЦЭМ!$D$10+'СЕТ СН'!$G$5-'СЕТ СН'!$G$17</f>
        <v>4055.53285026</v>
      </c>
      <c r="D71" s="36">
        <f>SUMIFS(СВЦЭМ!$C$39:$C$782,СВЦЭМ!$A$39:$A$782,$A71,СВЦЭМ!$B$39:$B$782,D$44)+'СЕТ СН'!$G$9+СВЦЭМ!$D$10+'СЕТ СН'!$G$5-'СЕТ СН'!$G$17</f>
        <v>4094.1260106299997</v>
      </c>
      <c r="E71" s="36">
        <f>SUMIFS(СВЦЭМ!$C$39:$C$782,СВЦЭМ!$A$39:$A$782,$A71,СВЦЭМ!$B$39:$B$782,E$44)+'СЕТ СН'!$G$9+СВЦЭМ!$D$10+'СЕТ СН'!$G$5-'СЕТ СН'!$G$17</f>
        <v>4105.4083682500004</v>
      </c>
      <c r="F71" s="36">
        <f>SUMIFS(СВЦЭМ!$C$39:$C$782,СВЦЭМ!$A$39:$A$782,$A71,СВЦЭМ!$B$39:$B$782,F$44)+'СЕТ СН'!$G$9+СВЦЭМ!$D$10+'СЕТ СН'!$G$5-'СЕТ СН'!$G$17</f>
        <v>4105.4577394199996</v>
      </c>
      <c r="G71" s="36">
        <f>SUMIFS(СВЦЭМ!$C$39:$C$782,СВЦЭМ!$A$39:$A$782,$A71,СВЦЭМ!$B$39:$B$782,G$44)+'СЕТ СН'!$G$9+СВЦЭМ!$D$10+'СЕТ СН'!$G$5-'СЕТ СН'!$G$17</f>
        <v>4090.7503042500002</v>
      </c>
      <c r="H71" s="36">
        <f>SUMIFS(СВЦЭМ!$C$39:$C$782,СВЦЭМ!$A$39:$A$782,$A71,СВЦЭМ!$B$39:$B$782,H$44)+'СЕТ СН'!$G$9+СВЦЭМ!$D$10+'СЕТ СН'!$G$5-'СЕТ СН'!$G$17</f>
        <v>4054.5594396699998</v>
      </c>
      <c r="I71" s="36">
        <f>SUMIFS(СВЦЭМ!$C$39:$C$782,СВЦЭМ!$A$39:$A$782,$A71,СВЦЭМ!$B$39:$B$782,I$44)+'СЕТ СН'!$G$9+СВЦЭМ!$D$10+'СЕТ СН'!$G$5-'СЕТ СН'!$G$17</f>
        <v>4023.8410674299998</v>
      </c>
      <c r="J71" s="36">
        <f>SUMIFS(СВЦЭМ!$C$39:$C$782,СВЦЭМ!$A$39:$A$782,$A71,СВЦЭМ!$B$39:$B$782,J$44)+'СЕТ СН'!$G$9+СВЦЭМ!$D$10+'СЕТ СН'!$G$5-'СЕТ СН'!$G$17</f>
        <v>3963.8717743999996</v>
      </c>
      <c r="K71" s="36">
        <f>SUMIFS(СВЦЭМ!$C$39:$C$782,СВЦЭМ!$A$39:$A$782,$A71,СВЦЭМ!$B$39:$B$782,K$44)+'СЕТ СН'!$G$9+СВЦЭМ!$D$10+'СЕТ СН'!$G$5-'СЕТ СН'!$G$17</f>
        <v>3938.5229129099998</v>
      </c>
      <c r="L71" s="36">
        <f>SUMIFS(СВЦЭМ!$C$39:$C$782,СВЦЭМ!$A$39:$A$782,$A71,СВЦЭМ!$B$39:$B$782,L$44)+'СЕТ СН'!$G$9+СВЦЭМ!$D$10+'СЕТ СН'!$G$5-'СЕТ СН'!$G$17</f>
        <v>3943.2966133800001</v>
      </c>
      <c r="M71" s="36">
        <f>SUMIFS(СВЦЭМ!$C$39:$C$782,СВЦЭМ!$A$39:$A$782,$A71,СВЦЭМ!$B$39:$B$782,M$44)+'СЕТ СН'!$G$9+СВЦЭМ!$D$10+'СЕТ СН'!$G$5-'СЕТ СН'!$G$17</f>
        <v>3977.05686444</v>
      </c>
      <c r="N71" s="36">
        <f>SUMIFS(СВЦЭМ!$C$39:$C$782,СВЦЭМ!$A$39:$A$782,$A71,СВЦЭМ!$B$39:$B$782,N$44)+'СЕТ СН'!$G$9+СВЦЭМ!$D$10+'СЕТ СН'!$G$5-'СЕТ СН'!$G$17</f>
        <v>4021.78725321</v>
      </c>
      <c r="O71" s="36">
        <f>SUMIFS(СВЦЭМ!$C$39:$C$782,СВЦЭМ!$A$39:$A$782,$A71,СВЦЭМ!$B$39:$B$782,O$44)+'СЕТ СН'!$G$9+СВЦЭМ!$D$10+'СЕТ СН'!$G$5-'СЕТ СН'!$G$17</f>
        <v>4051.6061840699999</v>
      </c>
      <c r="P71" s="36">
        <f>SUMIFS(СВЦЭМ!$C$39:$C$782,СВЦЭМ!$A$39:$A$782,$A71,СВЦЭМ!$B$39:$B$782,P$44)+'СЕТ СН'!$G$9+СВЦЭМ!$D$10+'СЕТ СН'!$G$5-'СЕТ СН'!$G$17</f>
        <v>4066.0621029100002</v>
      </c>
      <c r="Q71" s="36">
        <f>SUMIFS(СВЦЭМ!$C$39:$C$782,СВЦЭМ!$A$39:$A$782,$A71,СВЦЭМ!$B$39:$B$782,Q$44)+'СЕТ СН'!$G$9+СВЦЭМ!$D$10+'СЕТ СН'!$G$5-'СЕТ СН'!$G$17</f>
        <v>4069.02156453</v>
      </c>
      <c r="R71" s="36">
        <f>SUMIFS(СВЦЭМ!$C$39:$C$782,СВЦЭМ!$A$39:$A$782,$A71,СВЦЭМ!$B$39:$B$782,R$44)+'СЕТ СН'!$G$9+СВЦЭМ!$D$10+'СЕТ СН'!$G$5-'СЕТ СН'!$G$17</f>
        <v>4055.8101715799999</v>
      </c>
      <c r="S71" s="36">
        <f>SUMIFS(СВЦЭМ!$C$39:$C$782,СВЦЭМ!$A$39:$A$782,$A71,СВЦЭМ!$B$39:$B$782,S$44)+'СЕТ СН'!$G$9+СВЦЭМ!$D$10+'СЕТ СН'!$G$5-'СЕТ СН'!$G$17</f>
        <v>4033.64521268</v>
      </c>
      <c r="T71" s="36">
        <f>SUMIFS(СВЦЭМ!$C$39:$C$782,СВЦЭМ!$A$39:$A$782,$A71,СВЦЭМ!$B$39:$B$782,T$44)+'СЕТ СН'!$G$9+СВЦЭМ!$D$10+'СЕТ СН'!$G$5-'СЕТ СН'!$G$17</f>
        <v>3941.8993233199999</v>
      </c>
      <c r="U71" s="36">
        <f>SUMIFS(СВЦЭМ!$C$39:$C$782,СВЦЭМ!$A$39:$A$782,$A71,СВЦЭМ!$B$39:$B$782,U$44)+'СЕТ СН'!$G$9+СВЦЭМ!$D$10+'СЕТ СН'!$G$5-'СЕТ СН'!$G$17</f>
        <v>3894.94955213</v>
      </c>
      <c r="V71" s="36">
        <f>SUMIFS(СВЦЭМ!$C$39:$C$782,СВЦЭМ!$A$39:$A$782,$A71,СВЦЭМ!$B$39:$B$782,V$44)+'СЕТ СН'!$G$9+СВЦЭМ!$D$10+'СЕТ СН'!$G$5-'СЕТ СН'!$G$17</f>
        <v>3912.7864085599999</v>
      </c>
      <c r="W71" s="36">
        <f>SUMIFS(СВЦЭМ!$C$39:$C$782,СВЦЭМ!$A$39:$A$782,$A71,СВЦЭМ!$B$39:$B$782,W$44)+'СЕТ СН'!$G$9+СВЦЭМ!$D$10+'СЕТ СН'!$G$5-'СЕТ СН'!$G$17</f>
        <v>3948.7060457500002</v>
      </c>
      <c r="X71" s="36">
        <f>SUMIFS(СВЦЭМ!$C$39:$C$782,СВЦЭМ!$A$39:$A$782,$A71,СВЦЭМ!$B$39:$B$782,X$44)+'СЕТ СН'!$G$9+СВЦЭМ!$D$10+'СЕТ СН'!$G$5-'СЕТ СН'!$G$17</f>
        <v>3971.7171337600003</v>
      </c>
      <c r="Y71" s="36">
        <f>SUMIFS(СВЦЭМ!$C$39:$C$782,СВЦЭМ!$A$39:$A$782,$A71,СВЦЭМ!$B$39:$B$782,Y$44)+'СЕТ СН'!$G$9+СВЦЭМ!$D$10+'СЕТ СН'!$G$5-'СЕТ СН'!$G$17</f>
        <v>4002.8973072999997</v>
      </c>
    </row>
    <row r="72" spans="1:25" ht="15.75" x14ac:dyDescent="0.2">
      <c r="A72" s="35">
        <f t="shared" si="1"/>
        <v>44620</v>
      </c>
      <c r="B72" s="36">
        <f>SUMIFS(СВЦЭМ!$C$39:$C$782,СВЦЭМ!$A$39:$A$782,$A72,СВЦЭМ!$B$39:$B$782,B$44)+'СЕТ СН'!$G$9+СВЦЭМ!$D$10+'СЕТ СН'!$G$5-'СЕТ СН'!$G$17</f>
        <v>4030.0480049999996</v>
      </c>
      <c r="C72" s="36">
        <f>SUMIFS(СВЦЭМ!$C$39:$C$782,СВЦЭМ!$A$39:$A$782,$A72,СВЦЭМ!$B$39:$B$782,C$44)+'СЕТ СН'!$G$9+СВЦЭМ!$D$10+'СЕТ СН'!$G$5-'СЕТ СН'!$G$17</f>
        <v>4047.0935699399997</v>
      </c>
      <c r="D72" s="36">
        <f>SUMIFS(СВЦЭМ!$C$39:$C$782,СВЦЭМ!$A$39:$A$782,$A72,СВЦЭМ!$B$39:$B$782,D$44)+'СЕТ СН'!$G$9+СВЦЭМ!$D$10+'СЕТ СН'!$G$5-'СЕТ СН'!$G$17</f>
        <v>4079.9668619399999</v>
      </c>
      <c r="E72" s="36">
        <f>SUMIFS(СВЦЭМ!$C$39:$C$782,СВЦЭМ!$A$39:$A$782,$A72,СВЦЭМ!$B$39:$B$782,E$44)+'СЕТ СН'!$G$9+СВЦЭМ!$D$10+'СЕТ СН'!$G$5-'СЕТ СН'!$G$17</f>
        <v>4093.4151570200002</v>
      </c>
      <c r="F72" s="36">
        <f>SUMIFS(СВЦЭМ!$C$39:$C$782,СВЦЭМ!$A$39:$A$782,$A72,СВЦЭМ!$B$39:$B$782,F$44)+'СЕТ СН'!$G$9+СВЦЭМ!$D$10+'СЕТ СН'!$G$5-'СЕТ СН'!$G$17</f>
        <v>4094.03839496</v>
      </c>
      <c r="G72" s="36">
        <f>SUMIFS(СВЦЭМ!$C$39:$C$782,СВЦЭМ!$A$39:$A$782,$A72,СВЦЭМ!$B$39:$B$782,G$44)+'СЕТ СН'!$G$9+СВЦЭМ!$D$10+'СЕТ СН'!$G$5-'СЕТ СН'!$G$17</f>
        <v>4090.0068031199999</v>
      </c>
      <c r="H72" s="36">
        <f>SUMIFS(СВЦЭМ!$C$39:$C$782,СВЦЭМ!$A$39:$A$782,$A72,СВЦЭМ!$B$39:$B$782,H$44)+'СЕТ СН'!$G$9+СВЦЭМ!$D$10+'СЕТ СН'!$G$5-'СЕТ СН'!$G$17</f>
        <v>4073.7792629599999</v>
      </c>
      <c r="I72" s="36">
        <f>SUMIFS(СВЦЭМ!$C$39:$C$782,СВЦЭМ!$A$39:$A$782,$A72,СВЦЭМ!$B$39:$B$782,I$44)+'СЕТ СН'!$G$9+СВЦЭМ!$D$10+'СЕТ СН'!$G$5-'СЕТ СН'!$G$17</f>
        <v>4056.9867786999998</v>
      </c>
      <c r="J72" s="36">
        <f>SUMIFS(СВЦЭМ!$C$39:$C$782,СВЦЭМ!$A$39:$A$782,$A72,СВЦЭМ!$B$39:$B$782,J$44)+'СЕТ СН'!$G$9+СВЦЭМ!$D$10+'СЕТ СН'!$G$5-'СЕТ СН'!$G$17</f>
        <v>4005.24943128</v>
      </c>
      <c r="K72" s="36">
        <f>SUMIFS(СВЦЭМ!$C$39:$C$782,СВЦЭМ!$A$39:$A$782,$A72,СВЦЭМ!$B$39:$B$782,K$44)+'СЕТ СН'!$G$9+СВЦЭМ!$D$10+'СЕТ СН'!$G$5-'СЕТ СН'!$G$17</f>
        <v>3964.0571954699999</v>
      </c>
      <c r="L72" s="36">
        <f>SUMIFS(СВЦЭМ!$C$39:$C$782,СВЦЭМ!$A$39:$A$782,$A72,СВЦЭМ!$B$39:$B$782,L$44)+'СЕТ СН'!$G$9+СВЦЭМ!$D$10+'СЕТ СН'!$G$5-'СЕТ СН'!$G$17</f>
        <v>3951.7906483500001</v>
      </c>
      <c r="M72" s="36">
        <f>SUMIFS(СВЦЭМ!$C$39:$C$782,СВЦЭМ!$A$39:$A$782,$A72,СВЦЭМ!$B$39:$B$782,M$44)+'СЕТ СН'!$G$9+СВЦЭМ!$D$10+'СЕТ СН'!$G$5-'СЕТ СН'!$G$17</f>
        <v>3973.3341566999998</v>
      </c>
      <c r="N72" s="36">
        <f>SUMIFS(СВЦЭМ!$C$39:$C$782,СВЦЭМ!$A$39:$A$782,$A72,СВЦЭМ!$B$39:$B$782,N$44)+'СЕТ СН'!$G$9+СВЦЭМ!$D$10+'СЕТ СН'!$G$5-'СЕТ СН'!$G$17</f>
        <v>4020.4912339299999</v>
      </c>
      <c r="O72" s="36">
        <f>SUMIFS(СВЦЭМ!$C$39:$C$782,СВЦЭМ!$A$39:$A$782,$A72,СВЦЭМ!$B$39:$B$782,O$44)+'СЕТ СН'!$G$9+СВЦЭМ!$D$10+'СЕТ СН'!$G$5-'СЕТ СН'!$G$17</f>
        <v>4042.3657339199999</v>
      </c>
      <c r="P72" s="36">
        <f>SUMIFS(СВЦЭМ!$C$39:$C$782,СВЦЭМ!$A$39:$A$782,$A72,СВЦЭМ!$B$39:$B$782,P$44)+'СЕТ СН'!$G$9+СВЦЭМ!$D$10+'СЕТ СН'!$G$5-'СЕТ СН'!$G$17</f>
        <v>4052.7393419199998</v>
      </c>
      <c r="Q72" s="36">
        <f>SUMIFS(СВЦЭМ!$C$39:$C$782,СВЦЭМ!$A$39:$A$782,$A72,СВЦЭМ!$B$39:$B$782,Q$44)+'СЕТ СН'!$G$9+СВЦЭМ!$D$10+'СЕТ СН'!$G$5-'СЕТ СН'!$G$17</f>
        <v>4056.1665538799998</v>
      </c>
      <c r="R72" s="36">
        <f>SUMIFS(СВЦЭМ!$C$39:$C$782,СВЦЭМ!$A$39:$A$782,$A72,СВЦЭМ!$B$39:$B$782,R$44)+'СЕТ СН'!$G$9+СВЦЭМ!$D$10+'СЕТ СН'!$G$5-'СЕТ СН'!$G$17</f>
        <v>4042.7817842699997</v>
      </c>
      <c r="S72" s="36">
        <f>SUMIFS(СВЦЭМ!$C$39:$C$782,СВЦЭМ!$A$39:$A$782,$A72,СВЦЭМ!$B$39:$B$782,S$44)+'СЕТ СН'!$G$9+СВЦЭМ!$D$10+'СЕТ СН'!$G$5-'СЕТ СН'!$G$17</f>
        <v>4025.1071800499999</v>
      </c>
      <c r="T72" s="36">
        <f>SUMIFS(СВЦЭМ!$C$39:$C$782,СВЦЭМ!$A$39:$A$782,$A72,СВЦЭМ!$B$39:$B$782,T$44)+'СЕТ СН'!$G$9+СВЦЭМ!$D$10+'СЕТ СН'!$G$5-'СЕТ СН'!$G$17</f>
        <v>3936.0463388099997</v>
      </c>
      <c r="U72" s="36">
        <f>SUMIFS(СВЦЭМ!$C$39:$C$782,СВЦЭМ!$A$39:$A$782,$A72,СВЦЭМ!$B$39:$B$782,U$44)+'СЕТ СН'!$G$9+СВЦЭМ!$D$10+'СЕТ СН'!$G$5-'СЕТ СН'!$G$17</f>
        <v>3887.4076081100002</v>
      </c>
      <c r="V72" s="36">
        <f>SUMIFS(СВЦЭМ!$C$39:$C$782,СВЦЭМ!$A$39:$A$782,$A72,СВЦЭМ!$B$39:$B$782,V$44)+'СЕТ СН'!$G$9+СВЦЭМ!$D$10+'СЕТ СН'!$G$5-'СЕТ СН'!$G$17</f>
        <v>3902.5339073799996</v>
      </c>
      <c r="W72" s="36">
        <f>SUMIFS(СВЦЭМ!$C$39:$C$782,СВЦЭМ!$A$39:$A$782,$A72,СВЦЭМ!$B$39:$B$782,W$44)+'СЕТ СН'!$G$9+СВЦЭМ!$D$10+'СЕТ СН'!$G$5-'СЕТ СН'!$G$17</f>
        <v>3939.7329101199998</v>
      </c>
      <c r="X72" s="36">
        <f>SUMIFS(СВЦЭМ!$C$39:$C$782,СВЦЭМ!$A$39:$A$782,$A72,СВЦЭМ!$B$39:$B$782,X$44)+'СЕТ СН'!$G$9+СВЦЭМ!$D$10+'СЕТ СН'!$G$5-'СЕТ СН'!$G$17</f>
        <v>3970.96194973</v>
      </c>
      <c r="Y72" s="36">
        <f>SUMIFS(СВЦЭМ!$C$39:$C$782,СВЦЭМ!$A$39:$A$782,$A72,СВЦЭМ!$B$39:$B$782,Y$44)+'СЕТ СН'!$G$9+СВЦЭМ!$D$10+'СЕТ СН'!$G$5-'СЕТ СН'!$G$17</f>
        <v>4013.77970508</v>
      </c>
    </row>
    <row r="73" spans="1:25" ht="15.75" x14ac:dyDescent="0.25">
      <c r="A73" s="32"/>
      <c r="B73" s="33"/>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22" t="s">
        <v>7</v>
      </c>
      <c r="B75" s="125" t="s">
        <v>75</v>
      </c>
      <c r="C75" s="126"/>
      <c r="D75" s="126"/>
      <c r="E75" s="126"/>
      <c r="F75" s="126"/>
      <c r="G75" s="126"/>
      <c r="H75" s="126"/>
      <c r="I75" s="126"/>
      <c r="J75" s="126"/>
      <c r="K75" s="126"/>
      <c r="L75" s="126"/>
      <c r="M75" s="126"/>
      <c r="N75" s="126"/>
      <c r="O75" s="126"/>
      <c r="P75" s="126"/>
      <c r="Q75" s="126"/>
      <c r="R75" s="126"/>
      <c r="S75" s="126"/>
      <c r="T75" s="126"/>
      <c r="U75" s="126"/>
      <c r="V75" s="126"/>
      <c r="W75" s="126"/>
      <c r="X75" s="126"/>
      <c r="Y75" s="127"/>
    </row>
    <row r="76" spans="1:25" ht="12.75" customHeight="1" x14ac:dyDescent="0.2">
      <c r="A76" s="123"/>
      <c r="B76" s="128"/>
      <c r="C76" s="129"/>
      <c r="D76" s="129"/>
      <c r="E76" s="129"/>
      <c r="F76" s="129"/>
      <c r="G76" s="129"/>
      <c r="H76" s="129"/>
      <c r="I76" s="129"/>
      <c r="J76" s="129"/>
      <c r="K76" s="129"/>
      <c r="L76" s="129"/>
      <c r="M76" s="129"/>
      <c r="N76" s="129"/>
      <c r="O76" s="129"/>
      <c r="P76" s="129"/>
      <c r="Q76" s="129"/>
      <c r="R76" s="129"/>
      <c r="S76" s="129"/>
      <c r="T76" s="129"/>
      <c r="U76" s="129"/>
      <c r="V76" s="129"/>
      <c r="W76" s="129"/>
      <c r="X76" s="129"/>
      <c r="Y76" s="130"/>
    </row>
    <row r="77" spans="1:25" ht="12.75" customHeight="1" x14ac:dyDescent="0.2">
      <c r="A77" s="124"/>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01.02.2022</v>
      </c>
      <c r="B78" s="36">
        <f>SUMIFS(СВЦЭМ!$C$39:$C$782,СВЦЭМ!$A$39:$A$782,$A78,СВЦЭМ!$B$39:$B$782,B$77)+'СЕТ СН'!$H$9+СВЦЭМ!$D$10+'СЕТ СН'!$H$5-'СЕТ СН'!$H$17</f>
        <v>4076.3403387199996</v>
      </c>
      <c r="C78" s="36">
        <f>SUMIFS(СВЦЭМ!$C$39:$C$782,СВЦЭМ!$A$39:$A$782,$A78,СВЦЭМ!$B$39:$B$782,C$77)+'СЕТ СН'!$H$9+СВЦЭМ!$D$10+'СЕТ СН'!$H$5-'СЕТ СН'!$H$17</f>
        <v>4109.7070347899999</v>
      </c>
      <c r="D78" s="36">
        <f>SUMIFS(СВЦЭМ!$C$39:$C$782,СВЦЭМ!$A$39:$A$782,$A78,СВЦЭМ!$B$39:$B$782,D$77)+'СЕТ СН'!$H$9+СВЦЭМ!$D$10+'СЕТ СН'!$H$5-'СЕТ СН'!$H$17</f>
        <v>4169.5804881900003</v>
      </c>
      <c r="E78" s="36">
        <f>SUMIFS(СВЦЭМ!$C$39:$C$782,СВЦЭМ!$A$39:$A$782,$A78,СВЦЭМ!$B$39:$B$782,E$77)+'СЕТ СН'!$H$9+СВЦЭМ!$D$10+'СЕТ СН'!$H$5-'СЕТ СН'!$H$17</f>
        <v>4177.3220106899998</v>
      </c>
      <c r="F78" s="36">
        <f>SUMIFS(СВЦЭМ!$C$39:$C$782,СВЦЭМ!$A$39:$A$782,$A78,СВЦЭМ!$B$39:$B$782,F$77)+'СЕТ СН'!$H$9+СВЦЭМ!$D$10+'СЕТ СН'!$H$5-'СЕТ СН'!$H$17</f>
        <v>4167.3013383500002</v>
      </c>
      <c r="G78" s="36">
        <f>SUMIFS(СВЦЭМ!$C$39:$C$782,СВЦЭМ!$A$39:$A$782,$A78,СВЦЭМ!$B$39:$B$782,G$77)+'СЕТ СН'!$H$9+СВЦЭМ!$D$10+'СЕТ СН'!$H$5-'СЕТ СН'!$H$17</f>
        <v>4123.84704874</v>
      </c>
      <c r="H78" s="36">
        <f>SUMIFS(СВЦЭМ!$C$39:$C$782,СВЦЭМ!$A$39:$A$782,$A78,СВЦЭМ!$B$39:$B$782,H$77)+'СЕТ СН'!$H$9+СВЦЭМ!$D$10+'СЕТ СН'!$H$5-'СЕТ СН'!$H$17</f>
        <v>4092.2163918300002</v>
      </c>
      <c r="I78" s="36">
        <f>SUMIFS(СВЦЭМ!$C$39:$C$782,СВЦЭМ!$A$39:$A$782,$A78,СВЦЭМ!$B$39:$B$782,I$77)+'СЕТ СН'!$H$9+СВЦЭМ!$D$10+'СЕТ СН'!$H$5-'СЕТ СН'!$H$17</f>
        <v>4066.7427409499996</v>
      </c>
      <c r="J78" s="36">
        <f>SUMIFS(СВЦЭМ!$C$39:$C$782,СВЦЭМ!$A$39:$A$782,$A78,СВЦЭМ!$B$39:$B$782,J$77)+'СЕТ СН'!$H$9+СВЦЭМ!$D$10+'СЕТ СН'!$H$5-'СЕТ СН'!$H$17</f>
        <v>4027.4849852899997</v>
      </c>
      <c r="K78" s="36">
        <f>SUMIFS(СВЦЭМ!$C$39:$C$782,СВЦЭМ!$A$39:$A$782,$A78,СВЦЭМ!$B$39:$B$782,K$77)+'СЕТ СН'!$H$9+СВЦЭМ!$D$10+'СЕТ СН'!$H$5-'СЕТ СН'!$H$17</f>
        <v>4037.1949874900001</v>
      </c>
      <c r="L78" s="36">
        <f>SUMIFS(СВЦЭМ!$C$39:$C$782,СВЦЭМ!$A$39:$A$782,$A78,СВЦЭМ!$B$39:$B$782,L$77)+'СЕТ СН'!$H$9+СВЦЭМ!$D$10+'СЕТ СН'!$H$5-'СЕТ СН'!$H$17</f>
        <v>4053.5135174699999</v>
      </c>
      <c r="M78" s="36">
        <f>SUMIFS(СВЦЭМ!$C$39:$C$782,СВЦЭМ!$A$39:$A$782,$A78,СВЦЭМ!$B$39:$B$782,M$77)+'СЕТ СН'!$H$9+СВЦЭМ!$D$10+'СЕТ СН'!$H$5-'СЕТ СН'!$H$17</f>
        <v>4091.7763049499999</v>
      </c>
      <c r="N78" s="36">
        <f>SUMIFS(СВЦЭМ!$C$39:$C$782,СВЦЭМ!$A$39:$A$782,$A78,СВЦЭМ!$B$39:$B$782,N$77)+'СЕТ СН'!$H$9+СВЦЭМ!$D$10+'СЕТ СН'!$H$5-'СЕТ СН'!$H$17</f>
        <v>4107.6746753299994</v>
      </c>
      <c r="O78" s="36">
        <f>SUMIFS(СВЦЭМ!$C$39:$C$782,СВЦЭМ!$A$39:$A$782,$A78,СВЦЭМ!$B$39:$B$782,O$77)+'СЕТ СН'!$H$9+СВЦЭМ!$D$10+'СЕТ СН'!$H$5-'СЕТ СН'!$H$17</f>
        <v>4113.7131696500001</v>
      </c>
      <c r="P78" s="36">
        <f>SUMIFS(СВЦЭМ!$C$39:$C$782,СВЦЭМ!$A$39:$A$782,$A78,СВЦЭМ!$B$39:$B$782,P$77)+'СЕТ СН'!$H$9+СВЦЭМ!$D$10+'СЕТ СН'!$H$5-'СЕТ СН'!$H$17</f>
        <v>4123.74180497</v>
      </c>
      <c r="Q78" s="36">
        <f>SUMIFS(СВЦЭМ!$C$39:$C$782,СВЦЭМ!$A$39:$A$782,$A78,СВЦЭМ!$B$39:$B$782,Q$77)+'СЕТ СН'!$H$9+СВЦЭМ!$D$10+'СЕТ СН'!$H$5-'СЕТ СН'!$H$17</f>
        <v>4120.5432623699999</v>
      </c>
      <c r="R78" s="36">
        <f>SUMIFS(СВЦЭМ!$C$39:$C$782,СВЦЭМ!$A$39:$A$782,$A78,СВЦЭМ!$B$39:$B$782,R$77)+'СЕТ СН'!$H$9+СВЦЭМ!$D$10+'СЕТ СН'!$H$5-'СЕТ СН'!$H$17</f>
        <v>4118.5938847400002</v>
      </c>
      <c r="S78" s="36">
        <f>SUMIFS(СВЦЭМ!$C$39:$C$782,СВЦЭМ!$A$39:$A$782,$A78,СВЦЭМ!$B$39:$B$782,S$77)+'СЕТ СН'!$H$9+СВЦЭМ!$D$10+'СЕТ СН'!$H$5-'СЕТ СН'!$H$17</f>
        <v>4103.1945933999996</v>
      </c>
      <c r="T78" s="36">
        <f>SUMIFS(СВЦЭМ!$C$39:$C$782,СВЦЭМ!$A$39:$A$782,$A78,СВЦЭМ!$B$39:$B$782,T$77)+'СЕТ СН'!$H$9+СВЦЭМ!$D$10+'СЕТ СН'!$H$5-'СЕТ СН'!$H$17</f>
        <v>4071.8638842099999</v>
      </c>
      <c r="U78" s="36">
        <f>SUMIFS(СВЦЭМ!$C$39:$C$782,СВЦЭМ!$A$39:$A$782,$A78,СВЦЭМ!$B$39:$B$782,U$77)+'СЕТ СН'!$H$9+СВЦЭМ!$D$10+'СЕТ СН'!$H$5-'СЕТ СН'!$H$17</f>
        <v>4059.48927701</v>
      </c>
      <c r="V78" s="36">
        <f>SUMIFS(СВЦЭМ!$C$39:$C$782,СВЦЭМ!$A$39:$A$782,$A78,СВЦЭМ!$B$39:$B$782,V$77)+'СЕТ СН'!$H$9+СВЦЭМ!$D$10+'СЕТ СН'!$H$5-'СЕТ СН'!$H$17</f>
        <v>4063.9898244300002</v>
      </c>
      <c r="W78" s="36">
        <f>SUMIFS(СВЦЭМ!$C$39:$C$782,СВЦЭМ!$A$39:$A$782,$A78,СВЦЭМ!$B$39:$B$782,W$77)+'СЕТ СН'!$H$9+СВЦЭМ!$D$10+'СЕТ СН'!$H$5-'СЕТ СН'!$H$17</f>
        <v>4094.7275379299999</v>
      </c>
      <c r="X78" s="36">
        <f>SUMIFS(СВЦЭМ!$C$39:$C$782,СВЦЭМ!$A$39:$A$782,$A78,СВЦЭМ!$B$39:$B$782,X$77)+'СЕТ СН'!$H$9+СВЦЭМ!$D$10+'СЕТ СН'!$H$5-'СЕТ СН'!$H$17</f>
        <v>4115.9208776699998</v>
      </c>
      <c r="Y78" s="36">
        <f>SUMIFS(СВЦЭМ!$C$39:$C$782,СВЦЭМ!$A$39:$A$782,$A78,СВЦЭМ!$B$39:$B$782,Y$77)+'СЕТ СН'!$H$9+СВЦЭМ!$D$10+'СЕТ СН'!$H$5-'СЕТ СН'!$H$17</f>
        <v>4127.01816762</v>
      </c>
    </row>
    <row r="79" spans="1:25" ht="15.75" x14ac:dyDescent="0.2">
      <c r="A79" s="35">
        <f>A78+1</f>
        <v>44594</v>
      </c>
      <c r="B79" s="36">
        <f>SUMIFS(СВЦЭМ!$C$39:$C$782,СВЦЭМ!$A$39:$A$782,$A79,СВЦЭМ!$B$39:$B$782,B$77)+'СЕТ СН'!$H$9+СВЦЭМ!$D$10+'СЕТ СН'!$H$5-'СЕТ СН'!$H$17</f>
        <v>4120.8833712599999</v>
      </c>
      <c r="C79" s="36">
        <f>SUMIFS(СВЦЭМ!$C$39:$C$782,СВЦЭМ!$A$39:$A$782,$A79,СВЦЭМ!$B$39:$B$782,C$77)+'СЕТ СН'!$H$9+СВЦЭМ!$D$10+'СЕТ СН'!$H$5-'СЕТ СН'!$H$17</f>
        <v>4140.4078717499997</v>
      </c>
      <c r="D79" s="36">
        <f>SUMIFS(СВЦЭМ!$C$39:$C$782,СВЦЭМ!$A$39:$A$782,$A79,СВЦЭМ!$B$39:$B$782,D$77)+'СЕТ СН'!$H$9+СВЦЭМ!$D$10+'СЕТ СН'!$H$5-'СЕТ СН'!$H$17</f>
        <v>4156.9053366099997</v>
      </c>
      <c r="E79" s="36">
        <f>SUMIFS(СВЦЭМ!$C$39:$C$782,СВЦЭМ!$A$39:$A$782,$A79,СВЦЭМ!$B$39:$B$782,E$77)+'СЕТ СН'!$H$9+СВЦЭМ!$D$10+'СЕТ СН'!$H$5-'СЕТ СН'!$H$17</f>
        <v>4171.8847816300004</v>
      </c>
      <c r="F79" s="36">
        <f>SUMIFS(СВЦЭМ!$C$39:$C$782,СВЦЭМ!$A$39:$A$782,$A79,СВЦЭМ!$B$39:$B$782,F$77)+'СЕТ СН'!$H$9+СВЦЭМ!$D$10+'СЕТ СН'!$H$5-'СЕТ СН'!$H$17</f>
        <v>4155.12235461</v>
      </c>
      <c r="G79" s="36">
        <f>SUMIFS(СВЦЭМ!$C$39:$C$782,СВЦЭМ!$A$39:$A$782,$A79,СВЦЭМ!$B$39:$B$782,G$77)+'СЕТ СН'!$H$9+СВЦЭМ!$D$10+'СЕТ СН'!$H$5-'СЕТ СН'!$H$17</f>
        <v>4111.5332598000005</v>
      </c>
      <c r="H79" s="36">
        <f>SUMIFS(СВЦЭМ!$C$39:$C$782,СВЦЭМ!$A$39:$A$782,$A79,СВЦЭМ!$B$39:$B$782,H$77)+'СЕТ СН'!$H$9+СВЦЭМ!$D$10+'СЕТ СН'!$H$5-'СЕТ СН'!$H$17</f>
        <v>4073.8492390599999</v>
      </c>
      <c r="I79" s="36">
        <f>SUMIFS(СВЦЭМ!$C$39:$C$782,СВЦЭМ!$A$39:$A$782,$A79,СВЦЭМ!$B$39:$B$782,I$77)+'СЕТ СН'!$H$9+СВЦЭМ!$D$10+'СЕТ СН'!$H$5-'СЕТ СН'!$H$17</f>
        <v>4059.3919801499997</v>
      </c>
      <c r="J79" s="36">
        <f>SUMIFS(СВЦЭМ!$C$39:$C$782,СВЦЭМ!$A$39:$A$782,$A79,СВЦЭМ!$B$39:$B$782,J$77)+'СЕТ СН'!$H$9+СВЦЭМ!$D$10+'СЕТ СН'!$H$5-'СЕТ СН'!$H$17</f>
        <v>4041.99264017</v>
      </c>
      <c r="K79" s="36">
        <f>SUMIFS(СВЦЭМ!$C$39:$C$782,СВЦЭМ!$A$39:$A$782,$A79,СВЦЭМ!$B$39:$B$782,K$77)+'СЕТ СН'!$H$9+СВЦЭМ!$D$10+'СЕТ СН'!$H$5-'СЕТ СН'!$H$17</f>
        <v>4048.4565692199999</v>
      </c>
      <c r="L79" s="36">
        <f>SUMIFS(СВЦЭМ!$C$39:$C$782,СВЦЭМ!$A$39:$A$782,$A79,СВЦЭМ!$B$39:$B$782,L$77)+'СЕТ СН'!$H$9+СВЦЭМ!$D$10+'СЕТ СН'!$H$5-'СЕТ СН'!$H$17</f>
        <v>4042.1858519999996</v>
      </c>
      <c r="M79" s="36">
        <f>SUMIFS(СВЦЭМ!$C$39:$C$782,СВЦЭМ!$A$39:$A$782,$A79,СВЦЭМ!$B$39:$B$782,M$77)+'СЕТ СН'!$H$9+СВЦЭМ!$D$10+'СЕТ СН'!$H$5-'СЕТ СН'!$H$17</f>
        <v>4050.8842887199999</v>
      </c>
      <c r="N79" s="36">
        <f>SUMIFS(СВЦЭМ!$C$39:$C$782,СВЦЭМ!$A$39:$A$782,$A79,СВЦЭМ!$B$39:$B$782,N$77)+'СЕТ СН'!$H$9+СВЦЭМ!$D$10+'СЕТ СН'!$H$5-'СЕТ СН'!$H$17</f>
        <v>4059.26451477</v>
      </c>
      <c r="O79" s="36">
        <f>SUMIFS(СВЦЭМ!$C$39:$C$782,СВЦЭМ!$A$39:$A$782,$A79,СВЦЭМ!$B$39:$B$782,O$77)+'СЕТ СН'!$H$9+СВЦЭМ!$D$10+'СЕТ СН'!$H$5-'СЕТ СН'!$H$17</f>
        <v>4085.5993765100002</v>
      </c>
      <c r="P79" s="36">
        <f>SUMIFS(СВЦЭМ!$C$39:$C$782,СВЦЭМ!$A$39:$A$782,$A79,СВЦЭМ!$B$39:$B$782,P$77)+'СЕТ СН'!$H$9+СВЦЭМ!$D$10+'СЕТ СН'!$H$5-'СЕТ СН'!$H$17</f>
        <v>4128.0995397400002</v>
      </c>
      <c r="Q79" s="36">
        <f>SUMIFS(СВЦЭМ!$C$39:$C$782,СВЦЭМ!$A$39:$A$782,$A79,СВЦЭМ!$B$39:$B$782,Q$77)+'СЕТ СН'!$H$9+СВЦЭМ!$D$10+'СЕТ СН'!$H$5-'СЕТ СН'!$H$17</f>
        <v>4133.4642705699998</v>
      </c>
      <c r="R79" s="36">
        <f>SUMIFS(СВЦЭМ!$C$39:$C$782,СВЦЭМ!$A$39:$A$782,$A79,СВЦЭМ!$B$39:$B$782,R$77)+'СЕТ СН'!$H$9+СВЦЭМ!$D$10+'СЕТ СН'!$H$5-'СЕТ СН'!$H$17</f>
        <v>4123.0796705699995</v>
      </c>
      <c r="S79" s="36">
        <f>SUMIFS(СВЦЭМ!$C$39:$C$782,СВЦЭМ!$A$39:$A$782,$A79,СВЦЭМ!$B$39:$B$782,S$77)+'СЕТ СН'!$H$9+СВЦЭМ!$D$10+'СЕТ СН'!$H$5-'СЕТ СН'!$H$17</f>
        <v>4088.4427492699997</v>
      </c>
      <c r="T79" s="36">
        <f>SUMIFS(СВЦЭМ!$C$39:$C$782,СВЦЭМ!$A$39:$A$782,$A79,СВЦЭМ!$B$39:$B$782,T$77)+'СЕТ СН'!$H$9+СВЦЭМ!$D$10+'СЕТ СН'!$H$5-'СЕТ СН'!$H$17</f>
        <v>4054.7104902000001</v>
      </c>
      <c r="U79" s="36">
        <f>SUMIFS(СВЦЭМ!$C$39:$C$782,СВЦЭМ!$A$39:$A$782,$A79,СВЦЭМ!$B$39:$B$782,U$77)+'СЕТ СН'!$H$9+СВЦЭМ!$D$10+'СЕТ СН'!$H$5-'СЕТ СН'!$H$17</f>
        <v>4050.2992829899999</v>
      </c>
      <c r="V79" s="36">
        <f>SUMIFS(СВЦЭМ!$C$39:$C$782,СВЦЭМ!$A$39:$A$782,$A79,СВЦЭМ!$B$39:$B$782,V$77)+'СЕТ СН'!$H$9+СВЦЭМ!$D$10+'СЕТ СН'!$H$5-'СЕТ СН'!$H$17</f>
        <v>4060.0518768399997</v>
      </c>
      <c r="W79" s="36">
        <f>SUMIFS(СВЦЭМ!$C$39:$C$782,СВЦЭМ!$A$39:$A$782,$A79,СВЦЭМ!$B$39:$B$782,W$77)+'СЕТ СН'!$H$9+СВЦЭМ!$D$10+'СЕТ СН'!$H$5-'СЕТ СН'!$H$17</f>
        <v>4086.4251351399998</v>
      </c>
      <c r="X79" s="36">
        <f>SUMIFS(СВЦЭМ!$C$39:$C$782,СВЦЭМ!$A$39:$A$782,$A79,СВЦЭМ!$B$39:$B$782,X$77)+'СЕТ СН'!$H$9+СВЦЭМ!$D$10+'СЕТ СН'!$H$5-'СЕТ СН'!$H$17</f>
        <v>4117.0943463699996</v>
      </c>
      <c r="Y79" s="36">
        <f>SUMIFS(СВЦЭМ!$C$39:$C$782,СВЦЭМ!$A$39:$A$782,$A79,СВЦЭМ!$B$39:$B$782,Y$77)+'СЕТ СН'!$H$9+СВЦЭМ!$D$10+'СЕТ СН'!$H$5-'СЕТ СН'!$H$17</f>
        <v>4136.6171609100002</v>
      </c>
    </row>
    <row r="80" spans="1:25" ht="15.75" x14ac:dyDescent="0.2">
      <c r="A80" s="35">
        <f t="shared" ref="A80:A105" si="2">A79+1</f>
        <v>44595</v>
      </c>
      <c r="B80" s="36">
        <f>SUMIFS(СВЦЭМ!$C$39:$C$782,СВЦЭМ!$A$39:$A$782,$A80,СВЦЭМ!$B$39:$B$782,B$77)+'СЕТ СН'!$H$9+СВЦЭМ!$D$10+'СЕТ СН'!$H$5-'СЕТ СН'!$H$17</f>
        <v>4141.4435293299994</v>
      </c>
      <c r="C80" s="36">
        <f>SUMIFS(СВЦЭМ!$C$39:$C$782,СВЦЭМ!$A$39:$A$782,$A80,СВЦЭМ!$B$39:$B$782,C$77)+'СЕТ СН'!$H$9+СВЦЭМ!$D$10+'СЕТ СН'!$H$5-'СЕТ СН'!$H$17</f>
        <v>4154.0277963400004</v>
      </c>
      <c r="D80" s="36">
        <f>SUMIFS(СВЦЭМ!$C$39:$C$782,СВЦЭМ!$A$39:$A$782,$A80,СВЦЭМ!$B$39:$B$782,D$77)+'СЕТ СН'!$H$9+СВЦЭМ!$D$10+'СЕТ СН'!$H$5-'СЕТ СН'!$H$17</f>
        <v>4173.3403958300005</v>
      </c>
      <c r="E80" s="36">
        <f>SUMIFS(СВЦЭМ!$C$39:$C$782,СВЦЭМ!$A$39:$A$782,$A80,СВЦЭМ!$B$39:$B$782,E$77)+'СЕТ СН'!$H$9+СВЦЭМ!$D$10+'СЕТ СН'!$H$5-'СЕТ СН'!$H$17</f>
        <v>4179.5772760700002</v>
      </c>
      <c r="F80" s="36">
        <f>SUMIFS(СВЦЭМ!$C$39:$C$782,СВЦЭМ!$A$39:$A$782,$A80,СВЦЭМ!$B$39:$B$782,F$77)+'СЕТ СН'!$H$9+СВЦЭМ!$D$10+'СЕТ СН'!$H$5-'СЕТ СН'!$H$17</f>
        <v>4159.5269738899997</v>
      </c>
      <c r="G80" s="36">
        <f>SUMIFS(СВЦЭМ!$C$39:$C$782,СВЦЭМ!$A$39:$A$782,$A80,СВЦЭМ!$B$39:$B$782,G$77)+'СЕТ СН'!$H$9+СВЦЭМ!$D$10+'СЕТ СН'!$H$5-'СЕТ СН'!$H$17</f>
        <v>4108.1747784899999</v>
      </c>
      <c r="H80" s="36">
        <f>SUMIFS(СВЦЭМ!$C$39:$C$782,СВЦЭМ!$A$39:$A$782,$A80,СВЦЭМ!$B$39:$B$782,H$77)+'СЕТ СН'!$H$9+СВЦЭМ!$D$10+'СЕТ СН'!$H$5-'СЕТ СН'!$H$17</f>
        <v>4073.8855495799999</v>
      </c>
      <c r="I80" s="36">
        <f>SUMIFS(СВЦЭМ!$C$39:$C$782,СВЦЭМ!$A$39:$A$782,$A80,СВЦЭМ!$B$39:$B$782,I$77)+'СЕТ СН'!$H$9+СВЦЭМ!$D$10+'СЕТ СН'!$H$5-'СЕТ СН'!$H$17</f>
        <v>4028.94164146</v>
      </c>
      <c r="J80" s="36">
        <f>SUMIFS(СВЦЭМ!$C$39:$C$782,СВЦЭМ!$A$39:$A$782,$A80,СВЦЭМ!$B$39:$B$782,J$77)+'СЕТ СН'!$H$9+СВЦЭМ!$D$10+'СЕТ СН'!$H$5-'СЕТ СН'!$H$17</f>
        <v>4028.5419720099999</v>
      </c>
      <c r="K80" s="36">
        <f>SUMIFS(СВЦЭМ!$C$39:$C$782,СВЦЭМ!$A$39:$A$782,$A80,СВЦЭМ!$B$39:$B$782,K$77)+'СЕТ СН'!$H$9+СВЦЭМ!$D$10+'СЕТ СН'!$H$5-'СЕТ СН'!$H$17</f>
        <v>4015.9433029000002</v>
      </c>
      <c r="L80" s="36">
        <f>SUMIFS(СВЦЭМ!$C$39:$C$782,СВЦЭМ!$A$39:$A$782,$A80,СВЦЭМ!$B$39:$B$782,L$77)+'СЕТ СН'!$H$9+СВЦЭМ!$D$10+'СЕТ СН'!$H$5-'СЕТ СН'!$H$17</f>
        <v>4012.4322324899999</v>
      </c>
      <c r="M80" s="36">
        <f>SUMIFS(СВЦЭМ!$C$39:$C$782,СВЦЭМ!$A$39:$A$782,$A80,СВЦЭМ!$B$39:$B$782,M$77)+'СЕТ СН'!$H$9+СВЦЭМ!$D$10+'СЕТ СН'!$H$5-'СЕТ СН'!$H$17</f>
        <v>4027.1333266299998</v>
      </c>
      <c r="N80" s="36">
        <f>SUMIFS(СВЦЭМ!$C$39:$C$782,СВЦЭМ!$A$39:$A$782,$A80,СВЦЭМ!$B$39:$B$782,N$77)+'СЕТ СН'!$H$9+СВЦЭМ!$D$10+'СЕТ СН'!$H$5-'СЕТ СН'!$H$17</f>
        <v>4035.3948040099999</v>
      </c>
      <c r="O80" s="36">
        <f>SUMIFS(СВЦЭМ!$C$39:$C$782,СВЦЭМ!$A$39:$A$782,$A80,СВЦЭМ!$B$39:$B$782,O$77)+'СЕТ СН'!$H$9+СВЦЭМ!$D$10+'СЕТ СН'!$H$5-'СЕТ СН'!$H$17</f>
        <v>4060.8089313199998</v>
      </c>
      <c r="P80" s="36">
        <f>SUMIFS(СВЦЭМ!$C$39:$C$782,СВЦЭМ!$A$39:$A$782,$A80,СВЦЭМ!$B$39:$B$782,P$77)+'СЕТ СН'!$H$9+СВЦЭМ!$D$10+'СЕТ СН'!$H$5-'СЕТ СН'!$H$17</f>
        <v>4091.7561156199999</v>
      </c>
      <c r="Q80" s="36">
        <f>SUMIFS(СВЦЭМ!$C$39:$C$782,СВЦЭМ!$A$39:$A$782,$A80,СВЦЭМ!$B$39:$B$782,Q$77)+'СЕТ СН'!$H$9+СВЦЭМ!$D$10+'СЕТ СН'!$H$5-'СЕТ СН'!$H$17</f>
        <v>4095.0055093700003</v>
      </c>
      <c r="R80" s="36">
        <f>SUMIFS(СВЦЭМ!$C$39:$C$782,СВЦЭМ!$A$39:$A$782,$A80,СВЦЭМ!$B$39:$B$782,R$77)+'СЕТ СН'!$H$9+СВЦЭМ!$D$10+'СЕТ СН'!$H$5-'СЕТ СН'!$H$17</f>
        <v>4078.3207782999998</v>
      </c>
      <c r="S80" s="36">
        <f>SUMIFS(СВЦЭМ!$C$39:$C$782,СВЦЭМ!$A$39:$A$782,$A80,СВЦЭМ!$B$39:$B$782,S$77)+'СЕТ СН'!$H$9+СВЦЭМ!$D$10+'СЕТ СН'!$H$5-'СЕТ СН'!$H$17</f>
        <v>4056.1182101599998</v>
      </c>
      <c r="T80" s="36">
        <f>SUMIFS(СВЦЭМ!$C$39:$C$782,СВЦЭМ!$A$39:$A$782,$A80,СВЦЭМ!$B$39:$B$782,T$77)+'СЕТ СН'!$H$9+СВЦЭМ!$D$10+'СЕТ СН'!$H$5-'СЕТ СН'!$H$17</f>
        <v>4014.4931229899998</v>
      </c>
      <c r="U80" s="36">
        <f>SUMIFS(СВЦЭМ!$C$39:$C$782,СВЦЭМ!$A$39:$A$782,$A80,СВЦЭМ!$B$39:$B$782,U$77)+'СЕТ СН'!$H$9+СВЦЭМ!$D$10+'СЕТ СН'!$H$5-'СЕТ СН'!$H$17</f>
        <v>4011.9126740800002</v>
      </c>
      <c r="V80" s="36">
        <f>SUMIFS(СВЦЭМ!$C$39:$C$782,СВЦЭМ!$A$39:$A$782,$A80,СВЦЭМ!$B$39:$B$782,V$77)+'СЕТ СН'!$H$9+СВЦЭМ!$D$10+'СЕТ СН'!$H$5-'СЕТ СН'!$H$17</f>
        <v>4026.0034654700003</v>
      </c>
      <c r="W80" s="36">
        <f>SUMIFS(СВЦЭМ!$C$39:$C$782,СВЦЭМ!$A$39:$A$782,$A80,СВЦЭМ!$B$39:$B$782,W$77)+'СЕТ СН'!$H$9+СВЦЭМ!$D$10+'СЕТ СН'!$H$5-'СЕТ СН'!$H$17</f>
        <v>4055.0781329199999</v>
      </c>
      <c r="X80" s="36">
        <f>SUMIFS(СВЦЭМ!$C$39:$C$782,СВЦЭМ!$A$39:$A$782,$A80,СВЦЭМ!$B$39:$B$782,X$77)+'СЕТ СН'!$H$9+СВЦЭМ!$D$10+'СЕТ СН'!$H$5-'СЕТ СН'!$H$17</f>
        <v>4093.18131632</v>
      </c>
      <c r="Y80" s="36">
        <f>SUMIFS(СВЦЭМ!$C$39:$C$782,СВЦЭМ!$A$39:$A$782,$A80,СВЦЭМ!$B$39:$B$782,Y$77)+'СЕТ СН'!$H$9+СВЦЭМ!$D$10+'СЕТ СН'!$H$5-'СЕТ СН'!$H$17</f>
        <v>4103.4293302899996</v>
      </c>
    </row>
    <row r="81" spans="1:25" ht="15.75" x14ac:dyDescent="0.2">
      <c r="A81" s="35">
        <f t="shared" si="2"/>
        <v>44596</v>
      </c>
      <c r="B81" s="36">
        <f>SUMIFS(СВЦЭМ!$C$39:$C$782,СВЦЭМ!$A$39:$A$782,$A81,СВЦЭМ!$B$39:$B$782,B$77)+'СЕТ СН'!$H$9+СВЦЭМ!$D$10+'СЕТ СН'!$H$5-'СЕТ СН'!$H$17</f>
        <v>4116.7417865899997</v>
      </c>
      <c r="C81" s="36">
        <f>SUMIFS(СВЦЭМ!$C$39:$C$782,СВЦЭМ!$A$39:$A$782,$A81,СВЦЭМ!$B$39:$B$782,C$77)+'СЕТ СН'!$H$9+СВЦЭМ!$D$10+'СЕТ СН'!$H$5-'СЕТ СН'!$H$17</f>
        <v>4129.0075283300002</v>
      </c>
      <c r="D81" s="36">
        <f>SUMIFS(СВЦЭМ!$C$39:$C$782,СВЦЭМ!$A$39:$A$782,$A81,СВЦЭМ!$B$39:$B$782,D$77)+'СЕТ СН'!$H$9+СВЦЭМ!$D$10+'СЕТ СН'!$H$5-'СЕТ СН'!$H$17</f>
        <v>4144.5476876800003</v>
      </c>
      <c r="E81" s="36">
        <f>SUMIFS(СВЦЭМ!$C$39:$C$782,СВЦЭМ!$A$39:$A$782,$A81,СВЦЭМ!$B$39:$B$782,E$77)+'СЕТ СН'!$H$9+СВЦЭМ!$D$10+'СЕТ СН'!$H$5-'СЕТ СН'!$H$17</f>
        <v>4145.05724448</v>
      </c>
      <c r="F81" s="36">
        <f>SUMIFS(СВЦЭМ!$C$39:$C$782,СВЦЭМ!$A$39:$A$782,$A81,СВЦЭМ!$B$39:$B$782,F$77)+'СЕТ СН'!$H$9+СВЦЭМ!$D$10+'СЕТ СН'!$H$5-'СЕТ СН'!$H$17</f>
        <v>4131.6718806999997</v>
      </c>
      <c r="G81" s="36">
        <f>SUMIFS(СВЦЭМ!$C$39:$C$782,СВЦЭМ!$A$39:$A$782,$A81,СВЦЭМ!$B$39:$B$782,G$77)+'СЕТ СН'!$H$9+СВЦЭМ!$D$10+'СЕТ СН'!$H$5-'СЕТ СН'!$H$17</f>
        <v>4082.3272210099999</v>
      </c>
      <c r="H81" s="36">
        <f>SUMIFS(СВЦЭМ!$C$39:$C$782,СВЦЭМ!$A$39:$A$782,$A81,СВЦЭМ!$B$39:$B$782,H$77)+'СЕТ СН'!$H$9+СВЦЭМ!$D$10+'СЕТ СН'!$H$5-'СЕТ СН'!$H$17</f>
        <v>4052.6417880099998</v>
      </c>
      <c r="I81" s="36">
        <f>SUMIFS(СВЦЭМ!$C$39:$C$782,СВЦЭМ!$A$39:$A$782,$A81,СВЦЭМ!$B$39:$B$782,I$77)+'СЕТ СН'!$H$9+СВЦЭМ!$D$10+'СЕТ СН'!$H$5-'СЕТ СН'!$H$17</f>
        <v>4010.3010846799998</v>
      </c>
      <c r="J81" s="36">
        <f>SUMIFS(СВЦЭМ!$C$39:$C$782,СВЦЭМ!$A$39:$A$782,$A81,СВЦЭМ!$B$39:$B$782,J$77)+'СЕТ СН'!$H$9+СВЦЭМ!$D$10+'СЕТ СН'!$H$5-'СЕТ СН'!$H$17</f>
        <v>4006.5962086299996</v>
      </c>
      <c r="K81" s="36">
        <f>SUMIFS(СВЦЭМ!$C$39:$C$782,СВЦЭМ!$A$39:$A$782,$A81,СВЦЭМ!$B$39:$B$782,K$77)+'СЕТ СН'!$H$9+СВЦЭМ!$D$10+'СЕТ СН'!$H$5-'СЕТ СН'!$H$17</f>
        <v>3999.4666539999998</v>
      </c>
      <c r="L81" s="36">
        <f>SUMIFS(СВЦЭМ!$C$39:$C$782,СВЦЭМ!$A$39:$A$782,$A81,СВЦЭМ!$B$39:$B$782,L$77)+'СЕТ СН'!$H$9+СВЦЭМ!$D$10+'СЕТ СН'!$H$5-'СЕТ СН'!$H$17</f>
        <v>4042.57701739</v>
      </c>
      <c r="M81" s="36">
        <f>SUMIFS(СВЦЭМ!$C$39:$C$782,СВЦЭМ!$A$39:$A$782,$A81,СВЦЭМ!$B$39:$B$782,M$77)+'СЕТ СН'!$H$9+СВЦЭМ!$D$10+'СЕТ СН'!$H$5-'СЕТ СН'!$H$17</f>
        <v>4060.7378331499999</v>
      </c>
      <c r="N81" s="36">
        <f>SUMIFS(СВЦЭМ!$C$39:$C$782,СВЦЭМ!$A$39:$A$782,$A81,СВЦЭМ!$B$39:$B$782,N$77)+'СЕТ СН'!$H$9+СВЦЭМ!$D$10+'СЕТ СН'!$H$5-'СЕТ СН'!$H$17</f>
        <v>4063.7450992899999</v>
      </c>
      <c r="O81" s="36">
        <f>SUMIFS(СВЦЭМ!$C$39:$C$782,СВЦЭМ!$A$39:$A$782,$A81,СВЦЭМ!$B$39:$B$782,O$77)+'СЕТ СН'!$H$9+СВЦЭМ!$D$10+'СЕТ СН'!$H$5-'СЕТ СН'!$H$17</f>
        <v>4062.0580543599999</v>
      </c>
      <c r="P81" s="36">
        <f>SUMIFS(СВЦЭМ!$C$39:$C$782,СВЦЭМ!$A$39:$A$782,$A81,СВЦЭМ!$B$39:$B$782,P$77)+'СЕТ СН'!$H$9+СВЦЭМ!$D$10+'СЕТ СН'!$H$5-'СЕТ СН'!$H$17</f>
        <v>4098.7476400599999</v>
      </c>
      <c r="Q81" s="36">
        <f>SUMIFS(СВЦЭМ!$C$39:$C$782,СВЦЭМ!$A$39:$A$782,$A81,СВЦЭМ!$B$39:$B$782,Q$77)+'СЕТ СН'!$H$9+СВЦЭМ!$D$10+'СЕТ СН'!$H$5-'СЕТ СН'!$H$17</f>
        <v>4099.4726045200005</v>
      </c>
      <c r="R81" s="36">
        <f>SUMIFS(СВЦЭМ!$C$39:$C$782,СВЦЭМ!$A$39:$A$782,$A81,СВЦЭМ!$B$39:$B$782,R$77)+'СЕТ СН'!$H$9+СВЦЭМ!$D$10+'СЕТ СН'!$H$5-'СЕТ СН'!$H$17</f>
        <v>4077.8378400699999</v>
      </c>
      <c r="S81" s="36">
        <f>SUMIFS(СВЦЭМ!$C$39:$C$782,СВЦЭМ!$A$39:$A$782,$A81,СВЦЭМ!$B$39:$B$782,S$77)+'СЕТ СН'!$H$9+СВЦЭМ!$D$10+'СЕТ СН'!$H$5-'СЕТ СН'!$H$17</f>
        <v>4047.8217157600002</v>
      </c>
      <c r="T81" s="36">
        <f>SUMIFS(СВЦЭМ!$C$39:$C$782,СВЦЭМ!$A$39:$A$782,$A81,СВЦЭМ!$B$39:$B$782,T$77)+'СЕТ СН'!$H$9+СВЦЭМ!$D$10+'СЕТ СН'!$H$5-'СЕТ СН'!$H$17</f>
        <v>4033.98684486</v>
      </c>
      <c r="U81" s="36">
        <f>SUMIFS(СВЦЭМ!$C$39:$C$782,СВЦЭМ!$A$39:$A$782,$A81,СВЦЭМ!$B$39:$B$782,U$77)+'СЕТ СН'!$H$9+СВЦЭМ!$D$10+'СЕТ СН'!$H$5-'СЕТ СН'!$H$17</f>
        <v>4041.2842627800001</v>
      </c>
      <c r="V81" s="36">
        <f>SUMIFS(СВЦЭМ!$C$39:$C$782,СВЦЭМ!$A$39:$A$782,$A81,СВЦЭМ!$B$39:$B$782,V$77)+'СЕТ СН'!$H$9+СВЦЭМ!$D$10+'СЕТ СН'!$H$5-'СЕТ СН'!$H$17</f>
        <v>4044.6235099199998</v>
      </c>
      <c r="W81" s="36">
        <f>SUMIFS(СВЦЭМ!$C$39:$C$782,СВЦЭМ!$A$39:$A$782,$A81,СВЦЭМ!$B$39:$B$782,W$77)+'СЕТ СН'!$H$9+СВЦЭМ!$D$10+'СЕТ СН'!$H$5-'СЕТ СН'!$H$17</f>
        <v>4074.54080987</v>
      </c>
      <c r="X81" s="36">
        <f>SUMIFS(СВЦЭМ!$C$39:$C$782,СВЦЭМ!$A$39:$A$782,$A81,СВЦЭМ!$B$39:$B$782,X$77)+'СЕТ СН'!$H$9+СВЦЭМ!$D$10+'СЕТ СН'!$H$5-'СЕТ СН'!$H$17</f>
        <v>4096.8404449700001</v>
      </c>
      <c r="Y81" s="36">
        <f>SUMIFS(СВЦЭМ!$C$39:$C$782,СВЦЭМ!$A$39:$A$782,$A81,СВЦЭМ!$B$39:$B$782,Y$77)+'СЕТ СН'!$H$9+СВЦЭМ!$D$10+'СЕТ СН'!$H$5-'СЕТ СН'!$H$17</f>
        <v>4105.5170892300002</v>
      </c>
    </row>
    <row r="82" spans="1:25" ht="15.75" x14ac:dyDescent="0.2">
      <c r="A82" s="35">
        <f t="shared" si="2"/>
        <v>44597</v>
      </c>
      <c r="B82" s="36">
        <f>SUMIFS(СВЦЭМ!$C$39:$C$782,СВЦЭМ!$A$39:$A$782,$A82,СВЦЭМ!$B$39:$B$782,B$77)+'СЕТ СН'!$H$9+СВЦЭМ!$D$10+'СЕТ СН'!$H$5-'СЕТ СН'!$H$17</f>
        <v>4152.9298442700001</v>
      </c>
      <c r="C82" s="36">
        <f>SUMIFS(СВЦЭМ!$C$39:$C$782,СВЦЭМ!$A$39:$A$782,$A82,СВЦЭМ!$B$39:$B$782,C$77)+'СЕТ СН'!$H$9+СВЦЭМ!$D$10+'СЕТ СН'!$H$5-'СЕТ СН'!$H$17</f>
        <v>4075.5646435199997</v>
      </c>
      <c r="D82" s="36">
        <f>SUMIFS(СВЦЭМ!$C$39:$C$782,СВЦЭМ!$A$39:$A$782,$A82,СВЦЭМ!$B$39:$B$782,D$77)+'СЕТ СН'!$H$9+СВЦЭМ!$D$10+'СЕТ СН'!$H$5-'СЕТ СН'!$H$17</f>
        <v>4104.3040855099998</v>
      </c>
      <c r="E82" s="36">
        <f>SUMIFS(СВЦЭМ!$C$39:$C$782,СВЦЭМ!$A$39:$A$782,$A82,СВЦЭМ!$B$39:$B$782,E$77)+'СЕТ СН'!$H$9+СВЦЭМ!$D$10+'СЕТ СН'!$H$5-'СЕТ СН'!$H$17</f>
        <v>4121.8027245599997</v>
      </c>
      <c r="F82" s="36">
        <f>SUMIFS(СВЦЭМ!$C$39:$C$782,СВЦЭМ!$A$39:$A$782,$A82,СВЦЭМ!$B$39:$B$782,F$77)+'СЕТ СН'!$H$9+СВЦЭМ!$D$10+'СЕТ СН'!$H$5-'СЕТ СН'!$H$17</f>
        <v>4125.5212394099999</v>
      </c>
      <c r="G82" s="36">
        <f>SUMIFS(СВЦЭМ!$C$39:$C$782,СВЦЭМ!$A$39:$A$782,$A82,СВЦЭМ!$B$39:$B$782,G$77)+'СЕТ СН'!$H$9+СВЦЭМ!$D$10+'СЕТ СН'!$H$5-'СЕТ СН'!$H$17</f>
        <v>4135.8622251300003</v>
      </c>
      <c r="H82" s="36">
        <f>SUMIFS(СВЦЭМ!$C$39:$C$782,СВЦЭМ!$A$39:$A$782,$A82,СВЦЭМ!$B$39:$B$782,H$77)+'СЕТ СН'!$H$9+СВЦЭМ!$D$10+'СЕТ СН'!$H$5-'СЕТ СН'!$H$17</f>
        <v>4105.2024416599997</v>
      </c>
      <c r="I82" s="36">
        <f>SUMIFS(СВЦЭМ!$C$39:$C$782,СВЦЭМ!$A$39:$A$782,$A82,СВЦЭМ!$B$39:$B$782,I$77)+'СЕТ СН'!$H$9+СВЦЭМ!$D$10+'СЕТ СН'!$H$5-'СЕТ СН'!$H$17</f>
        <v>4061.5047606099997</v>
      </c>
      <c r="J82" s="36">
        <f>SUMIFS(СВЦЭМ!$C$39:$C$782,СВЦЭМ!$A$39:$A$782,$A82,СВЦЭМ!$B$39:$B$782,J$77)+'СЕТ СН'!$H$9+СВЦЭМ!$D$10+'СЕТ СН'!$H$5-'СЕТ СН'!$H$17</f>
        <v>4016.1423776800002</v>
      </c>
      <c r="K82" s="36">
        <f>SUMIFS(СВЦЭМ!$C$39:$C$782,СВЦЭМ!$A$39:$A$782,$A82,СВЦЭМ!$B$39:$B$782,K$77)+'СЕТ СН'!$H$9+СВЦЭМ!$D$10+'СЕТ СН'!$H$5-'СЕТ СН'!$H$17</f>
        <v>4010.9113652599999</v>
      </c>
      <c r="L82" s="36">
        <f>SUMIFS(СВЦЭМ!$C$39:$C$782,СВЦЭМ!$A$39:$A$782,$A82,СВЦЭМ!$B$39:$B$782,L$77)+'СЕТ СН'!$H$9+СВЦЭМ!$D$10+'СЕТ СН'!$H$5-'СЕТ СН'!$H$17</f>
        <v>4017.1946848099997</v>
      </c>
      <c r="M82" s="36">
        <f>SUMIFS(СВЦЭМ!$C$39:$C$782,СВЦЭМ!$A$39:$A$782,$A82,СВЦЭМ!$B$39:$B$782,M$77)+'СЕТ СН'!$H$9+СВЦЭМ!$D$10+'СЕТ СН'!$H$5-'СЕТ СН'!$H$17</f>
        <v>4046.6088211699998</v>
      </c>
      <c r="N82" s="36">
        <f>SUMIFS(СВЦЭМ!$C$39:$C$782,СВЦЭМ!$A$39:$A$782,$A82,СВЦЭМ!$B$39:$B$782,N$77)+'СЕТ СН'!$H$9+СВЦЭМ!$D$10+'СЕТ СН'!$H$5-'СЕТ СН'!$H$17</f>
        <v>4059.3322552</v>
      </c>
      <c r="O82" s="36">
        <f>SUMIFS(СВЦЭМ!$C$39:$C$782,СВЦЭМ!$A$39:$A$782,$A82,СВЦЭМ!$B$39:$B$782,O$77)+'СЕТ СН'!$H$9+СВЦЭМ!$D$10+'СЕТ СН'!$H$5-'СЕТ СН'!$H$17</f>
        <v>4091.4388358199999</v>
      </c>
      <c r="P82" s="36">
        <f>SUMIFS(СВЦЭМ!$C$39:$C$782,СВЦЭМ!$A$39:$A$782,$A82,СВЦЭМ!$B$39:$B$782,P$77)+'СЕТ СН'!$H$9+СВЦЭМ!$D$10+'СЕТ СН'!$H$5-'СЕТ СН'!$H$17</f>
        <v>4098.4556599299995</v>
      </c>
      <c r="Q82" s="36">
        <f>SUMIFS(СВЦЭМ!$C$39:$C$782,СВЦЭМ!$A$39:$A$782,$A82,СВЦЭМ!$B$39:$B$782,Q$77)+'СЕТ СН'!$H$9+СВЦЭМ!$D$10+'СЕТ СН'!$H$5-'СЕТ СН'!$H$17</f>
        <v>4098.2186087099999</v>
      </c>
      <c r="R82" s="36">
        <f>SUMIFS(СВЦЭМ!$C$39:$C$782,СВЦЭМ!$A$39:$A$782,$A82,СВЦЭМ!$B$39:$B$782,R$77)+'СЕТ СН'!$H$9+СВЦЭМ!$D$10+'СЕТ СН'!$H$5-'СЕТ СН'!$H$17</f>
        <v>4093.0769397499998</v>
      </c>
      <c r="S82" s="36">
        <f>SUMIFS(СВЦЭМ!$C$39:$C$782,СВЦЭМ!$A$39:$A$782,$A82,СВЦЭМ!$B$39:$B$782,S$77)+'СЕТ СН'!$H$9+СВЦЭМ!$D$10+'СЕТ СН'!$H$5-'СЕТ СН'!$H$17</f>
        <v>4057.338573</v>
      </c>
      <c r="T82" s="36">
        <f>SUMIFS(СВЦЭМ!$C$39:$C$782,СВЦЭМ!$A$39:$A$782,$A82,СВЦЭМ!$B$39:$B$782,T$77)+'СЕТ СН'!$H$9+СВЦЭМ!$D$10+'СЕТ СН'!$H$5-'СЕТ СН'!$H$17</f>
        <v>4032.2747521299998</v>
      </c>
      <c r="U82" s="36">
        <f>SUMIFS(СВЦЭМ!$C$39:$C$782,СВЦЭМ!$A$39:$A$782,$A82,СВЦЭМ!$B$39:$B$782,U$77)+'СЕТ СН'!$H$9+СВЦЭМ!$D$10+'СЕТ СН'!$H$5-'СЕТ СН'!$H$17</f>
        <v>4033.8473959499997</v>
      </c>
      <c r="V82" s="36">
        <f>SUMIFS(СВЦЭМ!$C$39:$C$782,СВЦЭМ!$A$39:$A$782,$A82,СВЦЭМ!$B$39:$B$782,V$77)+'СЕТ СН'!$H$9+СВЦЭМ!$D$10+'СЕТ СН'!$H$5-'СЕТ СН'!$H$17</f>
        <v>4038.94968853</v>
      </c>
      <c r="W82" s="36">
        <f>SUMIFS(СВЦЭМ!$C$39:$C$782,СВЦЭМ!$A$39:$A$782,$A82,СВЦЭМ!$B$39:$B$782,W$77)+'СЕТ СН'!$H$9+СВЦЭМ!$D$10+'СЕТ СН'!$H$5-'СЕТ СН'!$H$17</f>
        <v>4060.3605054499999</v>
      </c>
      <c r="X82" s="36">
        <f>SUMIFS(СВЦЭМ!$C$39:$C$782,СВЦЭМ!$A$39:$A$782,$A82,СВЦЭМ!$B$39:$B$782,X$77)+'СЕТ СН'!$H$9+СВЦЭМ!$D$10+'СЕТ СН'!$H$5-'СЕТ СН'!$H$17</f>
        <v>4075.3457055099998</v>
      </c>
      <c r="Y82" s="36">
        <f>SUMIFS(СВЦЭМ!$C$39:$C$782,СВЦЭМ!$A$39:$A$782,$A82,СВЦЭМ!$B$39:$B$782,Y$77)+'СЕТ СН'!$H$9+СВЦЭМ!$D$10+'СЕТ СН'!$H$5-'СЕТ СН'!$H$17</f>
        <v>4096.7274419099995</v>
      </c>
    </row>
    <row r="83" spans="1:25" ht="15.75" x14ac:dyDescent="0.2">
      <c r="A83" s="35">
        <f t="shared" si="2"/>
        <v>44598</v>
      </c>
      <c r="B83" s="36">
        <f>SUMIFS(СВЦЭМ!$C$39:$C$782,СВЦЭМ!$A$39:$A$782,$A83,СВЦЭМ!$B$39:$B$782,B$77)+'СЕТ СН'!$H$9+СВЦЭМ!$D$10+'СЕТ СН'!$H$5-'СЕТ СН'!$H$17</f>
        <v>4110.7524222100001</v>
      </c>
      <c r="C83" s="36">
        <f>SUMIFS(СВЦЭМ!$C$39:$C$782,СВЦЭМ!$A$39:$A$782,$A83,СВЦЭМ!$B$39:$B$782,C$77)+'СЕТ СН'!$H$9+СВЦЭМ!$D$10+'СЕТ СН'!$H$5-'СЕТ СН'!$H$17</f>
        <v>4122.4436973900001</v>
      </c>
      <c r="D83" s="36">
        <f>SUMIFS(СВЦЭМ!$C$39:$C$782,СВЦЭМ!$A$39:$A$782,$A83,СВЦЭМ!$B$39:$B$782,D$77)+'СЕТ СН'!$H$9+СВЦЭМ!$D$10+'СЕТ СН'!$H$5-'СЕТ СН'!$H$17</f>
        <v>4135.6567686899998</v>
      </c>
      <c r="E83" s="36">
        <f>SUMIFS(СВЦЭМ!$C$39:$C$782,СВЦЭМ!$A$39:$A$782,$A83,СВЦЭМ!$B$39:$B$782,E$77)+'СЕТ СН'!$H$9+СВЦЭМ!$D$10+'СЕТ СН'!$H$5-'СЕТ СН'!$H$17</f>
        <v>4138.9474861300005</v>
      </c>
      <c r="F83" s="36">
        <f>SUMIFS(СВЦЭМ!$C$39:$C$782,СВЦЭМ!$A$39:$A$782,$A83,СВЦЭМ!$B$39:$B$782,F$77)+'СЕТ СН'!$H$9+СВЦЭМ!$D$10+'СЕТ СН'!$H$5-'СЕТ СН'!$H$17</f>
        <v>4134.0664006799998</v>
      </c>
      <c r="G83" s="36">
        <f>SUMIFS(СВЦЭМ!$C$39:$C$782,СВЦЭМ!$A$39:$A$782,$A83,СВЦЭМ!$B$39:$B$782,G$77)+'СЕТ СН'!$H$9+СВЦЭМ!$D$10+'СЕТ СН'!$H$5-'СЕТ СН'!$H$17</f>
        <v>4119.5847107600002</v>
      </c>
      <c r="H83" s="36">
        <f>SUMIFS(СВЦЭМ!$C$39:$C$782,СВЦЭМ!$A$39:$A$782,$A83,СВЦЭМ!$B$39:$B$782,H$77)+'СЕТ СН'!$H$9+СВЦЭМ!$D$10+'СЕТ СН'!$H$5-'СЕТ СН'!$H$17</f>
        <v>4105.5478518399996</v>
      </c>
      <c r="I83" s="36">
        <f>SUMIFS(СВЦЭМ!$C$39:$C$782,СВЦЭМ!$A$39:$A$782,$A83,СВЦЭМ!$B$39:$B$782,I$77)+'СЕТ СН'!$H$9+СВЦЭМ!$D$10+'СЕТ СН'!$H$5-'СЕТ СН'!$H$17</f>
        <v>4085.2576042999999</v>
      </c>
      <c r="J83" s="36">
        <f>SUMIFS(СВЦЭМ!$C$39:$C$782,СВЦЭМ!$A$39:$A$782,$A83,СВЦЭМ!$B$39:$B$782,J$77)+'СЕТ СН'!$H$9+СВЦЭМ!$D$10+'СЕТ СН'!$H$5-'СЕТ СН'!$H$17</f>
        <v>4043.9410321699997</v>
      </c>
      <c r="K83" s="36">
        <f>SUMIFS(СВЦЭМ!$C$39:$C$782,СВЦЭМ!$A$39:$A$782,$A83,СВЦЭМ!$B$39:$B$782,K$77)+'СЕТ СН'!$H$9+СВЦЭМ!$D$10+'СЕТ СН'!$H$5-'СЕТ СН'!$H$17</f>
        <v>4015.6330272</v>
      </c>
      <c r="L83" s="36">
        <f>SUMIFS(СВЦЭМ!$C$39:$C$782,СВЦЭМ!$A$39:$A$782,$A83,СВЦЭМ!$B$39:$B$782,L$77)+'СЕТ СН'!$H$9+СВЦЭМ!$D$10+'СЕТ СН'!$H$5-'СЕТ СН'!$H$17</f>
        <v>4018.9110472000002</v>
      </c>
      <c r="M83" s="36">
        <f>SUMIFS(СВЦЭМ!$C$39:$C$782,СВЦЭМ!$A$39:$A$782,$A83,СВЦЭМ!$B$39:$B$782,M$77)+'СЕТ СН'!$H$9+СВЦЭМ!$D$10+'СЕТ СН'!$H$5-'СЕТ СН'!$H$17</f>
        <v>4029.2441592499999</v>
      </c>
      <c r="N83" s="36">
        <f>SUMIFS(СВЦЭМ!$C$39:$C$782,СВЦЭМ!$A$39:$A$782,$A83,СВЦЭМ!$B$39:$B$782,N$77)+'СЕТ СН'!$H$9+СВЦЭМ!$D$10+'СЕТ СН'!$H$5-'СЕТ СН'!$H$17</f>
        <v>4047.1872626899999</v>
      </c>
      <c r="O83" s="36">
        <f>SUMIFS(СВЦЭМ!$C$39:$C$782,СВЦЭМ!$A$39:$A$782,$A83,СВЦЭМ!$B$39:$B$782,O$77)+'СЕТ СН'!$H$9+СВЦЭМ!$D$10+'СЕТ СН'!$H$5-'СЕТ СН'!$H$17</f>
        <v>4077.7728264500001</v>
      </c>
      <c r="P83" s="36">
        <f>SUMIFS(СВЦЭМ!$C$39:$C$782,СВЦЭМ!$A$39:$A$782,$A83,СВЦЭМ!$B$39:$B$782,P$77)+'СЕТ СН'!$H$9+СВЦЭМ!$D$10+'СЕТ СН'!$H$5-'СЕТ СН'!$H$17</f>
        <v>4086.2560332200001</v>
      </c>
      <c r="Q83" s="36">
        <f>SUMIFS(СВЦЭМ!$C$39:$C$782,СВЦЭМ!$A$39:$A$782,$A83,СВЦЭМ!$B$39:$B$782,Q$77)+'СЕТ СН'!$H$9+СВЦЭМ!$D$10+'СЕТ СН'!$H$5-'СЕТ СН'!$H$17</f>
        <v>4093.6081770199999</v>
      </c>
      <c r="R83" s="36">
        <f>SUMIFS(СВЦЭМ!$C$39:$C$782,СВЦЭМ!$A$39:$A$782,$A83,СВЦЭМ!$B$39:$B$782,R$77)+'СЕТ СН'!$H$9+СВЦЭМ!$D$10+'СЕТ СН'!$H$5-'СЕТ СН'!$H$17</f>
        <v>4086.4414785099998</v>
      </c>
      <c r="S83" s="36">
        <f>SUMIFS(СВЦЭМ!$C$39:$C$782,СВЦЭМ!$A$39:$A$782,$A83,СВЦЭМ!$B$39:$B$782,S$77)+'СЕТ СН'!$H$9+СВЦЭМ!$D$10+'СЕТ СН'!$H$5-'СЕТ СН'!$H$17</f>
        <v>4056.7263243099997</v>
      </c>
      <c r="T83" s="36">
        <f>SUMIFS(СВЦЭМ!$C$39:$C$782,СВЦЭМ!$A$39:$A$782,$A83,СВЦЭМ!$B$39:$B$782,T$77)+'СЕТ СН'!$H$9+СВЦЭМ!$D$10+'СЕТ СН'!$H$5-'СЕТ СН'!$H$17</f>
        <v>4020.2746492300003</v>
      </c>
      <c r="U83" s="36">
        <f>SUMIFS(СВЦЭМ!$C$39:$C$782,СВЦЭМ!$A$39:$A$782,$A83,СВЦЭМ!$B$39:$B$782,U$77)+'СЕТ СН'!$H$9+СВЦЭМ!$D$10+'СЕТ СН'!$H$5-'СЕТ СН'!$H$17</f>
        <v>4036.7982096400001</v>
      </c>
      <c r="V83" s="36">
        <f>SUMIFS(СВЦЭМ!$C$39:$C$782,СВЦЭМ!$A$39:$A$782,$A83,СВЦЭМ!$B$39:$B$782,V$77)+'СЕТ СН'!$H$9+СВЦЭМ!$D$10+'СЕТ СН'!$H$5-'СЕТ СН'!$H$17</f>
        <v>4034.0550965399998</v>
      </c>
      <c r="W83" s="36">
        <f>SUMIFS(СВЦЭМ!$C$39:$C$782,СВЦЭМ!$A$39:$A$782,$A83,СВЦЭМ!$B$39:$B$782,W$77)+'СЕТ СН'!$H$9+СВЦЭМ!$D$10+'СЕТ СН'!$H$5-'СЕТ СН'!$H$17</f>
        <v>4051.7167372699996</v>
      </c>
      <c r="X83" s="36">
        <f>SUMIFS(СВЦЭМ!$C$39:$C$782,СВЦЭМ!$A$39:$A$782,$A83,СВЦЭМ!$B$39:$B$782,X$77)+'СЕТ СН'!$H$9+СВЦЭМ!$D$10+'СЕТ СН'!$H$5-'СЕТ СН'!$H$17</f>
        <v>4076.7919154599999</v>
      </c>
      <c r="Y83" s="36">
        <f>SUMIFS(СВЦЭМ!$C$39:$C$782,СВЦЭМ!$A$39:$A$782,$A83,СВЦЭМ!$B$39:$B$782,Y$77)+'СЕТ СН'!$H$9+СВЦЭМ!$D$10+'СЕТ СН'!$H$5-'СЕТ СН'!$H$17</f>
        <v>4108.3736566999996</v>
      </c>
    </row>
    <row r="84" spans="1:25" ht="15.75" x14ac:dyDescent="0.2">
      <c r="A84" s="35">
        <f t="shared" si="2"/>
        <v>44599</v>
      </c>
      <c r="B84" s="36">
        <f>SUMIFS(СВЦЭМ!$C$39:$C$782,СВЦЭМ!$A$39:$A$782,$A84,СВЦЭМ!$B$39:$B$782,B$77)+'СЕТ СН'!$H$9+СВЦЭМ!$D$10+'СЕТ СН'!$H$5-'СЕТ СН'!$H$17</f>
        <v>4136.83238936</v>
      </c>
      <c r="C84" s="36">
        <f>SUMIFS(СВЦЭМ!$C$39:$C$782,СВЦЭМ!$A$39:$A$782,$A84,СВЦЭМ!$B$39:$B$782,C$77)+'СЕТ СН'!$H$9+СВЦЭМ!$D$10+'СЕТ СН'!$H$5-'СЕТ СН'!$H$17</f>
        <v>4158.1375736800001</v>
      </c>
      <c r="D84" s="36">
        <f>SUMIFS(СВЦЭМ!$C$39:$C$782,СВЦЭМ!$A$39:$A$782,$A84,СВЦЭМ!$B$39:$B$782,D$77)+'СЕТ СН'!$H$9+СВЦЭМ!$D$10+'СЕТ СН'!$H$5-'СЕТ СН'!$H$17</f>
        <v>4165.8527545400002</v>
      </c>
      <c r="E84" s="36">
        <f>SUMIFS(СВЦЭМ!$C$39:$C$782,СВЦЭМ!$A$39:$A$782,$A84,СВЦЭМ!$B$39:$B$782,E$77)+'СЕТ СН'!$H$9+СВЦЭМ!$D$10+'СЕТ СН'!$H$5-'СЕТ СН'!$H$17</f>
        <v>4171.7189308400002</v>
      </c>
      <c r="F84" s="36">
        <f>SUMIFS(СВЦЭМ!$C$39:$C$782,СВЦЭМ!$A$39:$A$782,$A84,СВЦЭМ!$B$39:$B$782,F$77)+'СЕТ СН'!$H$9+СВЦЭМ!$D$10+'СЕТ СН'!$H$5-'СЕТ СН'!$H$17</f>
        <v>4164.3430748999999</v>
      </c>
      <c r="G84" s="36">
        <f>SUMIFS(СВЦЭМ!$C$39:$C$782,СВЦЭМ!$A$39:$A$782,$A84,СВЦЭМ!$B$39:$B$782,G$77)+'СЕТ СН'!$H$9+СВЦЭМ!$D$10+'СЕТ СН'!$H$5-'СЕТ СН'!$H$17</f>
        <v>4143.5196772600002</v>
      </c>
      <c r="H84" s="36">
        <f>SUMIFS(СВЦЭМ!$C$39:$C$782,СВЦЭМ!$A$39:$A$782,$A84,СВЦЭМ!$B$39:$B$782,H$77)+'СЕТ СН'!$H$9+СВЦЭМ!$D$10+'СЕТ СН'!$H$5-'СЕТ СН'!$H$17</f>
        <v>4148.6006329299998</v>
      </c>
      <c r="I84" s="36">
        <f>SUMIFS(СВЦЭМ!$C$39:$C$782,СВЦЭМ!$A$39:$A$782,$A84,СВЦЭМ!$B$39:$B$782,I$77)+'СЕТ СН'!$H$9+СВЦЭМ!$D$10+'СЕТ СН'!$H$5-'СЕТ СН'!$H$17</f>
        <v>4036.00334763</v>
      </c>
      <c r="J84" s="36">
        <f>SUMIFS(СВЦЭМ!$C$39:$C$782,СВЦЭМ!$A$39:$A$782,$A84,СВЦЭМ!$B$39:$B$782,J$77)+'СЕТ СН'!$H$9+СВЦЭМ!$D$10+'СЕТ СН'!$H$5-'СЕТ СН'!$H$17</f>
        <v>3988.2701920600002</v>
      </c>
      <c r="K84" s="36">
        <f>SUMIFS(СВЦЭМ!$C$39:$C$782,СВЦЭМ!$A$39:$A$782,$A84,СВЦЭМ!$B$39:$B$782,K$77)+'СЕТ СН'!$H$9+СВЦЭМ!$D$10+'СЕТ СН'!$H$5-'СЕТ СН'!$H$17</f>
        <v>3983.40930162</v>
      </c>
      <c r="L84" s="36">
        <f>SUMIFS(СВЦЭМ!$C$39:$C$782,СВЦЭМ!$A$39:$A$782,$A84,СВЦЭМ!$B$39:$B$782,L$77)+'СЕТ СН'!$H$9+СВЦЭМ!$D$10+'СЕТ СН'!$H$5-'СЕТ СН'!$H$17</f>
        <v>3995.7333225000002</v>
      </c>
      <c r="M84" s="36">
        <f>SUMIFS(СВЦЭМ!$C$39:$C$782,СВЦЭМ!$A$39:$A$782,$A84,СВЦЭМ!$B$39:$B$782,M$77)+'СЕТ СН'!$H$9+СВЦЭМ!$D$10+'СЕТ СН'!$H$5-'СЕТ СН'!$H$17</f>
        <v>4032.31989462</v>
      </c>
      <c r="N84" s="36">
        <f>SUMIFS(СВЦЭМ!$C$39:$C$782,СВЦЭМ!$A$39:$A$782,$A84,СВЦЭМ!$B$39:$B$782,N$77)+'СЕТ СН'!$H$9+СВЦЭМ!$D$10+'СЕТ СН'!$H$5-'СЕТ СН'!$H$17</f>
        <v>4069.89790954</v>
      </c>
      <c r="O84" s="36">
        <f>SUMIFS(СВЦЭМ!$C$39:$C$782,СВЦЭМ!$A$39:$A$782,$A84,СВЦЭМ!$B$39:$B$782,O$77)+'СЕТ СН'!$H$9+СВЦЭМ!$D$10+'СЕТ СН'!$H$5-'СЕТ СН'!$H$17</f>
        <v>4101.53630299</v>
      </c>
      <c r="P84" s="36">
        <f>SUMIFS(СВЦЭМ!$C$39:$C$782,СВЦЭМ!$A$39:$A$782,$A84,СВЦЭМ!$B$39:$B$782,P$77)+'СЕТ СН'!$H$9+СВЦЭМ!$D$10+'СЕТ СН'!$H$5-'СЕТ СН'!$H$17</f>
        <v>4112.6628894799996</v>
      </c>
      <c r="Q84" s="36">
        <f>SUMIFS(СВЦЭМ!$C$39:$C$782,СВЦЭМ!$A$39:$A$782,$A84,СВЦЭМ!$B$39:$B$782,Q$77)+'СЕТ СН'!$H$9+СВЦЭМ!$D$10+'СЕТ СН'!$H$5-'СЕТ СН'!$H$17</f>
        <v>4126.2983801199998</v>
      </c>
      <c r="R84" s="36">
        <f>SUMIFS(СВЦЭМ!$C$39:$C$782,СВЦЭМ!$A$39:$A$782,$A84,СВЦЭМ!$B$39:$B$782,R$77)+'СЕТ СН'!$H$9+СВЦЭМ!$D$10+'СЕТ СН'!$H$5-'СЕТ СН'!$H$17</f>
        <v>4101.3937345599998</v>
      </c>
      <c r="S84" s="36">
        <f>SUMIFS(СВЦЭМ!$C$39:$C$782,СВЦЭМ!$A$39:$A$782,$A84,СВЦЭМ!$B$39:$B$782,S$77)+'СЕТ СН'!$H$9+СВЦЭМ!$D$10+'СЕТ СН'!$H$5-'СЕТ СН'!$H$17</f>
        <v>4054.9413447299999</v>
      </c>
      <c r="T84" s="36">
        <f>SUMIFS(СВЦЭМ!$C$39:$C$782,СВЦЭМ!$A$39:$A$782,$A84,СВЦЭМ!$B$39:$B$782,T$77)+'СЕТ СН'!$H$9+СВЦЭМ!$D$10+'СЕТ СН'!$H$5-'СЕТ СН'!$H$17</f>
        <v>4006.0499972899997</v>
      </c>
      <c r="U84" s="36">
        <f>SUMIFS(СВЦЭМ!$C$39:$C$782,СВЦЭМ!$A$39:$A$782,$A84,СВЦЭМ!$B$39:$B$782,U$77)+'СЕТ СН'!$H$9+СВЦЭМ!$D$10+'СЕТ СН'!$H$5-'СЕТ СН'!$H$17</f>
        <v>4012.8528785999997</v>
      </c>
      <c r="V84" s="36">
        <f>SUMIFS(СВЦЭМ!$C$39:$C$782,СВЦЭМ!$A$39:$A$782,$A84,СВЦЭМ!$B$39:$B$782,V$77)+'СЕТ СН'!$H$9+СВЦЭМ!$D$10+'СЕТ СН'!$H$5-'СЕТ СН'!$H$17</f>
        <v>4026.9511848800003</v>
      </c>
      <c r="W84" s="36">
        <f>SUMIFS(СВЦЭМ!$C$39:$C$782,СВЦЭМ!$A$39:$A$782,$A84,СВЦЭМ!$B$39:$B$782,W$77)+'СЕТ СН'!$H$9+СВЦЭМ!$D$10+'СЕТ СН'!$H$5-'СЕТ СН'!$H$17</f>
        <v>4059.5917804700002</v>
      </c>
      <c r="X84" s="36">
        <f>SUMIFS(СВЦЭМ!$C$39:$C$782,СВЦЭМ!$A$39:$A$782,$A84,СВЦЭМ!$B$39:$B$782,X$77)+'СЕТ СН'!$H$9+СВЦЭМ!$D$10+'СЕТ СН'!$H$5-'СЕТ СН'!$H$17</f>
        <v>4075.6451413200002</v>
      </c>
      <c r="Y84" s="36">
        <f>SUMIFS(СВЦЭМ!$C$39:$C$782,СВЦЭМ!$A$39:$A$782,$A84,СВЦЭМ!$B$39:$B$782,Y$77)+'СЕТ СН'!$H$9+СВЦЭМ!$D$10+'СЕТ СН'!$H$5-'СЕТ СН'!$H$17</f>
        <v>4102.9394160299998</v>
      </c>
    </row>
    <row r="85" spans="1:25" ht="15.75" x14ac:dyDescent="0.2">
      <c r="A85" s="35">
        <f t="shared" si="2"/>
        <v>44600</v>
      </c>
      <c r="B85" s="36">
        <f>SUMIFS(СВЦЭМ!$C$39:$C$782,СВЦЭМ!$A$39:$A$782,$A85,СВЦЭМ!$B$39:$B$782,B$77)+'СЕТ СН'!$H$9+СВЦЭМ!$D$10+'СЕТ СН'!$H$5-'СЕТ СН'!$H$17</f>
        <v>4100.0231388800003</v>
      </c>
      <c r="C85" s="36">
        <f>SUMIFS(СВЦЭМ!$C$39:$C$782,СВЦЭМ!$A$39:$A$782,$A85,СВЦЭМ!$B$39:$B$782,C$77)+'СЕТ СН'!$H$9+СВЦЭМ!$D$10+'СЕТ СН'!$H$5-'СЕТ СН'!$H$17</f>
        <v>4163.7298281599997</v>
      </c>
      <c r="D85" s="36">
        <f>SUMIFS(СВЦЭМ!$C$39:$C$782,СВЦЭМ!$A$39:$A$782,$A85,СВЦЭМ!$B$39:$B$782,D$77)+'СЕТ СН'!$H$9+СВЦЭМ!$D$10+'СЕТ СН'!$H$5-'СЕТ СН'!$H$17</f>
        <v>4174.0805991300003</v>
      </c>
      <c r="E85" s="36">
        <f>SUMIFS(СВЦЭМ!$C$39:$C$782,СВЦЭМ!$A$39:$A$782,$A85,СВЦЭМ!$B$39:$B$782,E$77)+'СЕТ СН'!$H$9+СВЦЭМ!$D$10+'СЕТ СН'!$H$5-'СЕТ СН'!$H$17</f>
        <v>4175.0925113800004</v>
      </c>
      <c r="F85" s="36">
        <f>SUMIFS(СВЦЭМ!$C$39:$C$782,СВЦЭМ!$A$39:$A$782,$A85,СВЦЭМ!$B$39:$B$782,F$77)+'СЕТ СН'!$H$9+СВЦЭМ!$D$10+'СЕТ СН'!$H$5-'СЕТ СН'!$H$17</f>
        <v>4161.2247529599999</v>
      </c>
      <c r="G85" s="36">
        <f>SUMIFS(СВЦЭМ!$C$39:$C$782,СВЦЭМ!$A$39:$A$782,$A85,СВЦЭМ!$B$39:$B$782,G$77)+'СЕТ СН'!$H$9+СВЦЭМ!$D$10+'СЕТ СН'!$H$5-'СЕТ СН'!$H$17</f>
        <v>4136.9260546099995</v>
      </c>
      <c r="H85" s="36">
        <f>SUMIFS(СВЦЭМ!$C$39:$C$782,СВЦЭМ!$A$39:$A$782,$A85,СВЦЭМ!$B$39:$B$782,H$77)+'СЕТ СН'!$H$9+СВЦЭМ!$D$10+'СЕТ СН'!$H$5-'СЕТ СН'!$H$17</f>
        <v>4088.9929904000001</v>
      </c>
      <c r="I85" s="36">
        <f>SUMIFS(СВЦЭМ!$C$39:$C$782,СВЦЭМ!$A$39:$A$782,$A85,СВЦЭМ!$B$39:$B$782,I$77)+'СЕТ СН'!$H$9+СВЦЭМ!$D$10+'СЕТ СН'!$H$5-'СЕТ СН'!$H$17</f>
        <v>4031.2394920799998</v>
      </c>
      <c r="J85" s="36">
        <f>SUMIFS(СВЦЭМ!$C$39:$C$782,СВЦЭМ!$A$39:$A$782,$A85,СВЦЭМ!$B$39:$B$782,J$77)+'СЕТ СН'!$H$9+СВЦЭМ!$D$10+'СЕТ СН'!$H$5-'СЕТ СН'!$H$17</f>
        <v>3976.5563001599999</v>
      </c>
      <c r="K85" s="36">
        <f>SUMIFS(СВЦЭМ!$C$39:$C$782,СВЦЭМ!$A$39:$A$782,$A85,СВЦЭМ!$B$39:$B$782,K$77)+'СЕТ СН'!$H$9+СВЦЭМ!$D$10+'СЕТ СН'!$H$5-'СЕТ СН'!$H$17</f>
        <v>3971.56394426</v>
      </c>
      <c r="L85" s="36">
        <f>SUMIFS(СВЦЭМ!$C$39:$C$782,СВЦЭМ!$A$39:$A$782,$A85,СВЦЭМ!$B$39:$B$782,L$77)+'СЕТ СН'!$H$9+СВЦЭМ!$D$10+'СЕТ СН'!$H$5-'СЕТ СН'!$H$17</f>
        <v>3994.3263633899996</v>
      </c>
      <c r="M85" s="36">
        <f>SUMIFS(СВЦЭМ!$C$39:$C$782,СВЦЭМ!$A$39:$A$782,$A85,СВЦЭМ!$B$39:$B$782,M$77)+'СЕТ СН'!$H$9+СВЦЭМ!$D$10+'СЕТ СН'!$H$5-'СЕТ СН'!$H$17</f>
        <v>4065.3696564399997</v>
      </c>
      <c r="N85" s="36">
        <f>SUMIFS(СВЦЭМ!$C$39:$C$782,СВЦЭМ!$A$39:$A$782,$A85,СВЦЭМ!$B$39:$B$782,N$77)+'СЕТ СН'!$H$9+СВЦЭМ!$D$10+'СЕТ СН'!$H$5-'СЕТ СН'!$H$17</f>
        <v>4145.3516621300005</v>
      </c>
      <c r="O85" s="36">
        <f>SUMIFS(СВЦЭМ!$C$39:$C$782,СВЦЭМ!$A$39:$A$782,$A85,СВЦЭМ!$B$39:$B$782,O$77)+'СЕТ СН'!$H$9+СВЦЭМ!$D$10+'СЕТ СН'!$H$5-'СЕТ СН'!$H$17</f>
        <v>4161.48081043</v>
      </c>
      <c r="P85" s="36">
        <f>SUMIFS(СВЦЭМ!$C$39:$C$782,СВЦЭМ!$A$39:$A$782,$A85,СВЦЭМ!$B$39:$B$782,P$77)+'СЕТ СН'!$H$9+СВЦЭМ!$D$10+'СЕТ СН'!$H$5-'СЕТ СН'!$H$17</f>
        <v>4168.2440335600004</v>
      </c>
      <c r="Q85" s="36">
        <f>SUMIFS(СВЦЭМ!$C$39:$C$782,СВЦЭМ!$A$39:$A$782,$A85,СВЦЭМ!$B$39:$B$782,Q$77)+'СЕТ СН'!$H$9+СВЦЭМ!$D$10+'СЕТ СН'!$H$5-'СЕТ СН'!$H$17</f>
        <v>4164.31548931</v>
      </c>
      <c r="R85" s="36">
        <f>SUMIFS(СВЦЭМ!$C$39:$C$782,СВЦЭМ!$A$39:$A$782,$A85,СВЦЭМ!$B$39:$B$782,R$77)+'СЕТ СН'!$H$9+СВЦЭМ!$D$10+'СЕТ СН'!$H$5-'СЕТ СН'!$H$17</f>
        <v>4159.0055841499998</v>
      </c>
      <c r="S85" s="36">
        <f>SUMIFS(СВЦЭМ!$C$39:$C$782,СВЦЭМ!$A$39:$A$782,$A85,СВЦЭМ!$B$39:$B$782,S$77)+'СЕТ СН'!$H$9+СВЦЭМ!$D$10+'СЕТ СН'!$H$5-'СЕТ СН'!$H$17</f>
        <v>4133.1796698799999</v>
      </c>
      <c r="T85" s="36">
        <f>SUMIFS(СВЦЭМ!$C$39:$C$782,СВЦЭМ!$A$39:$A$782,$A85,СВЦЭМ!$B$39:$B$782,T$77)+'СЕТ СН'!$H$9+СВЦЭМ!$D$10+'СЕТ СН'!$H$5-'СЕТ СН'!$H$17</f>
        <v>4061.3942721499998</v>
      </c>
      <c r="U85" s="36">
        <f>SUMIFS(СВЦЭМ!$C$39:$C$782,СВЦЭМ!$A$39:$A$782,$A85,СВЦЭМ!$B$39:$B$782,U$77)+'СЕТ СН'!$H$9+СВЦЭМ!$D$10+'СЕТ СН'!$H$5-'СЕТ СН'!$H$17</f>
        <v>4046.5197307899998</v>
      </c>
      <c r="V85" s="36">
        <f>SUMIFS(СВЦЭМ!$C$39:$C$782,СВЦЭМ!$A$39:$A$782,$A85,СВЦЭМ!$B$39:$B$782,V$77)+'СЕТ СН'!$H$9+СВЦЭМ!$D$10+'СЕТ СН'!$H$5-'СЕТ СН'!$H$17</f>
        <v>4070.32278782</v>
      </c>
      <c r="W85" s="36">
        <f>SUMIFS(СВЦЭМ!$C$39:$C$782,СВЦЭМ!$A$39:$A$782,$A85,СВЦЭМ!$B$39:$B$782,W$77)+'СЕТ СН'!$H$9+СВЦЭМ!$D$10+'СЕТ СН'!$H$5-'СЕТ СН'!$H$17</f>
        <v>4091.6245636100002</v>
      </c>
      <c r="X85" s="36">
        <f>SUMIFS(СВЦЭМ!$C$39:$C$782,СВЦЭМ!$A$39:$A$782,$A85,СВЦЭМ!$B$39:$B$782,X$77)+'СЕТ СН'!$H$9+СВЦЭМ!$D$10+'СЕТ СН'!$H$5-'СЕТ СН'!$H$17</f>
        <v>4114.3051385799999</v>
      </c>
      <c r="Y85" s="36">
        <f>SUMIFS(СВЦЭМ!$C$39:$C$782,СВЦЭМ!$A$39:$A$782,$A85,СВЦЭМ!$B$39:$B$782,Y$77)+'СЕТ СН'!$H$9+СВЦЭМ!$D$10+'СЕТ СН'!$H$5-'СЕТ СН'!$H$17</f>
        <v>4140.4118726199995</v>
      </c>
    </row>
    <row r="86" spans="1:25" ht="15.75" x14ac:dyDescent="0.2">
      <c r="A86" s="35">
        <f t="shared" si="2"/>
        <v>44601</v>
      </c>
      <c r="B86" s="36">
        <f>SUMIFS(СВЦЭМ!$C$39:$C$782,СВЦЭМ!$A$39:$A$782,$A86,СВЦЭМ!$B$39:$B$782,B$77)+'СЕТ СН'!$H$9+СВЦЭМ!$D$10+'СЕТ СН'!$H$5-'СЕТ СН'!$H$17</f>
        <v>4161.18161177</v>
      </c>
      <c r="C86" s="36">
        <f>SUMIFS(СВЦЭМ!$C$39:$C$782,СВЦЭМ!$A$39:$A$782,$A86,СВЦЭМ!$B$39:$B$782,C$77)+'СЕТ СН'!$H$9+СВЦЭМ!$D$10+'СЕТ СН'!$H$5-'СЕТ СН'!$H$17</f>
        <v>4214.9702543499998</v>
      </c>
      <c r="D86" s="36">
        <f>SUMIFS(СВЦЭМ!$C$39:$C$782,СВЦЭМ!$A$39:$A$782,$A86,СВЦЭМ!$B$39:$B$782,D$77)+'СЕТ СН'!$H$9+СВЦЭМ!$D$10+'СЕТ СН'!$H$5-'СЕТ СН'!$H$17</f>
        <v>4219.1632525300001</v>
      </c>
      <c r="E86" s="36">
        <f>SUMIFS(СВЦЭМ!$C$39:$C$782,СВЦЭМ!$A$39:$A$782,$A86,СВЦЭМ!$B$39:$B$782,E$77)+'СЕТ СН'!$H$9+СВЦЭМ!$D$10+'СЕТ СН'!$H$5-'СЕТ СН'!$H$17</f>
        <v>4224.1320054899998</v>
      </c>
      <c r="F86" s="36">
        <f>SUMIFS(СВЦЭМ!$C$39:$C$782,СВЦЭМ!$A$39:$A$782,$A86,СВЦЭМ!$B$39:$B$782,F$77)+'СЕТ СН'!$H$9+СВЦЭМ!$D$10+'СЕТ СН'!$H$5-'СЕТ СН'!$H$17</f>
        <v>4209.3684069299998</v>
      </c>
      <c r="G86" s="36">
        <f>SUMIFS(СВЦЭМ!$C$39:$C$782,СВЦЭМ!$A$39:$A$782,$A86,СВЦЭМ!$B$39:$B$782,G$77)+'СЕТ СН'!$H$9+СВЦЭМ!$D$10+'СЕТ СН'!$H$5-'СЕТ СН'!$H$17</f>
        <v>4206.0752334700001</v>
      </c>
      <c r="H86" s="36">
        <f>SUMIFS(СВЦЭМ!$C$39:$C$782,СВЦЭМ!$A$39:$A$782,$A86,СВЦЭМ!$B$39:$B$782,H$77)+'СЕТ СН'!$H$9+СВЦЭМ!$D$10+'СЕТ СН'!$H$5-'СЕТ СН'!$H$17</f>
        <v>4165.1980071300004</v>
      </c>
      <c r="I86" s="36">
        <f>SUMIFS(СВЦЭМ!$C$39:$C$782,СВЦЭМ!$A$39:$A$782,$A86,СВЦЭМ!$B$39:$B$782,I$77)+'СЕТ СН'!$H$9+СВЦЭМ!$D$10+'СЕТ СН'!$H$5-'СЕТ СН'!$H$17</f>
        <v>4083.4926995699998</v>
      </c>
      <c r="J86" s="36">
        <f>SUMIFS(СВЦЭМ!$C$39:$C$782,СВЦЭМ!$A$39:$A$782,$A86,СВЦЭМ!$B$39:$B$782,J$77)+'СЕТ СН'!$H$9+СВЦЭМ!$D$10+'СЕТ СН'!$H$5-'СЕТ СН'!$H$17</f>
        <v>4053.0117063399998</v>
      </c>
      <c r="K86" s="36">
        <f>SUMIFS(СВЦЭМ!$C$39:$C$782,СВЦЭМ!$A$39:$A$782,$A86,СВЦЭМ!$B$39:$B$782,K$77)+'СЕТ СН'!$H$9+СВЦЭМ!$D$10+'СЕТ СН'!$H$5-'СЕТ СН'!$H$17</f>
        <v>4049.8259784800002</v>
      </c>
      <c r="L86" s="36">
        <f>SUMIFS(СВЦЭМ!$C$39:$C$782,СВЦЭМ!$A$39:$A$782,$A86,СВЦЭМ!$B$39:$B$782,L$77)+'СЕТ СН'!$H$9+СВЦЭМ!$D$10+'СЕТ СН'!$H$5-'СЕТ СН'!$H$17</f>
        <v>4061.4504895</v>
      </c>
      <c r="M86" s="36">
        <f>SUMIFS(СВЦЭМ!$C$39:$C$782,СВЦЭМ!$A$39:$A$782,$A86,СВЦЭМ!$B$39:$B$782,M$77)+'СЕТ СН'!$H$9+СВЦЭМ!$D$10+'СЕТ СН'!$H$5-'СЕТ СН'!$H$17</f>
        <v>4113.3633172999998</v>
      </c>
      <c r="N86" s="36">
        <f>SUMIFS(СВЦЭМ!$C$39:$C$782,СВЦЭМ!$A$39:$A$782,$A86,СВЦЭМ!$B$39:$B$782,N$77)+'СЕТ СН'!$H$9+СВЦЭМ!$D$10+'СЕТ СН'!$H$5-'СЕТ СН'!$H$17</f>
        <v>4180.4362761600005</v>
      </c>
      <c r="O86" s="36">
        <f>SUMIFS(СВЦЭМ!$C$39:$C$782,СВЦЭМ!$A$39:$A$782,$A86,СВЦЭМ!$B$39:$B$782,O$77)+'СЕТ СН'!$H$9+СВЦЭМ!$D$10+'СЕТ СН'!$H$5-'СЕТ СН'!$H$17</f>
        <v>4198.2252276600002</v>
      </c>
      <c r="P86" s="36">
        <f>SUMIFS(СВЦЭМ!$C$39:$C$782,СВЦЭМ!$A$39:$A$782,$A86,СВЦЭМ!$B$39:$B$782,P$77)+'СЕТ СН'!$H$9+СВЦЭМ!$D$10+'СЕТ СН'!$H$5-'СЕТ СН'!$H$17</f>
        <v>4204.75644887</v>
      </c>
      <c r="Q86" s="36">
        <f>SUMIFS(СВЦЭМ!$C$39:$C$782,СВЦЭМ!$A$39:$A$782,$A86,СВЦЭМ!$B$39:$B$782,Q$77)+'СЕТ СН'!$H$9+СВЦЭМ!$D$10+'СЕТ СН'!$H$5-'СЕТ СН'!$H$17</f>
        <v>4211.4628518600002</v>
      </c>
      <c r="R86" s="36">
        <f>SUMIFS(СВЦЭМ!$C$39:$C$782,СВЦЭМ!$A$39:$A$782,$A86,СВЦЭМ!$B$39:$B$782,R$77)+'СЕТ СН'!$H$9+СВЦЭМ!$D$10+'СЕТ СН'!$H$5-'СЕТ СН'!$H$17</f>
        <v>4198.0910719700005</v>
      </c>
      <c r="S86" s="36">
        <f>SUMIFS(СВЦЭМ!$C$39:$C$782,СВЦЭМ!$A$39:$A$782,$A86,СВЦЭМ!$B$39:$B$782,S$77)+'СЕТ СН'!$H$9+СВЦЭМ!$D$10+'СЕТ СН'!$H$5-'СЕТ СН'!$H$17</f>
        <v>4174.9189358100002</v>
      </c>
      <c r="T86" s="36">
        <f>SUMIFS(СВЦЭМ!$C$39:$C$782,СВЦЭМ!$A$39:$A$782,$A86,СВЦЭМ!$B$39:$B$782,T$77)+'СЕТ СН'!$H$9+СВЦЭМ!$D$10+'СЕТ СН'!$H$5-'СЕТ СН'!$H$17</f>
        <v>4091.63691754</v>
      </c>
      <c r="U86" s="36">
        <f>SUMIFS(СВЦЭМ!$C$39:$C$782,СВЦЭМ!$A$39:$A$782,$A86,СВЦЭМ!$B$39:$B$782,U$77)+'СЕТ СН'!$H$9+СВЦЭМ!$D$10+'СЕТ СН'!$H$5-'СЕТ СН'!$H$17</f>
        <v>4075.1194545500002</v>
      </c>
      <c r="V86" s="36">
        <f>SUMIFS(СВЦЭМ!$C$39:$C$782,СВЦЭМ!$A$39:$A$782,$A86,СВЦЭМ!$B$39:$B$782,V$77)+'СЕТ СН'!$H$9+СВЦЭМ!$D$10+'СЕТ СН'!$H$5-'СЕТ СН'!$H$17</f>
        <v>4095.6824485799998</v>
      </c>
      <c r="W86" s="36">
        <f>SUMIFS(СВЦЭМ!$C$39:$C$782,СВЦЭМ!$A$39:$A$782,$A86,СВЦЭМ!$B$39:$B$782,W$77)+'СЕТ СН'!$H$9+СВЦЭМ!$D$10+'СЕТ СН'!$H$5-'СЕТ СН'!$H$17</f>
        <v>4131.0069620100003</v>
      </c>
      <c r="X86" s="36">
        <f>SUMIFS(СВЦЭМ!$C$39:$C$782,СВЦЭМ!$A$39:$A$782,$A86,СВЦЭМ!$B$39:$B$782,X$77)+'СЕТ СН'!$H$9+СВЦЭМ!$D$10+'СЕТ СН'!$H$5-'СЕТ СН'!$H$17</f>
        <v>4153.2239099399994</v>
      </c>
      <c r="Y86" s="36">
        <f>SUMIFS(СВЦЭМ!$C$39:$C$782,СВЦЭМ!$A$39:$A$782,$A86,СВЦЭМ!$B$39:$B$782,Y$77)+'СЕТ СН'!$H$9+СВЦЭМ!$D$10+'СЕТ СН'!$H$5-'СЕТ СН'!$H$17</f>
        <v>4174.8469248700003</v>
      </c>
    </row>
    <row r="87" spans="1:25" ht="15.75" x14ac:dyDescent="0.2">
      <c r="A87" s="35">
        <f t="shared" si="2"/>
        <v>44602</v>
      </c>
      <c r="B87" s="36">
        <f>SUMIFS(СВЦЭМ!$C$39:$C$782,СВЦЭМ!$A$39:$A$782,$A87,СВЦЭМ!$B$39:$B$782,B$77)+'СЕТ СН'!$H$9+СВЦЭМ!$D$10+'СЕТ СН'!$H$5-'СЕТ СН'!$H$17</f>
        <v>4130.3784254700004</v>
      </c>
      <c r="C87" s="36">
        <f>SUMIFS(СВЦЭМ!$C$39:$C$782,СВЦЭМ!$A$39:$A$782,$A87,СВЦЭМ!$B$39:$B$782,C$77)+'СЕТ СН'!$H$9+СВЦЭМ!$D$10+'СЕТ СН'!$H$5-'СЕТ СН'!$H$17</f>
        <v>4187.3022966600001</v>
      </c>
      <c r="D87" s="36">
        <f>SUMIFS(СВЦЭМ!$C$39:$C$782,СВЦЭМ!$A$39:$A$782,$A87,СВЦЭМ!$B$39:$B$782,D$77)+'СЕТ СН'!$H$9+СВЦЭМ!$D$10+'СЕТ СН'!$H$5-'СЕТ СН'!$H$17</f>
        <v>4221.4584129499999</v>
      </c>
      <c r="E87" s="36">
        <f>SUMIFS(СВЦЭМ!$C$39:$C$782,СВЦЭМ!$A$39:$A$782,$A87,СВЦЭМ!$B$39:$B$782,E$77)+'СЕТ СН'!$H$9+СВЦЭМ!$D$10+'СЕТ СН'!$H$5-'СЕТ СН'!$H$17</f>
        <v>4214.8354143699999</v>
      </c>
      <c r="F87" s="36">
        <f>SUMIFS(СВЦЭМ!$C$39:$C$782,СВЦЭМ!$A$39:$A$782,$A87,СВЦЭМ!$B$39:$B$782,F$77)+'СЕТ СН'!$H$9+СВЦЭМ!$D$10+'СЕТ СН'!$H$5-'СЕТ СН'!$H$17</f>
        <v>4183.9027859099997</v>
      </c>
      <c r="G87" s="36">
        <f>SUMIFS(СВЦЭМ!$C$39:$C$782,СВЦЭМ!$A$39:$A$782,$A87,СВЦЭМ!$B$39:$B$782,G$77)+'СЕТ СН'!$H$9+СВЦЭМ!$D$10+'СЕТ СН'!$H$5-'СЕТ СН'!$H$17</f>
        <v>4154.2092666600001</v>
      </c>
      <c r="H87" s="36">
        <f>SUMIFS(СВЦЭМ!$C$39:$C$782,СВЦЭМ!$A$39:$A$782,$A87,СВЦЭМ!$B$39:$B$782,H$77)+'СЕТ СН'!$H$9+СВЦЭМ!$D$10+'СЕТ СН'!$H$5-'СЕТ СН'!$H$17</f>
        <v>4098.8688703600001</v>
      </c>
      <c r="I87" s="36">
        <f>SUMIFS(СВЦЭМ!$C$39:$C$782,СВЦЭМ!$A$39:$A$782,$A87,СВЦЭМ!$B$39:$B$782,I$77)+'СЕТ СН'!$H$9+СВЦЭМ!$D$10+'СЕТ СН'!$H$5-'СЕТ СН'!$H$17</f>
        <v>4071.31797267</v>
      </c>
      <c r="J87" s="36">
        <f>SUMIFS(СВЦЭМ!$C$39:$C$782,СВЦЭМ!$A$39:$A$782,$A87,СВЦЭМ!$B$39:$B$782,J$77)+'СЕТ СН'!$H$9+СВЦЭМ!$D$10+'СЕТ СН'!$H$5-'СЕТ СН'!$H$17</f>
        <v>4040.5811321299998</v>
      </c>
      <c r="K87" s="36">
        <f>SUMIFS(СВЦЭМ!$C$39:$C$782,СВЦЭМ!$A$39:$A$782,$A87,СВЦЭМ!$B$39:$B$782,K$77)+'СЕТ СН'!$H$9+СВЦЭМ!$D$10+'СЕТ СН'!$H$5-'СЕТ СН'!$H$17</f>
        <v>4039.00260875</v>
      </c>
      <c r="L87" s="36">
        <f>SUMIFS(СВЦЭМ!$C$39:$C$782,СВЦЭМ!$A$39:$A$782,$A87,СВЦЭМ!$B$39:$B$782,L$77)+'СЕТ СН'!$H$9+СВЦЭМ!$D$10+'СЕТ СН'!$H$5-'СЕТ СН'!$H$17</f>
        <v>4042.7938127999996</v>
      </c>
      <c r="M87" s="36">
        <f>SUMIFS(СВЦЭМ!$C$39:$C$782,СВЦЭМ!$A$39:$A$782,$A87,СВЦЭМ!$B$39:$B$782,M$77)+'СЕТ СН'!$H$9+СВЦЭМ!$D$10+'СЕТ СН'!$H$5-'СЕТ СН'!$H$17</f>
        <v>4086.8968994699999</v>
      </c>
      <c r="N87" s="36">
        <f>SUMIFS(СВЦЭМ!$C$39:$C$782,СВЦЭМ!$A$39:$A$782,$A87,СВЦЭМ!$B$39:$B$782,N$77)+'СЕТ СН'!$H$9+СВЦЭМ!$D$10+'СЕТ СН'!$H$5-'СЕТ СН'!$H$17</f>
        <v>4147.3439342700003</v>
      </c>
      <c r="O87" s="36">
        <f>SUMIFS(СВЦЭМ!$C$39:$C$782,СВЦЭМ!$A$39:$A$782,$A87,СВЦЭМ!$B$39:$B$782,O$77)+'СЕТ СН'!$H$9+СВЦЭМ!$D$10+'СЕТ СН'!$H$5-'СЕТ СН'!$H$17</f>
        <v>4171.6214895900002</v>
      </c>
      <c r="P87" s="36">
        <f>SUMIFS(СВЦЭМ!$C$39:$C$782,СВЦЭМ!$A$39:$A$782,$A87,СВЦЭМ!$B$39:$B$782,P$77)+'СЕТ СН'!$H$9+СВЦЭМ!$D$10+'СЕТ СН'!$H$5-'СЕТ СН'!$H$17</f>
        <v>4181.3513746299996</v>
      </c>
      <c r="Q87" s="36">
        <f>SUMIFS(СВЦЭМ!$C$39:$C$782,СВЦЭМ!$A$39:$A$782,$A87,СВЦЭМ!$B$39:$B$782,Q$77)+'СЕТ СН'!$H$9+СВЦЭМ!$D$10+'СЕТ СН'!$H$5-'СЕТ СН'!$H$17</f>
        <v>4185.2916262600002</v>
      </c>
      <c r="R87" s="36">
        <f>SUMIFS(СВЦЭМ!$C$39:$C$782,СВЦЭМ!$A$39:$A$782,$A87,СВЦЭМ!$B$39:$B$782,R$77)+'СЕТ СН'!$H$9+СВЦЭМ!$D$10+'СЕТ СН'!$H$5-'СЕТ СН'!$H$17</f>
        <v>4182.7385159599999</v>
      </c>
      <c r="S87" s="36">
        <f>SUMIFS(СВЦЭМ!$C$39:$C$782,СВЦЭМ!$A$39:$A$782,$A87,СВЦЭМ!$B$39:$B$782,S$77)+'СЕТ СН'!$H$9+СВЦЭМ!$D$10+'СЕТ СН'!$H$5-'СЕТ СН'!$H$17</f>
        <v>4143.5031295899998</v>
      </c>
      <c r="T87" s="36">
        <f>SUMIFS(СВЦЭМ!$C$39:$C$782,СВЦЭМ!$A$39:$A$782,$A87,СВЦЭМ!$B$39:$B$782,T$77)+'СЕТ СН'!$H$9+СВЦЭМ!$D$10+'СЕТ СН'!$H$5-'СЕТ СН'!$H$17</f>
        <v>4071.04019552</v>
      </c>
      <c r="U87" s="36">
        <f>SUMIFS(СВЦЭМ!$C$39:$C$782,СВЦЭМ!$A$39:$A$782,$A87,СВЦЭМ!$B$39:$B$782,U$77)+'СЕТ СН'!$H$9+СВЦЭМ!$D$10+'СЕТ СН'!$H$5-'СЕТ СН'!$H$17</f>
        <v>4060.7517705199998</v>
      </c>
      <c r="V87" s="36">
        <f>SUMIFS(СВЦЭМ!$C$39:$C$782,СВЦЭМ!$A$39:$A$782,$A87,СВЦЭМ!$B$39:$B$782,V$77)+'СЕТ СН'!$H$9+СВЦЭМ!$D$10+'СЕТ СН'!$H$5-'СЕТ СН'!$H$17</f>
        <v>4060.7579381199998</v>
      </c>
      <c r="W87" s="36">
        <f>SUMIFS(СВЦЭМ!$C$39:$C$782,СВЦЭМ!$A$39:$A$782,$A87,СВЦЭМ!$B$39:$B$782,W$77)+'СЕТ СН'!$H$9+СВЦЭМ!$D$10+'СЕТ СН'!$H$5-'СЕТ СН'!$H$17</f>
        <v>4083.0951624299996</v>
      </c>
      <c r="X87" s="36">
        <f>SUMIFS(СВЦЭМ!$C$39:$C$782,СВЦЭМ!$A$39:$A$782,$A87,СВЦЭМ!$B$39:$B$782,X$77)+'СЕТ СН'!$H$9+СВЦЭМ!$D$10+'СЕТ СН'!$H$5-'СЕТ СН'!$H$17</f>
        <v>4126.0694909499998</v>
      </c>
      <c r="Y87" s="36">
        <f>SUMIFS(СВЦЭМ!$C$39:$C$782,СВЦЭМ!$A$39:$A$782,$A87,СВЦЭМ!$B$39:$B$782,Y$77)+'СЕТ СН'!$H$9+СВЦЭМ!$D$10+'СЕТ СН'!$H$5-'СЕТ СН'!$H$17</f>
        <v>4140.1862338800001</v>
      </c>
    </row>
    <row r="88" spans="1:25" ht="15.75" x14ac:dyDescent="0.2">
      <c r="A88" s="35">
        <f t="shared" si="2"/>
        <v>44603</v>
      </c>
      <c r="B88" s="36">
        <f>SUMIFS(СВЦЭМ!$C$39:$C$782,СВЦЭМ!$A$39:$A$782,$A88,СВЦЭМ!$B$39:$B$782,B$77)+'СЕТ СН'!$H$9+СВЦЭМ!$D$10+'СЕТ СН'!$H$5-'СЕТ СН'!$H$17</f>
        <v>4163.7408169800001</v>
      </c>
      <c r="C88" s="36">
        <f>SUMIFS(СВЦЭМ!$C$39:$C$782,СВЦЭМ!$A$39:$A$782,$A88,СВЦЭМ!$B$39:$B$782,C$77)+'СЕТ СН'!$H$9+СВЦЭМ!$D$10+'СЕТ СН'!$H$5-'СЕТ СН'!$H$17</f>
        <v>4230.2161804899997</v>
      </c>
      <c r="D88" s="36">
        <f>SUMIFS(СВЦЭМ!$C$39:$C$782,СВЦЭМ!$A$39:$A$782,$A88,СВЦЭМ!$B$39:$B$782,D$77)+'СЕТ СН'!$H$9+СВЦЭМ!$D$10+'СЕТ СН'!$H$5-'СЕТ СН'!$H$17</f>
        <v>4266.6981251400002</v>
      </c>
      <c r="E88" s="36">
        <f>SUMIFS(СВЦЭМ!$C$39:$C$782,СВЦЭМ!$A$39:$A$782,$A88,СВЦЭМ!$B$39:$B$782,E$77)+'СЕТ СН'!$H$9+СВЦЭМ!$D$10+'СЕТ СН'!$H$5-'СЕТ СН'!$H$17</f>
        <v>4265.8982865399994</v>
      </c>
      <c r="F88" s="36">
        <f>SUMIFS(СВЦЭМ!$C$39:$C$782,СВЦЭМ!$A$39:$A$782,$A88,СВЦЭМ!$B$39:$B$782,F$77)+'СЕТ СН'!$H$9+СВЦЭМ!$D$10+'СЕТ СН'!$H$5-'СЕТ СН'!$H$17</f>
        <v>4246.9551504000001</v>
      </c>
      <c r="G88" s="36">
        <f>SUMIFS(СВЦЭМ!$C$39:$C$782,СВЦЭМ!$A$39:$A$782,$A88,СВЦЭМ!$B$39:$B$782,G$77)+'СЕТ СН'!$H$9+СВЦЭМ!$D$10+'СЕТ СН'!$H$5-'СЕТ СН'!$H$17</f>
        <v>4193.8823502100004</v>
      </c>
      <c r="H88" s="36">
        <f>SUMIFS(СВЦЭМ!$C$39:$C$782,СВЦЭМ!$A$39:$A$782,$A88,СВЦЭМ!$B$39:$B$782,H$77)+'СЕТ СН'!$H$9+СВЦЭМ!$D$10+'СЕТ СН'!$H$5-'СЕТ СН'!$H$17</f>
        <v>4124.5676308100001</v>
      </c>
      <c r="I88" s="36">
        <f>SUMIFS(СВЦЭМ!$C$39:$C$782,СВЦЭМ!$A$39:$A$782,$A88,СВЦЭМ!$B$39:$B$782,I$77)+'СЕТ СН'!$H$9+СВЦЭМ!$D$10+'СЕТ СН'!$H$5-'СЕТ СН'!$H$17</f>
        <v>4063.9634699399999</v>
      </c>
      <c r="J88" s="36">
        <f>SUMIFS(СВЦЭМ!$C$39:$C$782,СВЦЭМ!$A$39:$A$782,$A88,СВЦЭМ!$B$39:$B$782,J$77)+'СЕТ СН'!$H$9+СВЦЭМ!$D$10+'СЕТ СН'!$H$5-'СЕТ СН'!$H$17</f>
        <v>4033.04830171</v>
      </c>
      <c r="K88" s="36">
        <f>SUMIFS(СВЦЭМ!$C$39:$C$782,СВЦЭМ!$A$39:$A$782,$A88,СВЦЭМ!$B$39:$B$782,K$77)+'СЕТ СН'!$H$9+СВЦЭМ!$D$10+'СЕТ СН'!$H$5-'СЕТ СН'!$H$17</f>
        <v>4045.0142603699996</v>
      </c>
      <c r="L88" s="36">
        <f>SUMIFS(СВЦЭМ!$C$39:$C$782,СВЦЭМ!$A$39:$A$782,$A88,СВЦЭМ!$B$39:$B$782,L$77)+'СЕТ СН'!$H$9+СВЦЭМ!$D$10+'СЕТ СН'!$H$5-'СЕТ СН'!$H$17</f>
        <v>4043.3722522099997</v>
      </c>
      <c r="M88" s="36">
        <f>SUMIFS(СВЦЭМ!$C$39:$C$782,СВЦЭМ!$A$39:$A$782,$A88,СВЦЭМ!$B$39:$B$782,M$77)+'СЕТ СН'!$H$9+СВЦЭМ!$D$10+'СЕТ СН'!$H$5-'СЕТ СН'!$H$17</f>
        <v>4067.9856145499998</v>
      </c>
      <c r="N88" s="36">
        <f>SUMIFS(СВЦЭМ!$C$39:$C$782,СВЦЭМ!$A$39:$A$782,$A88,СВЦЭМ!$B$39:$B$782,N$77)+'СЕТ СН'!$H$9+СВЦЭМ!$D$10+'СЕТ СН'!$H$5-'СЕТ СН'!$H$17</f>
        <v>4112.3499470500001</v>
      </c>
      <c r="O88" s="36">
        <f>SUMIFS(СВЦЭМ!$C$39:$C$782,СВЦЭМ!$A$39:$A$782,$A88,СВЦЭМ!$B$39:$B$782,O$77)+'СЕТ СН'!$H$9+СВЦЭМ!$D$10+'СЕТ СН'!$H$5-'СЕТ СН'!$H$17</f>
        <v>4130.9271406899998</v>
      </c>
      <c r="P88" s="36">
        <f>SUMIFS(СВЦЭМ!$C$39:$C$782,СВЦЭМ!$A$39:$A$782,$A88,СВЦЭМ!$B$39:$B$782,P$77)+'СЕТ СН'!$H$9+СВЦЭМ!$D$10+'СЕТ СН'!$H$5-'СЕТ СН'!$H$17</f>
        <v>4150.5513886700001</v>
      </c>
      <c r="Q88" s="36">
        <f>SUMIFS(СВЦЭМ!$C$39:$C$782,СВЦЭМ!$A$39:$A$782,$A88,СВЦЭМ!$B$39:$B$782,Q$77)+'СЕТ СН'!$H$9+СВЦЭМ!$D$10+'СЕТ СН'!$H$5-'СЕТ СН'!$H$17</f>
        <v>4152.9503690000001</v>
      </c>
      <c r="R88" s="36">
        <f>SUMIFS(СВЦЭМ!$C$39:$C$782,СВЦЭМ!$A$39:$A$782,$A88,СВЦЭМ!$B$39:$B$782,R$77)+'СЕТ СН'!$H$9+СВЦЭМ!$D$10+'СЕТ СН'!$H$5-'СЕТ СН'!$H$17</f>
        <v>4143.8393960100002</v>
      </c>
      <c r="S88" s="36">
        <f>SUMIFS(СВЦЭМ!$C$39:$C$782,СВЦЭМ!$A$39:$A$782,$A88,СВЦЭМ!$B$39:$B$782,S$77)+'СЕТ СН'!$H$9+СВЦЭМ!$D$10+'СЕТ СН'!$H$5-'СЕТ СН'!$H$17</f>
        <v>4092.1114375999996</v>
      </c>
      <c r="T88" s="36">
        <f>SUMIFS(СВЦЭМ!$C$39:$C$782,СВЦЭМ!$A$39:$A$782,$A88,СВЦЭМ!$B$39:$B$782,T$77)+'СЕТ СН'!$H$9+СВЦЭМ!$D$10+'СЕТ СН'!$H$5-'СЕТ СН'!$H$17</f>
        <v>4048.0476956399998</v>
      </c>
      <c r="U88" s="36">
        <f>SUMIFS(СВЦЭМ!$C$39:$C$782,СВЦЭМ!$A$39:$A$782,$A88,СВЦЭМ!$B$39:$B$782,U$77)+'СЕТ СН'!$H$9+СВЦЭМ!$D$10+'СЕТ СН'!$H$5-'СЕТ СН'!$H$17</f>
        <v>4046.8497777699999</v>
      </c>
      <c r="V88" s="36">
        <f>SUMIFS(СВЦЭМ!$C$39:$C$782,СВЦЭМ!$A$39:$A$782,$A88,СВЦЭМ!$B$39:$B$782,V$77)+'СЕТ СН'!$H$9+СВЦЭМ!$D$10+'СЕТ СН'!$H$5-'СЕТ СН'!$H$17</f>
        <v>4053.5178777900001</v>
      </c>
      <c r="W88" s="36">
        <f>SUMIFS(СВЦЭМ!$C$39:$C$782,СВЦЭМ!$A$39:$A$782,$A88,СВЦЭМ!$B$39:$B$782,W$77)+'СЕТ СН'!$H$9+СВЦЭМ!$D$10+'СЕТ СН'!$H$5-'СЕТ СН'!$H$17</f>
        <v>4066.9172557000002</v>
      </c>
      <c r="X88" s="36">
        <f>SUMIFS(СВЦЭМ!$C$39:$C$782,СВЦЭМ!$A$39:$A$782,$A88,СВЦЭМ!$B$39:$B$782,X$77)+'СЕТ СН'!$H$9+СВЦЭМ!$D$10+'СЕТ СН'!$H$5-'СЕТ СН'!$H$17</f>
        <v>4078.77536061</v>
      </c>
      <c r="Y88" s="36">
        <f>SUMIFS(СВЦЭМ!$C$39:$C$782,СВЦЭМ!$A$39:$A$782,$A88,СВЦЭМ!$B$39:$B$782,Y$77)+'СЕТ СН'!$H$9+СВЦЭМ!$D$10+'СЕТ СН'!$H$5-'СЕТ СН'!$H$17</f>
        <v>4094.4685125599999</v>
      </c>
    </row>
    <row r="89" spans="1:25" ht="15.75" x14ac:dyDescent="0.2">
      <c r="A89" s="35">
        <f t="shared" si="2"/>
        <v>44604</v>
      </c>
      <c r="B89" s="36">
        <f>SUMIFS(СВЦЭМ!$C$39:$C$782,СВЦЭМ!$A$39:$A$782,$A89,СВЦЭМ!$B$39:$B$782,B$77)+'СЕТ СН'!$H$9+СВЦЭМ!$D$10+'СЕТ СН'!$H$5-'СЕТ СН'!$H$17</f>
        <v>4201.6426085900002</v>
      </c>
      <c r="C89" s="36">
        <f>SUMIFS(СВЦЭМ!$C$39:$C$782,СВЦЭМ!$A$39:$A$782,$A89,СВЦЭМ!$B$39:$B$782,C$77)+'СЕТ СН'!$H$9+СВЦЭМ!$D$10+'СЕТ СН'!$H$5-'СЕТ СН'!$H$17</f>
        <v>4210.6642670800002</v>
      </c>
      <c r="D89" s="36">
        <f>SUMIFS(СВЦЭМ!$C$39:$C$782,СВЦЭМ!$A$39:$A$782,$A89,СВЦЭМ!$B$39:$B$782,D$77)+'СЕТ СН'!$H$9+СВЦЭМ!$D$10+'СЕТ СН'!$H$5-'СЕТ СН'!$H$17</f>
        <v>4209.4552085100004</v>
      </c>
      <c r="E89" s="36">
        <f>SUMIFS(СВЦЭМ!$C$39:$C$782,СВЦЭМ!$A$39:$A$782,$A89,СВЦЭМ!$B$39:$B$782,E$77)+'СЕТ СН'!$H$9+СВЦЭМ!$D$10+'СЕТ СН'!$H$5-'СЕТ СН'!$H$17</f>
        <v>4213.7235461</v>
      </c>
      <c r="F89" s="36">
        <f>SUMIFS(СВЦЭМ!$C$39:$C$782,СВЦЭМ!$A$39:$A$782,$A89,СВЦЭМ!$B$39:$B$782,F$77)+'СЕТ СН'!$H$9+СВЦЭМ!$D$10+'СЕТ СН'!$H$5-'СЕТ СН'!$H$17</f>
        <v>4204.5088803899998</v>
      </c>
      <c r="G89" s="36">
        <f>SUMIFS(СВЦЭМ!$C$39:$C$782,СВЦЭМ!$A$39:$A$782,$A89,СВЦЭМ!$B$39:$B$782,G$77)+'СЕТ СН'!$H$9+СВЦЭМ!$D$10+'СЕТ СН'!$H$5-'СЕТ СН'!$H$17</f>
        <v>4189.5652539000002</v>
      </c>
      <c r="H89" s="36">
        <f>SUMIFS(СВЦЭМ!$C$39:$C$782,СВЦЭМ!$A$39:$A$782,$A89,СВЦЭМ!$B$39:$B$782,H$77)+'СЕТ СН'!$H$9+СВЦЭМ!$D$10+'СЕТ СН'!$H$5-'СЕТ СН'!$H$17</f>
        <v>4148.9092623699999</v>
      </c>
      <c r="I89" s="36">
        <f>SUMIFS(СВЦЭМ!$C$39:$C$782,СВЦЭМ!$A$39:$A$782,$A89,СВЦЭМ!$B$39:$B$782,I$77)+'СЕТ СН'!$H$9+СВЦЭМ!$D$10+'СЕТ СН'!$H$5-'СЕТ СН'!$H$17</f>
        <v>4108.4474471499998</v>
      </c>
      <c r="J89" s="36">
        <f>SUMIFS(СВЦЭМ!$C$39:$C$782,СВЦЭМ!$A$39:$A$782,$A89,СВЦЭМ!$B$39:$B$782,J$77)+'СЕТ СН'!$H$9+СВЦЭМ!$D$10+'СЕТ СН'!$H$5-'СЕТ СН'!$H$17</f>
        <v>4047.5232821299996</v>
      </c>
      <c r="K89" s="36">
        <f>SUMIFS(СВЦЭМ!$C$39:$C$782,СВЦЭМ!$A$39:$A$782,$A89,СВЦЭМ!$B$39:$B$782,K$77)+'СЕТ СН'!$H$9+СВЦЭМ!$D$10+'СЕТ СН'!$H$5-'СЕТ СН'!$H$17</f>
        <v>4030.7108604</v>
      </c>
      <c r="L89" s="36">
        <f>SUMIFS(СВЦЭМ!$C$39:$C$782,СВЦЭМ!$A$39:$A$782,$A89,СВЦЭМ!$B$39:$B$782,L$77)+'СЕТ СН'!$H$9+СВЦЭМ!$D$10+'СЕТ СН'!$H$5-'СЕТ СН'!$H$17</f>
        <v>4044.80083423</v>
      </c>
      <c r="M89" s="36">
        <f>SUMIFS(СВЦЭМ!$C$39:$C$782,СВЦЭМ!$A$39:$A$782,$A89,СВЦЭМ!$B$39:$B$782,M$77)+'СЕТ СН'!$H$9+СВЦЭМ!$D$10+'СЕТ СН'!$H$5-'СЕТ СН'!$H$17</f>
        <v>4078.09462558</v>
      </c>
      <c r="N89" s="36">
        <f>SUMIFS(СВЦЭМ!$C$39:$C$782,СВЦЭМ!$A$39:$A$782,$A89,СВЦЭМ!$B$39:$B$782,N$77)+'СЕТ СН'!$H$9+СВЦЭМ!$D$10+'СЕТ СН'!$H$5-'СЕТ СН'!$H$17</f>
        <v>4102.5527304999996</v>
      </c>
      <c r="O89" s="36">
        <f>SUMIFS(СВЦЭМ!$C$39:$C$782,СВЦЭМ!$A$39:$A$782,$A89,СВЦЭМ!$B$39:$B$782,O$77)+'СЕТ СН'!$H$9+СВЦЭМ!$D$10+'СЕТ СН'!$H$5-'СЕТ СН'!$H$17</f>
        <v>4116.7835777500004</v>
      </c>
      <c r="P89" s="36">
        <f>SUMIFS(СВЦЭМ!$C$39:$C$782,СВЦЭМ!$A$39:$A$782,$A89,СВЦЭМ!$B$39:$B$782,P$77)+'СЕТ СН'!$H$9+СВЦЭМ!$D$10+'СЕТ СН'!$H$5-'СЕТ СН'!$H$17</f>
        <v>4139.5376134799999</v>
      </c>
      <c r="Q89" s="36">
        <f>SUMIFS(СВЦЭМ!$C$39:$C$782,СВЦЭМ!$A$39:$A$782,$A89,СВЦЭМ!$B$39:$B$782,Q$77)+'СЕТ СН'!$H$9+СВЦЭМ!$D$10+'СЕТ СН'!$H$5-'СЕТ СН'!$H$17</f>
        <v>4135.64397156</v>
      </c>
      <c r="R89" s="36">
        <f>SUMIFS(СВЦЭМ!$C$39:$C$782,СВЦЭМ!$A$39:$A$782,$A89,СВЦЭМ!$B$39:$B$782,R$77)+'СЕТ СН'!$H$9+СВЦЭМ!$D$10+'СЕТ СН'!$H$5-'СЕТ СН'!$H$17</f>
        <v>4137.7744985499994</v>
      </c>
      <c r="S89" s="36">
        <f>SUMIFS(СВЦЭМ!$C$39:$C$782,СВЦЭМ!$A$39:$A$782,$A89,СВЦЭМ!$B$39:$B$782,S$77)+'СЕТ СН'!$H$9+СВЦЭМ!$D$10+'СЕТ СН'!$H$5-'СЕТ СН'!$H$17</f>
        <v>4103.0647469799997</v>
      </c>
      <c r="T89" s="36">
        <f>SUMIFS(СВЦЭМ!$C$39:$C$782,СВЦЭМ!$A$39:$A$782,$A89,СВЦЭМ!$B$39:$B$782,T$77)+'СЕТ СН'!$H$9+СВЦЭМ!$D$10+'СЕТ СН'!$H$5-'СЕТ СН'!$H$17</f>
        <v>4047.97146023</v>
      </c>
      <c r="U89" s="36">
        <f>SUMIFS(СВЦЭМ!$C$39:$C$782,СВЦЭМ!$A$39:$A$782,$A89,СВЦЭМ!$B$39:$B$782,U$77)+'СЕТ СН'!$H$9+СВЦЭМ!$D$10+'СЕТ СН'!$H$5-'СЕТ СН'!$H$17</f>
        <v>4032.48949408</v>
      </c>
      <c r="V89" s="36">
        <f>SUMIFS(СВЦЭМ!$C$39:$C$782,СВЦЭМ!$A$39:$A$782,$A89,СВЦЭМ!$B$39:$B$782,V$77)+'СЕТ СН'!$H$9+СВЦЭМ!$D$10+'СЕТ СН'!$H$5-'СЕТ СН'!$H$17</f>
        <v>4046.9871197000002</v>
      </c>
      <c r="W89" s="36">
        <f>SUMIFS(СВЦЭМ!$C$39:$C$782,СВЦЭМ!$A$39:$A$782,$A89,СВЦЭМ!$B$39:$B$782,W$77)+'СЕТ СН'!$H$9+СВЦЭМ!$D$10+'СЕТ СН'!$H$5-'СЕТ СН'!$H$17</f>
        <v>4064.91368521</v>
      </c>
      <c r="X89" s="36">
        <f>SUMIFS(СВЦЭМ!$C$39:$C$782,СВЦЭМ!$A$39:$A$782,$A89,СВЦЭМ!$B$39:$B$782,X$77)+'СЕТ СН'!$H$9+СВЦЭМ!$D$10+'СЕТ СН'!$H$5-'СЕТ СН'!$H$17</f>
        <v>4079.7461605099998</v>
      </c>
      <c r="Y89" s="36">
        <f>SUMIFS(СВЦЭМ!$C$39:$C$782,СВЦЭМ!$A$39:$A$782,$A89,СВЦЭМ!$B$39:$B$782,Y$77)+'СЕТ СН'!$H$9+СВЦЭМ!$D$10+'СЕТ СН'!$H$5-'СЕТ СН'!$H$17</f>
        <v>4128.13696815</v>
      </c>
    </row>
    <row r="90" spans="1:25" ht="15.75" x14ac:dyDescent="0.2">
      <c r="A90" s="35">
        <f t="shared" si="2"/>
        <v>44605</v>
      </c>
      <c r="B90" s="36">
        <f>SUMIFS(СВЦЭМ!$C$39:$C$782,СВЦЭМ!$A$39:$A$782,$A90,СВЦЭМ!$B$39:$B$782,B$77)+'СЕТ СН'!$H$9+СВЦЭМ!$D$10+'СЕТ СН'!$H$5-'СЕТ СН'!$H$17</f>
        <v>4143.0593170699995</v>
      </c>
      <c r="C90" s="36">
        <f>SUMIFS(СВЦЭМ!$C$39:$C$782,СВЦЭМ!$A$39:$A$782,$A90,СВЦЭМ!$B$39:$B$782,C$77)+'СЕТ СН'!$H$9+СВЦЭМ!$D$10+'СЕТ СН'!$H$5-'СЕТ СН'!$H$17</f>
        <v>4195.7044841500001</v>
      </c>
      <c r="D90" s="36">
        <f>SUMIFS(СВЦЭМ!$C$39:$C$782,СВЦЭМ!$A$39:$A$782,$A90,СВЦЭМ!$B$39:$B$782,D$77)+'СЕТ СН'!$H$9+СВЦЭМ!$D$10+'СЕТ СН'!$H$5-'СЕТ СН'!$H$17</f>
        <v>4199.5660431100005</v>
      </c>
      <c r="E90" s="36">
        <f>SUMIFS(СВЦЭМ!$C$39:$C$782,СВЦЭМ!$A$39:$A$782,$A90,СВЦЭМ!$B$39:$B$782,E$77)+'СЕТ СН'!$H$9+СВЦЭМ!$D$10+'СЕТ СН'!$H$5-'СЕТ СН'!$H$17</f>
        <v>4201.8587009599996</v>
      </c>
      <c r="F90" s="36">
        <f>SUMIFS(СВЦЭМ!$C$39:$C$782,СВЦЭМ!$A$39:$A$782,$A90,СВЦЭМ!$B$39:$B$782,F$77)+'СЕТ СН'!$H$9+СВЦЭМ!$D$10+'СЕТ СН'!$H$5-'СЕТ СН'!$H$17</f>
        <v>4202.2945936400001</v>
      </c>
      <c r="G90" s="36">
        <f>SUMIFS(СВЦЭМ!$C$39:$C$782,СВЦЭМ!$A$39:$A$782,$A90,СВЦЭМ!$B$39:$B$782,G$77)+'СЕТ СН'!$H$9+СВЦЭМ!$D$10+'СЕТ СН'!$H$5-'СЕТ СН'!$H$17</f>
        <v>4200.5215833499997</v>
      </c>
      <c r="H90" s="36">
        <f>SUMIFS(СВЦЭМ!$C$39:$C$782,СВЦЭМ!$A$39:$A$782,$A90,СВЦЭМ!$B$39:$B$782,H$77)+'СЕТ СН'!$H$9+СВЦЭМ!$D$10+'СЕТ СН'!$H$5-'СЕТ СН'!$H$17</f>
        <v>4178.9284278799996</v>
      </c>
      <c r="I90" s="36">
        <f>SUMIFS(СВЦЭМ!$C$39:$C$782,СВЦЭМ!$A$39:$A$782,$A90,СВЦЭМ!$B$39:$B$782,I$77)+'СЕТ СН'!$H$9+СВЦЭМ!$D$10+'СЕТ СН'!$H$5-'СЕТ СН'!$H$17</f>
        <v>4123.8351603600004</v>
      </c>
      <c r="J90" s="36">
        <f>SUMIFS(СВЦЭМ!$C$39:$C$782,СВЦЭМ!$A$39:$A$782,$A90,СВЦЭМ!$B$39:$B$782,J$77)+'СЕТ СН'!$H$9+СВЦЭМ!$D$10+'СЕТ СН'!$H$5-'СЕТ СН'!$H$17</f>
        <v>4054.2386103399999</v>
      </c>
      <c r="K90" s="36">
        <f>SUMIFS(СВЦЭМ!$C$39:$C$782,СВЦЭМ!$A$39:$A$782,$A90,СВЦЭМ!$B$39:$B$782,K$77)+'СЕТ СН'!$H$9+СВЦЭМ!$D$10+'СЕТ СН'!$H$5-'СЕТ СН'!$H$17</f>
        <v>4017.6109301500001</v>
      </c>
      <c r="L90" s="36">
        <f>SUMIFS(СВЦЭМ!$C$39:$C$782,СВЦЭМ!$A$39:$A$782,$A90,СВЦЭМ!$B$39:$B$782,L$77)+'СЕТ СН'!$H$9+СВЦЭМ!$D$10+'СЕТ СН'!$H$5-'СЕТ СН'!$H$17</f>
        <v>4004.2630596199997</v>
      </c>
      <c r="M90" s="36">
        <f>SUMIFS(СВЦЭМ!$C$39:$C$782,СВЦЭМ!$A$39:$A$782,$A90,СВЦЭМ!$B$39:$B$782,M$77)+'СЕТ СН'!$H$9+СВЦЭМ!$D$10+'СЕТ СН'!$H$5-'СЕТ СН'!$H$17</f>
        <v>4041.7274363899996</v>
      </c>
      <c r="N90" s="36">
        <f>SUMIFS(СВЦЭМ!$C$39:$C$782,СВЦЭМ!$A$39:$A$782,$A90,СВЦЭМ!$B$39:$B$782,N$77)+'СЕТ СН'!$H$9+СВЦЭМ!$D$10+'СЕТ СН'!$H$5-'СЕТ СН'!$H$17</f>
        <v>4087.1687873000001</v>
      </c>
      <c r="O90" s="36">
        <f>SUMIFS(СВЦЭМ!$C$39:$C$782,СВЦЭМ!$A$39:$A$782,$A90,СВЦЭМ!$B$39:$B$782,O$77)+'СЕТ СН'!$H$9+СВЦЭМ!$D$10+'СЕТ СН'!$H$5-'СЕТ СН'!$H$17</f>
        <v>4114.0065660099999</v>
      </c>
      <c r="P90" s="36">
        <f>SUMIFS(СВЦЭМ!$C$39:$C$782,СВЦЭМ!$A$39:$A$782,$A90,СВЦЭМ!$B$39:$B$782,P$77)+'СЕТ СН'!$H$9+СВЦЭМ!$D$10+'СЕТ СН'!$H$5-'СЕТ СН'!$H$17</f>
        <v>4140.6706864299995</v>
      </c>
      <c r="Q90" s="36">
        <f>SUMIFS(СВЦЭМ!$C$39:$C$782,СВЦЭМ!$A$39:$A$782,$A90,СВЦЭМ!$B$39:$B$782,Q$77)+'СЕТ СН'!$H$9+СВЦЭМ!$D$10+'СЕТ СН'!$H$5-'СЕТ СН'!$H$17</f>
        <v>4135.4313491000003</v>
      </c>
      <c r="R90" s="36">
        <f>SUMIFS(СВЦЭМ!$C$39:$C$782,СВЦЭМ!$A$39:$A$782,$A90,СВЦЭМ!$B$39:$B$782,R$77)+'СЕТ СН'!$H$9+СВЦЭМ!$D$10+'СЕТ СН'!$H$5-'СЕТ СН'!$H$17</f>
        <v>4148.6417610799999</v>
      </c>
      <c r="S90" s="36">
        <f>SUMIFS(СВЦЭМ!$C$39:$C$782,СВЦЭМ!$A$39:$A$782,$A90,СВЦЭМ!$B$39:$B$782,S$77)+'СЕТ СН'!$H$9+СВЦЭМ!$D$10+'СЕТ СН'!$H$5-'СЕТ СН'!$H$17</f>
        <v>4104.06826576</v>
      </c>
      <c r="T90" s="36">
        <f>SUMIFS(СВЦЭМ!$C$39:$C$782,СВЦЭМ!$A$39:$A$782,$A90,СВЦЭМ!$B$39:$B$782,T$77)+'СЕТ СН'!$H$9+СВЦЭМ!$D$10+'СЕТ СН'!$H$5-'СЕТ СН'!$H$17</f>
        <v>4003.9431057900001</v>
      </c>
      <c r="U90" s="36">
        <f>SUMIFS(СВЦЭМ!$C$39:$C$782,СВЦЭМ!$A$39:$A$782,$A90,СВЦЭМ!$B$39:$B$782,U$77)+'СЕТ СН'!$H$9+СВЦЭМ!$D$10+'СЕТ СН'!$H$5-'СЕТ СН'!$H$17</f>
        <v>3993.7049847199996</v>
      </c>
      <c r="V90" s="36">
        <f>SUMIFS(СВЦЭМ!$C$39:$C$782,СВЦЭМ!$A$39:$A$782,$A90,СВЦЭМ!$B$39:$B$782,V$77)+'СЕТ СН'!$H$9+СВЦЭМ!$D$10+'СЕТ СН'!$H$5-'СЕТ СН'!$H$17</f>
        <v>3996.4327132999997</v>
      </c>
      <c r="W90" s="36">
        <f>SUMIFS(СВЦЭМ!$C$39:$C$782,СВЦЭМ!$A$39:$A$782,$A90,СВЦЭМ!$B$39:$B$782,W$77)+'СЕТ СН'!$H$9+СВЦЭМ!$D$10+'СЕТ СН'!$H$5-'СЕТ СН'!$H$17</f>
        <v>4021.6061521699999</v>
      </c>
      <c r="X90" s="36">
        <f>SUMIFS(СВЦЭМ!$C$39:$C$782,СВЦЭМ!$A$39:$A$782,$A90,СВЦЭМ!$B$39:$B$782,X$77)+'СЕТ СН'!$H$9+СВЦЭМ!$D$10+'СЕТ СН'!$H$5-'СЕТ СН'!$H$17</f>
        <v>4051.8870495900001</v>
      </c>
      <c r="Y90" s="36">
        <f>SUMIFS(СВЦЭМ!$C$39:$C$782,СВЦЭМ!$A$39:$A$782,$A90,СВЦЭМ!$B$39:$B$782,Y$77)+'СЕТ СН'!$H$9+СВЦЭМ!$D$10+'СЕТ СН'!$H$5-'СЕТ СН'!$H$17</f>
        <v>4094.80189677</v>
      </c>
    </row>
    <row r="91" spans="1:25" ht="15.75" x14ac:dyDescent="0.2">
      <c r="A91" s="35">
        <f t="shared" si="2"/>
        <v>44606</v>
      </c>
      <c r="B91" s="36">
        <f>SUMIFS(СВЦЭМ!$C$39:$C$782,СВЦЭМ!$A$39:$A$782,$A91,СВЦЭМ!$B$39:$B$782,B$77)+'СЕТ СН'!$H$9+СВЦЭМ!$D$10+'СЕТ СН'!$H$5-'СЕТ СН'!$H$17</f>
        <v>4155.0295034199999</v>
      </c>
      <c r="C91" s="36">
        <f>SUMIFS(СВЦЭМ!$C$39:$C$782,СВЦЭМ!$A$39:$A$782,$A91,СВЦЭМ!$B$39:$B$782,C$77)+'СЕТ СН'!$H$9+СВЦЭМ!$D$10+'СЕТ СН'!$H$5-'СЕТ СН'!$H$17</f>
        <v>4213.3760436100001</v>
      </c>
      <c r="D91" s="36">
        <f>SUMIFS(СВЦЭМ!$C$39:$C$782,СВЦЭМ!$A$39:$A$782,$A91,СВЦЭМ!$B$39:$B$782,D$77)+'СЕТ СН'!$H$9+СВЦЭМ!$D$10+'СЕТ СН'!$H$5-'СЕТ СН'!$H$17</f>
        <v>4217.5382862599999</v>
      </c>
      <c r="E91" s="36">
        <f>SUMIFS(СВЦЭМ!$C$39:$C$782,СВЦЭМ!$A$39:$A$782,$A91,СВЦЭМ!$B$39:$B$782,E$77)+'СЕТ СН'!$H$9+СВЦЭМ!$D$10+'СЕТ СН'!$H$5-'СЕТ СН'!$H$17</f>
        <v>4222.2533893600003</v>
      </c>
      <c r="F91" s="36">
        <f>SUMIFS(СВЦЭМ!$C$39:$C$782,СВЦЭМ!$A$39:$A$782,$A91,СВЦЭМ!$B$39:$B$782,F$77)+'СЕТ СН'!$H$9+СВЦЭМ!$D$10+'СЕТ СН'!$H$5-'СЕТ СН'!$H$17</f>
        <v>4211.1442618900001</v>
      </c>
      <c r="G91" s="36">
        <f>SUMIFS(СВЦЭМ!$C$39:$C$782,СВЦЭМ!$A$39:$A$782,$A91,СВЦЭМ!$B$39:$B$782,G$77)+'СЕТ СН'!$H$9+СВЦЭМ!$D$10+'СЕТ СН'!$H$5-'СЕТ СН'!$H$17</f>
        <v>4195.9149175000002</v>
      </c>
      <c r="H91" s="36">
        <f>SUMIFS(СВЦЭМ!$C$39:$C$782,СВЦЭМ!$A$39:$A$782,$A91,СВЦЭМ!$B$39:$B$782,H$77)+'СЕТ СН'!$H$9+СВЦЭМ!$D$10+'СЕТ СН'!$H$5-'СЕТ СН'!$H$17</f>
        <v>4182.8461470900002</v>
      </c>
      <c r="I91" s="36">
        <f>SUMIFS(СВЦЭМ!$C$39:$C$782,СВЦЭМ!$A$39:$A$782,$A91,СВЦЭМ!$B$39:$B$782,I$77)+'СЕТ СН'!$H$9+СВЦЭМ!$D$10+'СЕТ СН'!$H$5-'СЕТ СН'!$H$17</f>
        <v>4061.40386197</v>
      </c>
      <c r="J91" s="36">
        <f>SUMIFS(СВЦЭМ!$C$39:$C$782,СВЦЭМ!$A$39:$A$782,$A91,СВЦЭМ!$B$39:$B$782,J$77)+'СЕТ СН'!$H$9+СВЦЭМ!$D$10+'СЕТ СН'!$H$5-'СЕТ СН'!$H$17</f>
        <v>4020.5823522399996</v>
      </c>
      <c r="K91" s="36">
        <f>SUMIFS(СВЦЭМ!$C$39:$C$782,СВЦЭМ!$A$39:$A$782,$A91,СВЦЭМ!$B$39:$B$782,K$77)+'СЕТ СН'!$H$9+СВЦЭМ!$D$10+'СЕТ СН'!$H$5-'СЕТ СН'!$H$17</f>
        <v>4011.1656045600002</v>
      </c>
      <c r="L91" s="36">
        <f>SUMIFS(СВЦЭМ!$C$39:$C$782,СВЦЭМ!$A$39:$A$782,$A91,СВЦЭМ!$B$39:$B$782,L$77)+'СЕТ СН'!$H$9+СВЦЭМ!$D$10+'СЕТ СН'!$H$5-'СЕТ СН'!$H$17</f>
        <v>4010.66181134</v>
      </c>
      <c r="M91" s="36">
        <f>SUMIFS(СВЦЭМ!$C$39:$C$782,СВЦЭМ!$A$39:$A$782,$A91,СВЦЭМ!$B$39:$B$782,M$77)+'СЕТ СН'!$H$9+СВЦЭМ!$D$10+'СЕТ СН'!$H$5-'СЕТ СН'!$H$17</f>
        <v>4050.88369801</v>
      </c>
      <c r="N91" s="36">
        <f>SUMIFS(СВЦЭМ!$C$39:$C$782,СВЦЭМ!$A$39:$A$782,$A91,СВЦЭМ!$B$39:$B$782,N$77)+'СЕТ СН'!$H$9+СВЦЭМ!$D$10+'СЕТ СН'!$H$5-'СЕТ СН'!$H$17</f>
        <v>4087.0494708400001</v>
      </c>
      <c r="O91" s="36">
        <f>SUMIFS(СВЦЭМ!$C$39:$C$782,СВЦЭМ!$A$39:$A$782,$A91,СВЦЭМ!$B$39:$B$782,O$77)+'СЕТ СН'!$H$9+СВЦЭМ!$D$10+'СЕТ СН'!$H$5-'СЕТ СН'!$H$17</f>
        <v>4109.4247366299996</v>
      </c>
      <c r="P91" s="36">
        <f>SUMIFS(СВЦЭМ!$C$39:$C$782,СВЦЭМ!$A$39:$A$782,$A91,СВЦЭМ!$B$39:$B$782,P$77)+'СЕТ СН'!$H$9+СВЦЭМ!$D$10+'СЕТ СН'!$H$5-'СЕТ СН'!$H$17</f>
        <v>4129.7891425999996</v>
      </c>
      <c r="Q91" s="36">
        <f>SUMIFS(СВЦЭМ!$C$39:$C$782,СВЦЭМ!$A$39:$A$782,$A91,СВЦЭМ!$B$39:$B$782,Q$77)+'СЕТ СН'!$H$9+СВЦЭМ!$D$10+'СЕТ СН'!$H$5-'СЕТ СН'!$H$17</f>
        <v>4136.6949702399997</v>
      </c>
      <c r="R91" s="36">
        <f>SUMIFS(СВЦЭМ!$C$39:$C$782,СВЦЭМ!$A$39:$A$782,$A91,СВЦЭМ!$B$39:$B$782,R$77)+'СЕТ СН'!$H$9+СВЦЭМ!$D$10+'СЕТ СН'!$H$5-'СЕТ СН'!$H$17</f>
        <v>4127.3677862000004</v>
      </c>
      <c r="S91" s="36">
        <f>SUMIFS(СВЦЭМ!$C$39:$C$782,СВЦЭМ!$A$39:$A$782,$A91,СВЦЭМ!$B$39:$B$782,S$77)+'СЕТ СН'!$H$9+СВЦЭМ!$D$10+'СЕТ СН'!$H$5-'СЕТ СН'!$H$17</f>
        <v>4093.1169941099997</v>
      </c>
      <c r="T91" s="36">
        <f>SUMIFS(СВЦЭМ!$C$39:$C$782,СВЦЭМ!$A$39:$A$782,$A91,СВЦЭМ!$B$39:$B$782,T$77)+'СЕТ СН'!$H$9+СВЦЭМ!$D$10+'СЕТ СН'!$H$5-'СЕТ СН'!$H$17</f>
        <v>4017.8110402100001</v>
      </c>
      <c r="U91" s="36">
        <f>SUMIFS(СВЦЭМ!$C$39:$C$782,СВЦЭМ!$A$39:$A$782,$A91,СВЦЭМ!$B$39:$B$782,U$77)+'СЕТ СН'!$H$9+СВЦЭМ!$D$10+'СЕТ СН'!$H$5-'СЕТ СН'!$H$17</f>
        <v>4004.3989640600003</v>
      </c>
      <c r="V91" s="36">
        <f>SUMIFS(СВЦЭМ!$C$39:$C$782,СВЦЭМ!$A$39:$A$782,$A91,СВЦЭМ!$B$39:$B$782,V$77)+'СЕТ СН'!$H$9+СВЦЭМ!$D$10+'СЕТ СН'!$H$5-'СЕТ СН'!$H$17</f>
        <v>4020.8489046</v>
      </c>
      <c r="W91" s="36">
        <f>SUMIFS(СВЦЭМ!$C$39:$C$782,СВЦЭМ!$A$39:$A$782,$A91,СВЦЭМ!$B$39:$B$782,W$77)+'СЕТ СН'!$H$9+СВЦЭМ!$D$10+'СЕТ СН'!$H$5-'СЕТ СН'!$H$17</f>
        <v>4034.8045227900002</v>
      </c>
      <c r="X91" s="36">
        <f>SUMIFS(СВЦЭМ!$C$39:$C$782,СВЦЭМ!$A$39:$A$782,$A91,СВЦЭМ!$B$39:$B$782,X$77)+'СЕТ СН'!$H$9+СВЦЭМ!$D$10+'СЕТ СН'!$H$5-'СЕТ СН'!$H$17</f>
        <v>4059.386626</v>
      </c>
      <c r="Y91" s="36">
        <f>SUMIFS(СВЦЭМ!$C$39:$C$782,СВЦЭМ!$A$39:$A$782,$A91,СВЦЭМ!$B$39:$B$782,Y$77)+'СЕТ СН'!$H$9+СВЦЭМ!$D$10+'СЕТ СН'!$H$5-'СЕТ СН'!$H$17</f>
        <v>4099.67872601</v>
      </c>
    </row>
    <row r="92" spans="1:25" ht="15.75" x14ac:dyDescent="0.2">
      <c r="A92" s="35">
        <f t="shared" si="2"/>
        <v>44607</v>
      </c>
      <c r="B92" s="36">
        <f>SUMIFS(СВЦЭМ!$C$39:$C$782,СВЦЭМ!$A$39:$A$782,$A92,СВЦЭМ!$B$39:$B$782,B$77)+'СЕТ СН'!$H$9+СВЦЭМ!$D$10+'СЕТ СН'!$H$5-'СЕТ СН'!$H$17</f>
        <v>4077.4905629799996</v>
      </c>
      <c r="C92" s="36">
        <f>SUMIFS(СВЦЭМ!$C$39:$C$782,СВЦЭМ!$A$39:$A$782,$A92,СВЦЭМ!$B$39:$B$782,C$77)+'СЕТ СН'!$H$9+СВЦЭМ!$D$10+'СЕТ СН'!$H$5-'СЕТ СН'!$H$17</f>
        <v>4144.4043589499997</v>
      </c>
      <c r="D92" s="36">
        <f>SUMIFS(СВЦЭМ!$C$39:$C$782,СВЦЭМ!$A$39:$A$782,$A92,СВЦЭМ!$B$39:$B$782,D$77)+'СЕТ СН'!$H$9+СВЦЭМ!$D$10+'СЕТ СН'!$H$5-'СЕТ СН'!$H$17</f>
        <v>4176.3088185699999</v>
      </c>
      <c r="E92" s="36">
        <f>SUMIFS(СВЦЭМ!$C$39:$C$782,СВЦЭМ!$A$39:$A$782,$A92,СВЦЭМ!$B$39:$B$782,E$77)+'СЕТ СН'!$H$9+СВЦЭМ!$D$10+'СЕТ СН'!$H$5-'СЕТ СН'!$H$17</f>
        <v>4182.42537266</v>
      </c>
      <c r="F92" s="36">
        <f>SUMIFS(СВЦЭМ!$C$39:$C$782,СВЦЭМ!$A$39:$A$782,$A92,СВЦЭМ!$B$39:$B$782,F$77)+'СЕТ СН'!$H$9+СВЦЭМ!$D$10+'СЕТ СН'!$H$5-'СЕТ СН'!$H$17</f>
        <v>4167.1837306300004</v>
      </c>
      <c r="G92" s="36">
        <f>SUMIFS(СВЦЭМ!$C$39:$C$782,СВЦЭМ!$A$39:$A$782,$A92,СВЦЭМ!$B$39:$B$782,G$77)+'СЕТ СН'!$H$9+СВЦЭМ!$D$10+'СЕТ СН'!$H$5-'СЕТ СН'!$H$17</f>
        <v>4135.6751997699994</v>
      </c>
      <c r="H92" s="36">
        <f>SUMIFS(СВЦЭМ!$C$39:$C$782,СВЦЭМ!$A$39:$A$782,$A92,СВЦЭМ!$B$39:$B$782,H$77)+'СЕТ СН'!$H$9+СВЦЭМ!$D$10+'СЕТ СН'!$H$5-'СЕТ СН'!$H$17</f>
        <v>4074.9766665099996</v>
      </c>
      <c r="I92" s="36">
        <f>SUMIFS(СВЦЭМ!$C$39:$C$782,СВЦЭМ!$A$39:$A$782,$A92,СВЦЭМ!$B$39:$B$782,I$77)+'СЕТ СН'!$H$9+СВЦЭМ!$D$10+'СЕТ СН'!$H$5-'СЕТ СН'!$H$17</f>
        <v>4004.7090062099996</v>
      </c>
      <c r="J92" s="36">
        <f>SUMIFS(СВЦЭМ!$C$39:$C$782,СВЦЭМ!$A$39:$A$782,$A92,СВЦЭМ!$B$39:$B$782,J$77)+'СЕТ СН'!$H$9+СВЦЭМ!$D$10+'СЕТ СН'!$H$5-'СЕТ СН'!$H$17</f>
        <v>3944.4212308799997</v>
      </c>
      <c r="K92" s="36">
        <f>SUMIFS(СВЦЭМ!$C$39:$C$782,СВЦЭМ!$A$39:$A$782,$A92,СВЦЭМ!$B$39:$B$782,K$77)+'СЕТ СН'!$H$9+СВЦЭМ!$D$10+'СЕТ СН'!$H$5-'СЕТ СН'!$H$17</f>
        <v>3927.8604622499997</v>
      </c>
      <c r="L92" s="36">
        <f>SUMIFS(СВЦЭМ!$C$39:$C$782,СВЦЭМ!$A$39:$A$782,$A92,СВЦЭМ!$B$39:$B$782,L$77)+'СЕТ СН'!$H$9+СВЦЭМ!$D$10+'СЕТ СН'!$H$5-'СЕТ СН'!$H$17</f>
        <v>3938.2595838100001</v>
      </c>
      <c r="M92" s="36">
        <f>SUMIFS(СВЦЭМ!$C$39:$C$782,СВЦЭМ!$A$39:$A$782,$A92,СВЦЭМ!$B$39:$B$782,M$77)+'СЕТ СН'!$H$9+СВЦЭМ!$D$10+'СЕТ СН'!$H$5-'СЕТ СН'!$H$17</f>
        <v>3995.1858346600002</v>
      </c>
      <c r="N92" s="36">
        <f>SUMIFS(СВЦЭМ!$C$39:$C$782,СВЦЭМ!$A$39:$A$782,$A92,СВЦЭМ!$B$39:$B$782,N$77)+'СЕТ СН'!$H$9+СВЦЭМ!$D$10+'СЕТ СН'!$H$5-'СЕТ СН'!$H$17</f>
        <v>4024.9468910599999</v>
      </c>
      <c r="O92" s="36">
        <f>SUMIFS(СВЦЭМ!$C$39:$C$782,СВЦЭМ!$A$39:$A$782,$A92,СВЦЭМ!$B$39:$B$782,O$77)+'СЕТ СН'!$H$9+СВЦЭМ!$D$10+'СЕТ СН'!$H$5-'СЕТ СН'!$H$17</f>
        <v>4058.9314959599997</v>
      </c>
      <c r="P92" s="36">
        <f>SUMIFS(СВЦЭМ!$C$39:$C$782,СВЦЭМ!$A$39:$A$782,$A92,СВЦЭМ!$B$39:$B$782,P$77)+'СЕТ СН'!$H$9+СВЦЭМ!$D$10+'СЕТ СН'!$H$5-'СЕТ СН'!$H$17</f>
        <v>4098.3104227000003</v>
      </c>
      <c r="Q92" s="36">
        <f>SUMIFS(СВЦЭМ!$C$39:$C$782,СВЦЭМ!$A$39:$A$782,$A92,СВЦЭМ!$B$39:$B$782,Q$77)+'СЕТ СН'!$H$9+СВЦЭМ!$D$10+'СЕТ СН'!$H$5-'СЕТ СН'!$H$17</f>
        <v>4101.3109491499999</v>
      </c>
      <c r="R92" s="36">
        <f>SUMIFS(СВЦЭМ!$C$39:$C$782,СВЦЭМ!$A$39:$A$782,$A92,СВЦЭМ!$B$39:$B$782,R$77)+'СЕТ СН'!$H$9+СВЦЭМ!$D$10+'СЕТ СН'!$H$5-'СЕТ СН'!$H$17</f>
        <v>4097.7274905499999</v>
      </c>
      <c r="S92" s="36">
        <f>SUMIFS(СВЦЭМ!$C$39:$C$782,СВЦЭМ!$A$39:$A$782,$A92,СВЦЭМ!$B$39:$B$782,S$77)+'СЕТ СН'!$H$9+СВЦЭМ!$D$10+'СЕТ СН'!$H$5-'СЕТ СН'!$H$17</f>
        <v>4065.66732938</v>
      </c>
      <c r="T92" s="36">
        <f>SUMIFS(СВЦЭМ!$C$39:$C$782,СВЦЭМ!$A$39:$A$782,$A92,СВЦЭМ!$B$39:$B$782,T$77)+'СЕТ СН'!$H$9+СВЦЭМ!$D$10+'СЕТ СН'!$H$5-'СЕТ СН'!$H$17</f>
        <v>3994.6565710699997</v>
      </c>
      <c r="U92" s="36">
        <f>SUMIFS(СВЦЭМ!$C$39:$C$782,СВЦЭМ!$A$39:$A$782,$A92,СВЦЭМ!$B$39:$B$782,U$77)+'СЕТ СН'!$H$9+СВЦЭМ!$D$10+'СЕТ СН'!$H$5-'СЕТ СН'!$H$17</f>
        <v>3970.3275400100001</v>
      </c>
      <c r="V92" s="36">
        <f>SUMIFS(СВЦЭМ!$C$39:$C$782,СВЦЭМ!$A$39:$A$782,$A92,СВЦЭМ!$B$39:$B$782,V$77)+'СЕТ СН'!$H$9+СВЦЭМ!$D$10+'СЕТ СН'!$H$5-'СЕТ СН'!$H$17</f>
        <v>3975.1779322499997</v>
      </c>
      <c r="W92" s="36">
        <f>SUMIFS(СВЦЭМ!$C$39:$C$782,СВЦЭМ!$A$39:$A$782,$A92,СВЦЭМ!$B$39:$B$782,W$77)+'СЕТ СН'!$H$9+СВЦЭМ!$D$10+'СЕТ СН'!$H$5-'СЕТ СН'!$H$17</f>
        <v>3988.5898389599997</v>
      </c>
      <c r="X92" s="36">
        <f>SUMIFS(СВЦЭМ!$C$39:$C$782,СВЦЭМ!$A$39:$A$782,$A92,СВЦЭМ!$B$39:$B$782,X$77)+'СЕТ СН'!$H$9+СВЦЭМ!$D$10+'СЕТ СН'!$H$5-'СЕТ СН'!$H$17</f>
        <v>4022.4078621199997</v>
      </c>
      <c r="Y92" s="36">
        <f>SUMIFS(СВЦЭМ!$C$39:$C$782,СВЦЭМ!$A$39:$A$782,$A92,СВЦЭМ!$B$39:$B$782,Y$77)+'СЕТ СН'!$H$9+СВЦЭМ!$D$10+'СЕТ СН'!$H$5-'СЕТ СН'!$H$17</f>
        <v>4057.9529578000001</v>
      </c>
    </row>
    <row r="93" spans="1:25" ht="15.75" x14ac:dyDescent="0.2">
      <c r="A93" s="35">
        <f t="shared" si="2"/>
        <v>44608</v>
      </c>
      <c r="B93" s="36">
        <f>SUMIFS(СВЦЭМ!$C$39:$C$782,СВЦЭМ!$A$39:$A$782,$A93,СВЦЭМ!$B$39:$B$782,B$77)+'СЕТ СН'!$H$9+СВЦЭМ!$D$10+'СЕТ СН'!$H$5-'СЕТ СН'!$H$17</f>
        <v>4092.35451745</v>
      </c>
      <c r="C93" s="36">
        <f>SUMIFS(СВЦЭМ!$C$39:$C$782,СВЦЭМ!$A$39:$A$782,$A93,СВЦЭМ!$B$39:$B$782,C$77)+'СЕТ СН'!$H$9+СВЦЭМ!$D$10+'СЕТ СН'!$H$5-'СЕТ СН'!$H$17</f>
        <v>4148.0081370999997</v>
      </c>
      <c r="D93" s="36">
        <f>SUMIFS(СВЦЭМ!$C$39:$C$782,СВЦЭМ!$A$39:$A$782,$A93,СВЦЭМ!$B$39:$B$782,D$77)+'СЕТ СН'!$H$9+СВЦЭМ!$D$10+'СЕТ СН'!$H$5-'СЕТ СН'!$H$17</f>
        <v>4159.9638582500002</v>
      </c>
      <c r="E93" s="36">
        <f>SUMIFS(СВЦЭМ!$C$39:$C$782,СВЦЭМ!$A$39:$A$782,$A93,СВЦЭМ!$B$39:$B$782,E$77)+'СЕТ СН'!$H$9+СВЦЭМ!$D$10+'СЕТ СН'!$H$5-'СЕТ СН'!$H$17</f>
        <v>4161.8515784499996</v>
      </c>
      <c r="F93" s="36">
        <f>SUMIFS(СВЦЭМ!$C$39:$C$782,СВЦЭМ!$A$39:$A$782,$A93,СВЦЭМ!$B$39:$B$782,F$77)+'СЕТ СН'!$H$9+СВЦЭМ!$D$10+'СЕТ СН'!$H$5-'СЕТ СН'!$H$17</f>
        <v>4153.7728460799999</v>
      </c>
      <c r="G93" s="36">
        <f>SUMIFS(СВЦЭМ!$C$39:$C$782,СВЦЭМ!$A$39:$A$782,$A93,СВЦЭМ!$B$39:$B$782,G$77)+'СЕТ СН'!$H$9+СВЦЭМ!$D$10+'СЕТ СН'!$H$5-'СЕТ СН'!$H$17</f>
        <v>4123.8626700099994</v>
      </c>
      <c r="H93" s="36">
        <f>SUMIFS(СВЦЭМ!$C$39:$C$782,СВЦЭМ!$A$39:$A$782,$A93,СВЦЭМ!$B$39:$B$782,H$77)+'СЕТ СН'!$H$9+СВЦЭМ!$D$10+'СЕТ СН'!$H$5-'СЕТ СН'!$H$17</f>
        <v>4074.2724758899999</v>
      </c>
      <c r="I93" s="36">
        <f>SUMIFS(СВЦЭМ!$C$39:$C$782,СВЦЭМ!$A$39:$A$782,$A93,СВЦЭМ!$B$39:$B$782,I$77)+'СЕТ СН'!$H$9+СВЦЭМ!$D$10+'СЕТ СН'!$H$5-'СЕТ СН'!$H$17</f>
        <v>4024.7273151099998</v>
      </c>
      <c r="J93" s="36">
        <f>SUMIFS(СВЦЭМ!$C$39:$C$782,СВЦЭМ!$A$39:$A$782,$A93,СВЦЭМ!$B$39:$B$782,J$77)+'СЕТ СН'!$H$9+СВЦЭМ!$D$10+'СЕТ СН'!$H$5-'СЕТ СН'!$H$17</f>
        <v>3970.3032762100001</v>
      </c>
      <c r="K93" s="36">
        <f>SUMIFS(СВЦЭМ!$C$39:$C$782,СВЦЭМ!$A$39:$A$782,$A93,СВЦЭМ!$B$39:$B$782,K$77)+'СЕТ СН'!$H$9+СВЦЭМ!$D$10+'СЕТ СН'!$H$5-'СЕТ СН'!$H$17</f>
        <v>3962.7070271599996</v>
      </c>
      <c r="L93" s="36">
        <f>SUMIFS(СВЦЭМ!$C$39:$C$782,СВЦЭМ!$A$39:$A$782,$A93,СВЦЭМ!$B$39:$B$782,L$77)+'СЕТ СН'!$H$9+СВЦЭМ!$D$10+'СЕТ СН'!$H$5-'СЕТ СН'!$H$17</f>
        <v>3978.4984195299999</v>
      </c>
      <c r="M93" s="36">
        <f>SUMIFS(СВЦЭМ!$C$39:$C$782,СВЦЭМ!$A$39:$A$782,$A93,СВЦЭМ!$B$39:$B$782,M$77)+'СЕТ СН'!$H$9+СВЦЭМ!$D$10+'СЕТ СН'!$H$5-'СЕТ СН'!$H$17</f>
        <v>4018.1219160099999</v>
      </c>
      <c r="N93" s="36">
        <f>SUMIFS(СВЦЭМ!$C$39:$C$782,СВЦЭМ!$A$39:$A$782,$A93,СВЦЭМ!$B$39:$B$782,N$77)+'СЕТ СН'!$H$9+СВЦЭМ!$D$10+'СЕТ СН'!$H$5-'СЕТ СН'!$H$17</f>
        <v>4050.6224963499999</v>
      </c>
      <c r="O93" s="36">
        <f>SUMIFS(СВЦЭМ!$C$39:$C$782,СВЦЭМ!$A$39:$A$782,$A93,СВЦЭМ!$B$39:$B$782,O$77)+'СЕТ СН'!$H$9+СВЦЭМ!$D$10+'СЕТ СН'!$H$5-'СЕТ СН'!$H$17</f>
        <v>4074.83159776</v>
      </c>
      <c r="P93" s="36">
        <f>SUMIFS(СВЦЭМ!$C$39:$C$782,СВЦЭМ!$A$39:$A$782,$A93,СВЦЭМ!$B$39:$B$782,P$77)+'СЕТ СН'!$H$9+СВЦЭМ!$D$10+'СЕТ СН'!$H$5-'СЕТ СН'!$H$17</f>
        <v>4106.3840432500001</v>
      </c>
      <c r="Q93" s="36">
        <f>SUMIFS(СВЦЭМ!$C$39:$C$782,СВЦЭМ!$A$39:$A$782,$A93,СВЦЭМ!$B$39:$B$782,Q$77)+'СЕТ СН'!$H$9+СВЦЭМ!$D$10+'СЕТ СН'!$H$5-'СЕТ СН'!$H$17</f>
        <v>4109.0934055799999</v>
      </c>
      <c r="R93" s="36">
        <f>SUMIFS(СВЦЭМ!$C$39:$C$782,СВЦЭМ!$A$39:$A$782,$A93,СВЦЭМ!$B$39:$B$782,R$77)+'СЕТ СН'!$H$9+СВЦЭМ!$D$10+'СЕТ СН'!$H$5-'СЕТ СН'!$H$17</f>
        <v>4107.4450181600005</v>
      </c>
      <c r="S93" s="36">
        <f>SUMIFS(СВЦЭМ!$C$39:$C$782,СВЦЭМ!$A$39:$A$782,$A93,СВЦЭМ!$B$39:$B$782,S$77)+'СЕТ СН'!$H$9+СВЦЭМ!$D$10+'СЕТ СН'!$H$5-'СЕТ СН'!$H$17</f>
        <v>4080.8836758299999</v>
      </c>
      <c r="T93" s="36">
        <f>SUMIFS(СВЦЭМ!$C$39:$C$782,СВЦЭМ!$A$39:$A$782,$A93,СВЦЭМ!$B$39:$B$782,T$77)+'СЕТ СН'!$H$9+СВЦЭМ!$D$10+'СЕТ СН'!$H$5-'СЕТ СН'!$H$17</f>
        <v>4007.87377694</v>
      </c>
      <c r="U93" s="36">
        <f>SUMIFS(СВЦЭМ!$C$39:$C$782,СВЦЭМ!$A$39:$A$782,$A93,СВЦЭМ!$B$39:$B$782,U$77)+'СЕТ СН'!$H$9+СВЦЭМ!$D$10+'СЕТ СН'!$H$5-'СЕТ СН'!$H$17</f>
        <v>3977.4714939300002</v>
      </c>
      <c r="V93" s="36">
        <f>SUMIFS(СВЦЭМ!$C$39:$C$782,СВЦЭМ!$A$39:$A$782,$A93,СВЦЭМ!$B$39:$B$782,V$77)+'СЕТ СН'!$H$9+СВЦЭМ!$D$10+'СЕТ СН'!$H$5-'СЕТ СН'!$H$17</f>
        <v>3983.3623092199996</v>
      </c>
      <c r="W93" s="36">
        <f>SUMIFS(СВЦЭМ!$C$39:$C$782,СВЦЭМ!$A$39:$A$782,$A93,СВЦЭМ!$B$39:$B$782,W$77)+'СЕТ СН'!$H$9+СВЦЭМ!$D$10+'СЕТ СН'!$H$5-'СЕТ СН'!$H$17</f>
        <v>4007.9728977899999</v>
      </c>
      <c r="X93" s="36">
        <f>SUMIFS(СВЦЭМ!$C$39:$C$782,СВЦЭМ!$A$39:$A$782,$A93,СВЦЭМ!$B$39:$B$782,X$77)+'СЕТ СН'!$H$9+СВЦЭМ!$D$10+'СЕТ СН'!$H$5-'СЕТ СН'!$H$17</f>
        <v>4036.8471789300002</v>
      </c>
      <c r="Y93" s="36">
        <f>SUMIFS(СВЦЭМ!$C$39:$C$782,СВЦЭМ!$A$39:$A$782,$A93,СВЦЭМ!$B$39:$B$782,Y$77)+'СЕТ СН'!$H$9+СВЦЭМ!$D$10+'СЕТ СН'!$H$5-'СЕТ СН'!$H$17</f>
        <v>4086.4051525799996</v>
      </c>
    </row>
    <row r="94" spans="1:25" ht="15.75" x14ac:dyDescent="0.2">
      <c r="A94" s="35">
        <f t="shared" si="2"/>
        <v>44609</v>
      </c>
      <c r="B94" s="36">
        <f>SUMIFS(СВЦЭМ!$C$39:$C$782,СВЦЭМ!$A$39:$A$782,$A94,СВЦЭМ!$B$39:$B$782,B$77)+'СЕТ СН'!$H$9+СВЦЭМ!$D$10+'СЕТ СН'!$H$5-'СЕТ СН'!$H$17</f>
        <v>4042.4442033699997</v>
      </c>
      <c r="C94" s="36">
        <f>SUMIFS(СВЦЭМ!$C$39:$C$782,СВЦЭМ!$A$39:$A$782,$A94,СВЦЭМ!$B$39:$B$782,C$77)+'СЕТ СН'!$H$9+СВЦЭМ!$D$10+'СЕТ СН'!$H$5-'СЕТ СН'!$H$17</f>
        <v>4085.71864895</v>
      </c>
      <c r="D94" s="36">
        <f>SUMIFS(СВЦЭМ!$C$39:$C$782,СВЦЭМ!$A$39:$A$782,$A94,СВЦЭМ!$B$39:$B$782,D$77)+'СЕТ СН'!$H$9+СВЦЭМ!$D$10+'СЕТ СН'!$H$5-'СЕТ СН'!$H$17</f>
        <v>4140.1540096099998</v>
      </c>
      <c r="E94" s="36">
        <f>SUMIFS(СВЦЭМ!$C$39:$C$782,СВЦЭМ!$A$39:$A$782,$A94,СВЦЭМ!$B$39:$B$782,E$77)+'СЕТ СН'!$H$9+СВЦЭМ!$D$10+'СЕТ СН'!$H$5-'СЕТ СН'!$H$17</f>
        <v>4142.8353607700001</v>
      </c>
      <c r="F94" s="36">
        <f>SUMIFS(СВЦЭМ!$C$39:$C$782,СВЦЭМ!$A$39:$A$782,$A94,СВЦЭМ!$B$39:$B$782,F$77)+'СЕТ СН'!$H$9+СВЦЭМ!$D$10+'СЕТ СН'!$H$5-'СЕТ СН'!$H$17</f>
        <v>4130.9122104099997</v>
      </c>
      <c r="G94" s="36">
        <f>SUMIFS(СВЦЭМ!$C$39:$C$782,СВЦЭМ!$A$39:$A$782,$A94,СВЦЭМ!$B$39:$B$782,G$77)+'СЕТ СН'!$H$9+СВЦЭМ!$D$10+'СЕТ СН'!$H$5-'СЕТ СН'!$H$17</f>
        <v>4110.5016981600002</v>
      </c>
      <c r="H94" s="36">
        <f>SUMIFS(СВЦЭМ!$C$39:$C$782,СВЦЭМ!$A$39:$A$782,$A94,СВЦЭМ!$B$39:$B$782,H$77)+'СЕТ СН'!$H$9+СВЦЭМ!$D$10+'СЕТ СН'!$H$5-'СЕТ СН'!$H$17</f>
        <v>4059.8041265499996</v>
      </c>
      <c r="I94" s="36">
        <f>SUMIFS(СВЦЭМ!$C$39:$C$782,СВЦЭМ!$A$39:$A$782,$A94,СВЦЭМ!$B$39:$B$782,I$77)+'СЕТ СН'!$H$9+СВЦЭМ!$D$10+'СЕТ СН'!$H$5-'СЕТ СН'!$H$17</f>
        <v>4014.9677298400002</v>
      </c>
      <c r="J94" s="36">
        <f>SUMIFS(СВЦЭМ!$C$39:$C$782,СВЦЭМ!$A$39:$A$782,$A94,СВЦЭМ!$B$39:$B$782,J$77)+'СЕТ СН'!$H$9+СВЦЭМ!$D$10+'СЕТ СН'!$H$5-'СЕТ СН'!$H$17</f>
        <v>3964.40268517</v>
      </c>
      <c r="K94" s="36">
        <f>SUMIFS(СВЦЭМ!$C$39:$C$782,СВЦЭМ!$A$39:$A$782,$A94,СВЦЭМ!$B$39:$B$782,K$77)+'СЕТ СН'!$H$9+СВЦЭМ!$D$10+'СЕТ СН'!$H$5-'СЕТ СН'!$H$17</f>
        <v>3976.29276114</v>
      </c>
      <c r="L94" s="36">
        <f>SUMIFS(СВЦЭМ!$C$39:$C$782,СВЦЭМ!$A$39:$A$782,$A94,СВЦЭМ!$B$39:$B$782,L$77)+'СЕТ СН'!$H$9+СВЦЭМ!$D$10+'СЕТ СН'!$H$5-'СЕТ СН'!$H$17</f>
        <v>3978.0697855600001</v>
      </c>
      <c r="M94" s="36">
        <f>SUMIFS(СВЦЭМ!$C$39:$C$782,СВЦЭМ!$A$39:$A$782,$A94,СВЦЭМ!$B$39:$B$782,M$77)+'СЕТ СН'!$H$9+СВЦЭМ!$D$10+'СЕТ СН'!$H$5-'СЕТ СН'!$H$17</f>
        <v>4014.8033514099998</v>
      </c>
      <c r="N94" s="36">
        <f>SUMIFS(СВЦЭМ!$C$39:$C$782,СВЦЭМ!$A$39:$A$782,$A94,СВЦЭМ!$B$39:$B$782,N$77)+'СЕТ СН'!$H$9+СВЦЭМ!$D$10+'СЕТ СН'!$H$5-'СЕТ СН'!$H$17</f>
        <v>4041.5028889499999</v>
      </c>
      <c r="O94" s="36">
        <f>SUMIFS(СВЦЭМ!$C$39:$C$782,СВЦЭМ!$A$39:$A$782,$A94,СВЦЭМ!$B$39:$B$782,O$77)+'СЕТ СН'!$H$9+СВЦЭМ!$D$10+'СЕТ СН'!$H$5-'СЕТ СН'!$H$17</f>
        <v>4059.9907040500002</v>
      </c>
      <c r="P94" s="36">
        <f>SUMIFS(СВЦЭМ!$C$39:$C$782,СВЦЭМ!$A$39:$A$782,$A94,СВЦЭМ!$B$39:$B$782,P$77)+'СЕТ СН'!$H$9+СВЦЭМ!$D$10+'СЕТ СН'!$H$5-'СЕТ СН'!$H$17</f>
        <v>4101.8547330399997</v>
      </c>
      <c r="Q94" s="36">
        <f>SUMIFS(СВЦЭМ!$C$39:$C$782,СВЦЭМ!$A$39:$A$782,$A94,СВЦЭМ!$B$39:$B$782,Q$77)+'СЕТ СН'!$H$9+СВЦЭМ!$D$10+'СЕТ СН'!$H$5-'СЕТ СН'!$H$17</f>
        <v>4100.9524029900003</v>
      </c>
      <c r="R94" s="36">
        <f>SUMIFS(СВЦЭМ!$C$39:$C$782,СВЦЭМ!$A$39:$A$782,$A94,СВЦЭМ!$B$39:$B$782,R$77)+'СЕТ СН'!$H$9+СВЦЭМ!$D$10+'СЕТ СН'!$H$5-'СЕТ СН'!$H$17</f>
        <v>4091.6931173900002</v>
      </c>
      <c r="S94" s="36">
        <f>SUMIFS(СВЦЭМ!$C$39:$C$782,СВЦЭМ!$A$39:$A$782,$A94,СВЦЭМ!$B$39:$B$782,S$77)+'СЕТ СН'!$H$9+СВЦЭМ!$D$10+'СЕТ СН'!$H$5-'СЕТ СН'!$H$17</f>
        <v>4088.0862589199996</v>
      </c>
      <c r="T94" s="36">
        <f>SUMIFS(СВЦЭМ!$C$39:$C$782,СВЦЭМ!$A$39:$A$782,$A94,СВЦЭМ!$B$39:$B$782,T$77)+'СЕТ СН'!$H$9+СВЦЭМ!$D$10+'СЕТ СН'!$H$5-'СЕТ СН'!$H$17</f>
        <v>4015.4774884899998</v>
      </c>
      <c r="U94" s="36">
        <f>SUMIFS(СВЦЭМ!$C$39:$C$782,СВЦЭМ!$A$39:$A$782,$A94,СВЦЭМ!$B$39:$B$782,U$77)+'СЕТ СН'!$H$9+СВЦЭМ!$D$10+'СЕТ СН'!$H$5-'СЕТ СН'!$H$17</f>
        <v>4010.2745299099997</v>
      </c>
      <c r="V94" s="36">
        <f>SUMIFS(СВЦЭМ!$C$39:$C$782,СВЦЭМ!$A$39:$A$782,$A94,СВЦЭМ!$B$39:$B$782,V$77)+'СЕТ СН'!$H$9+СВЦЭМ!$D$10+'СЕТ СН'!$H$5-'СЕТ СН'!$H$17</f>
        <v>4030.42572982</v>
      </c>
      <c r="W94" s="36">
        <f>SUMIFS(СВЦЭМ!$C$39:$C$782,СВЦЭМ!$A$39:$A$782,$A94,СВЦЭМ!$B$39:$B$782,W$77)+'СЕТ СН'!$H$9+СВЦЭМ!$D$10+'СЕТ СН'!$H$5-'СЕТ СН'!$H$17</f>
        <v>4045.4493368599997</v>
      </c>
      <c r="X94" s="36">
        <f>SUMIFS(СВЦЭМ!$C$39:$C$782,СВЦЭМ!$A$39:$A$782,$A94,СВЦЭМ!$B$39:$B$782,X$77)+'СЕТ СН'!$H$9+СВЦЭМ!$D$10+'СЕТ СН'!$H$5-'СЕТ СН'!$H$17</f>
        <v>4047.2982523299997</v>
      </c>
      <c r="Y94" s="36">
        <f>SUMIFS(СВЦЭМ!$C$39:$C$782,СВЦЭМ!$A$39:$A$782,$A94,СВЦЭМ!$B$39:$B$782,Y$77)+'СЕТ СН'!$H$9+СВЦЭМ!$D$10+'СЕТ СН'!$H$5-'СЕТ СН'!$H$17</f>
        <v>4062.3458815200001</v>
      </c>
    </row>
    <row r="95" spans="1:25" ht="15.75" x14ac:dyDescent="0.2">
      <c r="A95" s="35">
        <f t="shared" si="2"/>
        <v>44610</v>
      </c>
      <c r="B95" s="36">
        <f>SUMIFS(СВЦЭМ!$C$39:$C$782,СВЦЭМ!$A$39:$A$782,$A95,СВЦЭМ!$B$39:$B$782,B$77)+'СЕТ СН'!$H$9+СВЦЭМ!$D$10+'СЕТ СН'!$H$5-'СЕТ СН'!$H$17</f>
        <v>4087.2608169499999</v>
      </c>
      <c r="C95" s="36">
        <f>SUMIFS(СВЦЭМ!$C$39:$C$782,СВЦЭМ!$A$39:$A$782,$A95,СВЦЭМ!$B$39:$B$782,C$77)+'СЕТ СН'!$H$9+СВЦЭМ!$D$10+'СЕТ СН'!$H$5-'СЕТ СН'!$H$17</f>
        <v>4133.9507145899997</v>
      </c>
      <c r="D95" s="36">
        <f>SUMIFS(СВЦЭМ!$C$39:$C$782,СВЦЭМ!$A$39:$A$782,$A95,СВЦЭМ!$B$39:$B$782,D$77)+'СЕТ СН'!$H$9+СВЦЭМ!$D$10+'СЕТ СН'!$H$5-'СЕТ СН'!$H$17</f>
        <v>4160.9236811999999</v>
      </c>
      <c r="E95" s="36">
        <f>SUMIFS(СВЦЭМ!$C$39:$C$782,СВЦЭМ!$A$39:$A$782,$A95,СВЦЭМ!$B$39:$B$782,E$77)+'СЕТ СН'!$H$9+СВЦЭМ!$D$10+'СЕТ СН'!$H$5-'СЕТ СН'!$H$17</f>
        <v>4164.4949817099996</v>
      </c>
      <c r="F95" s="36">
        <f>SUMIFS(СВЦЭМ!$C$39:$C$782,СВЦЭМ!$A$39:$A$782,$A95,СВЦЭМ!$B$39:$B$782,F$77)+'СЕТ СН'!$H$9+СВЦЭМ!$D$10+'СЕТ СН'!$H$5-'СЕТ СН'!$H$17</f>
        <v>4156.0357566299999</v>
      </c>
      <c r="G95" s="36">
        <f>SUMIFS(СВЦЭМ!$C$39:$C$782,СВЦЭМ!$A$39:$A$782,$A95,СВЦЭМ!$B$39:$B$782,G$77)+'СЕТ СН'!$H$9+СВЦЭМ!$D$10+'СЕТ СН'!$H$5-'СЕТ СН'!$H$17</f>
        <v>4123.0753995200002</v>
      </c>
      <c r="H95" s="36">
        <f>SUMIFS(СВЦЭМ!$C$39:$C$782,СВЦЭМ!$A$39:$A$782,$A95,СВЦЭМ!$B$39:$B$782,H$77)+'СЕТ СН'!$H$9+СВЦЭМ!$D$10+'СЕТ СН'!$H$5-'СЕТ СН'!$H$17</f>
        <v>4075.2383486899998</v>
      </c>
      <c r="I95" s="36">
        <f>SUMIFS(СВЦЭМ!$C$39:$C$782,СВЦЭМ!$A$39:$A$782,$A95,СВЦЭМ!$B$39:$B$782,I$77)+'СЕТ СН'!$H$9+СВЦЭМ!$D$10+'СЕТ СН'!$H$5-'СЕТ СН'!$H$17</f>
        <v>4027.8477477300003</v>
      </c>
      <c r="J95" s="36">
        <f>SUMIFS(СВЦЭМ!$C$39:$C$782,СВЦЭМ!$A$39:$A$782,$A95,СВЦЭМ!$B$39:$B$782,J$77)+'СЕТ СН'!$H$9+СВЦЭМ!$D$10+'СЕТ СН'!$H$5-'СЕТ СН'!$H$17</f>
        <v>3975.7954635599999</v>
      </c>
      <c r="K95" s="36">
        <f>SUMIFS(СВЦЭМ!$C$39:$C$782,СВЦЭМ!$A$39:$A$782,$A95,СВЦЭМ!$B$39:$B$782,K$77)+'СЕТ СН'!$H$9+СВЦЭМ!$D$10+'СЕТ СН'!$H$5-'СЕТ СН'!$H$17</f>
        <v>3972.9663538300001</v>
      </c>
      <c r="L95" s="36">
        <f>SUMIFS(СВЦЭМ!$C$39:$C$782,СВЦЭМ!$A$39:$A$782,$A95,СВЦЭМ!$B$39:$B$782,L$77)+'СЕТ СН'!$H$9+СВЦЭМ!$D$10+'СЕТ СН'!$H$5-'СЕТ СН'!$H$17</f>
        <v>3976.2017671799999</v>
      </c>
      <c r="M95" s="36">
        <f>SUMIFS(СВЦЭМ!$C$39:$C$782,СВЦЭМ!$A$39:$A$782,$A95,СВЦЭМ!$B$39:$B$782,M$77)+'СЕТ СН'!$H$9+СВЦЭМ!$D$10+'СЕТ СН'!$H$5-'СЕТ СН'!$H$17</f>
        <v>4028.3085163999999</v>
      </c>
      <c r="N95" s="36">
        <f>SUMIFS(СВЦЭМ!$C$39:$C$782,СВЦЭМ!$A$39:$A$782,$A95,СВЦЭМ!$B$39:$B$782,N$77)+'СЕТ СН'!$H$9+СВЦЭМ!$D$10+'СЕТ СН'!$H$5-'СЕТ СН'!$H$17</f>
        <v>4081.1919475899999</v>
      </c>
      <c r="O95" s="36">
        <f>SUMIFS(СВЦЭМ!$C$39:$C$782,СВЦЭМ!$A$39:$A$782,$A95,СВЦЭМ!$B$39:$B$782,O$77)+'СЕТ СН'!$H$9+СВЦЭМ!$D$10+'СЕТ СН'!$H$5-'СЕТ СН'!$H$17</f>
        <v>4097.1255236899997</v>
      </c>
      <c r="P95" s="36">
        <f>SUMIFS(СВЦЭМ!$C$39:$C$782,СВЦЭМ!$A$39:$A$782,$A95,СВЦЭМ!$B$39:$B$782,P$77)+'СЕТ СН'!$H$9+СВЦЭМ!$D$10+'СЕТ СН'!$H$5-'СЕТ СН'!$H$17</f>
        <v>4136.4269314800003</v>
      </c>
      <c r="Q95" s="36">
        <f>SUMIFS(СВЦЭМ!$C$39:$C$782,СВЦЭМ!$A$39:$A$782,$A95,СВЦЭМ!$B$39:$B$782,Q$77)+'СЕТ СН'!$H$9+СВЦЭМ!$D$10+'СЕТ СН'!$H$5-'СЕТ СН'!$H$17</f>
        <v>4150.7393116499998</v>
      </c>
      <c r="R95" s="36">
        <f>SUMIFS(СВЦЭМ!$C$39:$C$782,СВЦЭМ!$A$39:$A$782,$A95,СВЦЭМ!$B$39:$B$782,R$77)+'СЕТ СН'!$H$9+СВЦЭМ!$D$10+'СЕТ СН'!$H$5-'СЕТ СН'!$H$17</f>
        <v>4145.2117586300001</v>
      </c>
      <c r="S95" s="36">
        <f>SUMIFS(СВЦЭМ!$C$39:$C$782,СВЦЭМ!$A$39:$A$782,$A95,СВЦЭМ!$B$39:$B$782,S$77)+'СЕТ СН'!$H$9+СВЦЭМ!$D$10+'СЕТ СН'!$H$5-'СЕТ СН'!$H$17</f>
        <v>4113.4544860899996</v>
      </c>
      <c r="T95" s="36">
        <f>SUMIFS(СВЦЭМ!$C$39:$C$782,СВЦЭМ!$A$39:$A$782,$A95,СВЦЭМ!$B$39:$B$782,T$77)+'СЕТ СН'!$H$9+СВЦЭМ!$D$10+'СЕТ СН'!$H$5-'СЕТ СН'!$H$17</f>
        <v>4024.1572562800002</v>
      </c>
      <c r="U95" s="36">
        <f>SUMIFS(СВЦЭМ!$C$39:$C$782,СВЦЭМ!$A$39:$A$782,$A95,СВЦЭМ!$B$39:$B$782,U$77)+'СЕТ СН'!$H$9+СВЦЭМ!$D$10+'СЕТ СН'!$H$5-'СЕТ СН'!$H$17</f>
        <v>3997.3107550099999</v>
      </c>
      <c r="V95" s="36">
        <f>SUMIFS(СВЦЭМ!$C$39:$C$782,СВЦЭМ!$A$39:$A$782,$A95,СВЦЭМ!$B$39:$B$782,V$77)+'СЕТ СН'!$H$9+СВЦЭМ!$D$10+'СЕТ СН'!$H$5-'СЕТ СН'!$H$17</f>
        <v>4014.58628198</v>
      </c>
      <c r="W95" s="36">
        <f>SUMIFS(СВЦЭМ!$C$39:$C$782,СВЦЭМ!$A$39:$A$782,$A95,СВЦЭМ!$B$39:$B$782,W$77)+'СЕТ СН'!$H$9+СВЦЭМ!$D$10+'СЕТ СН'!$H$5-'СЕТ СН'!$H$17</f>
        <v>4016.7857342099996</v>
      </c>
      <c r="X95" s="36">
        <f>SUMIFS(СВЦЭМ!$C$39:$C$782,СВЦЭМ!$A$39:$A$782,$A95,СВЦЭМ!$B$39:$B$782,X$77)+'СЕТ СН'!$H$9+СВЦЭМ!$D$10+'СЕТ СН'!$H$5-'СЕТ СН'!$H$17</f>
        <v>4023.4001925499997</v>
      </c>
      <c r="Y95" s="36">
        <f>SUMIFS(СВЦЭМ!$C$39:$C$782,СВЦЭМ!$A$39:$A$782,$A95,СВЦЭМ!$B$39:$B$782,Y$77)+'СЕТ СН'!$H$9+СВЦЭМ!$D$10+'СЕТ СН'!$H$5-'СЕТ СН'!$H$17</f>
        <v>4049.74173346</v>
      </c>
    </row>
    <row r="96" spans="1:25" ht="15.75" x14ac:dyDescent="0.2">
      <c r="A96" s="35">
        <f t="shared" si="2"/>
        <v>44611</v>
      </c>
      <c r="B96" s="36">
        <f>SUMIFS(СВЦЭМ!$C$39:$C$782,СВЦЭМ!$A$39:$A$782,$A96,СВЦЭМ!$B$39:$B$782,B$77)+'СЕТ СН'!$H$9+СВЦЭМ!$D$10+'СЕТ СН'!$H$5-'СЕТ СН'!$H$17</f>
        <v>4057.87050783</v>
      </c>
      <c r="C96" s="36">
        <f>SUMIFS(СВЦЭМ!$C$39:$C$782,СВЦЭМ!$A$39:$A$782,$A96,СВЦЭМ!$B$39:$B$782,C$77)+'СЕТ СН'!$H$9+СВЦЭМ!$D$10+'СЕТ СН'!$H$5-'СЕТ СН'!$H$17</f>
        <v>4111.7567226199999</v>
      </c>
      <c r="D96" s="36">
        <f>SUMIFS(СВЦЭМ!$C$39:$C$782,СВЦЭМ!$A$39:$A$782,$A96,СВЦЭМ!$B$39:$B$782,D$77)+'СЕТ СН'!$H$9+СВЦЭМ!$D$10+'СЕТ СН'!$H$5-'СЕТ СН'!$H$17</f>
        <v>4149.3174924899995</v>
      </c>
      <c r="E96" s="36">
        <f>SUMIFS(СВЦЭМ!$C$39:$C$782,СВЦЭМ!$A$39:$A$782,$A96,СВЦЭМ!$B$39:$B$782,E$77)+'СЕТ СН'!$H$9+СВЦЭМ!$D$10+'СЕТ СН'!$H$5-'СЕТ СН'!$H$17</f>
        <v>4163.1426270299999</v>
      </c>
      <c r="F96" s="36">
        <f>SUMIFS(СВЦЭМ!$C$39:$C$782,СВЦЭМ!$A$39:$A$782,$A96,СВЦЭМ!$B$39:$B$782,F$77)+'СЕТ СН'!$H$9+СВЦЭМ!$D$10+'СЕТ СН'!$H$5-'СЕТ СН'!$H$17</f>
        <v>4149.3382018100001</v>
      </c>
      <c r="G96" s="36">
        <f>SUMIFS(СВЦЭМ!$C$39:$C$782,СВЦЭМ!$A$39:$A$782,$A96,СВЦЭМ!$B$39:$B$782,G$77)+'СЕТ СН'!$H$9+СВЦЭМ!$D$10+'СЕТ СН'!$H$5-'СЕТ СН'!$H$17</f>
        <v>4133.5514593099997</v>
      </c>
      <c r="H96" s="36">
        <f>SUMIFS(СВЦЭМ!$C$39:$C$782,СВЦЭМ!$A$39:$A$782,$A96,СВЦЭМ!$B$39:$B$782,H$77)+'СЕТ СН'!$H$9+СВЦЭМ!$D$10+'СЕТ СН'!$H$5-'СЕТ СН'!$H$17</f>
        <v>4107.2981718199999</v>
      </c>
      <c r="I96" s="36">
        <f>SUMIFS(СВЦЭМ!$C$39:$C$782,СВЦЭМ!$A$39:$A$782,$A96,СВЦЭМ!$B$39:$B$782,I$77)+'СЕТ СН'!$H$9+СВЦЭМ!$D$10+'СЕТ СН'!$H$5-'СЕТ СН'!$H$17</f>
        <v>4029.6792772199997</v>
      </c>
      <c r="J96" s="36">
        <f>SUMIFS(СВЦЭМ!$C$39:$C$782,СВЦЭМ!$A$39:$A$782,$A96,СВЦЭМ!$B$39:$B$782,J$77)+'СЕТ СН'!$H$9+СВЦЭМ!$D$10+'СЕТ СН'!$H$5-'СЕТ СН'!$H$17</f>
        <v>3984.0023196900001</v>
      </c>
      <c r="K96" s="36">
        <f>SUMIFS(СВЦЭМ!$C$39:$C$782,СВЦЭМ!$A$39:$A$782,$A96,СВЦЭМ!$B$39:$B$782,K$77)+'СЕТ СН'!$H$9+СВЦЭМ!$D$10+'СЕТ СН'!$H$5-'СЕТ СН'!$H$17</f>
        <v>3961.02881884</v>
      </c>
      <c r="L96" s="36">
        <f>SUMIFS(СВЦЭМ!$C$39:$C$782,СВЦЭМ!$A$39:$A$782,$A96,СВЦЭМ!$B$39:$B$782,L$77)+'СЕТ СН'!$H$9+СВЦЭМ!$D$10+'СЕТ СН'!$H$5-'СЕТ СН'!$H$17</f>
        <v>3947.8247352399999</v>
      </c>
      <c r="M96" s="36">
        <f>SUMIFS(СВЦЭМ!$C$39:$C$782,СВЦЭМ!$A$39:$A$782,$A96,СВЦЭМ!$B$39:$B$782,M$77)+'СЕТ СН'!$H$9+СВЦЭМ!$D$10+'СЕТ СН'!$H$5-'СЕТ СН'!$H$17</f>
        <v>3993.19531947</v>
      </c>
      <c r="N96" s="36">
        <f>SUMIFS(СВЦЭМ!$C$39:$C$782,СВЦЭМ!$A$39:$A$782,$A96,СВЦЭМ!$B$39:$B$782,N$77)+'СЕТ СН'!$H$9+СВЦЭМ!$D$10+'СЕТ СН'!$H$5-'СЕТ СН'!$H$17</f>
        <v>4030.2015177900003</v>
      </c>
      <c r="O96" s="36">
        <f>SUMIFS(СВЦЭМ!$C$39:$C$782,СВЦЭМ!$A$39:$A$782,$A96,СВЦЭМ!$B$39:$B$782,O$77)+'СЕТ СН'!$H$9+СВЦЭМ!$D$10+'СЕТ СН'!$H$5-'СЕТ СН'!$H$17</f>
        <v>4040.76313441</v>
      </c>
      <c r="P96" s="36">
        <f>SUMIFS(СВЦЭМ!$C$39:$C$782,СВЦЭМ!$A$39:$A$782,$A96,СВЦЭМ!$B$39:$B$782,P$77)+'СЕТ СН'!$H$9+СВЦЭМ!$D$10+'СЕТ СН'!$H$5-'СЕТ СН'!$H$17</f>
        <v>4087.7032522700001</v>
      </c>
      <c r="Q96" s="36">
        <f>SUMIFS(СВЦЭМ!$C$39:$C$782,СВЦЭМ!$A$39:$A$782,$A96,СВЦЭМ!$B$39:$B$782,Q$77)+'СЕТ СН'!$H$9+СВЦЭМ!$D$10+'СЕТ СН'!$H$5-'СЕТ СН'!$H$17</f>
        <v>4093.7503477499999</v>
      </c>
      <c r="R96" s="36">
        <f>SUMIFS(СВЦЭМ!$C$39:$C$782,СВЦЭМ!$A$39:$A$782,$A96,СВЦЭМ!$B$39:$B$782,R$77)+'СЕТ СН'!$H$9+СВЦЭМ!$D$10+'СЕТ СН'!$H$5-'СЕТ СН'!$H$17</f>
        <v>4083.91064048</v>
      </c>
      <c r="S96" s="36">
        <f>SUMIFS(СВЦЭМ!$C$39:$C$782,СВЦЭМ!$A$39:$A$782,$A96,СВЦЭМ!$B$39:$B$782,S$77)+'СЕТ СН'!$H$9+СВЦЭМ!$D$10+'СЕТ СН'!$H$5-'СЕТ СН'!$H$17</f>
        <v>4073.2727926799998</v>
      </c>
      <c r="T96" s="36">
        <f>SUMIFS(СВЦЭМ!$C$39:$C$782,СВЦЭМ!$A$39:$A$782,$A96,СВЦЭМ!$B$39:$B$782,T$77)+'СЕТ СН'!$H$9+СВЦЭМ!$D$10+'СЕТ СН'!$H$5-'СЕТ СН'!$H$17</f>
        <v>3985.2085885500001</v>
      </c>
      <c r="U96" s="36">
        <f>SUMIFS(СВЦЭМ!$C$39:$C$782,СВЦЭМ!$A$39:$A$782,$A96,СВЦЭМ!$B$39:$B$782,U$77)+'СЕТ СН'!$H$9+СВЦЭМ!$D$10+'СЕТ СН'!$H$5-'СЕТ СН'!$H$17</f>
        <v>3949.9880874800001</v>
      </c>
      <c r="V96" s="36">
        <f>SUMIFS(СВЦЭМ!$C$39:$C$782,СВЦЭМ!$A$39:$A$782,$A96,СВЦЭМ!$B$39:$B$782,V$77)+'СЕТ СН'!$H$9+СВЦЭМ!$D$10+'СЕТ СН'!$H$5-'СЕТ СН'!$H$17</f>
        <v>3955.6451290200002</v>
      </c>
      <c r="W96" s="36">
        <f>SUMIFS(СВЦЭМ!$C$39:$C$782,СВЦЭМ!$A$39:$A$782,$A96,СВЦЭМ!$B$39:$B$782,W$77)+'СЕТ СН'!$H$9+СВЦЭМ!$D$10+'СЕТ СН'!$H$5-'СЕТ СН'!$H$17</f>
        <v>3990.1775150100002</v>
      </c>
      <c r="X96" s="36">
        <f>SUMIFS(СВЦЭМ!$C$39:$C$782,СВЦЭМ!$A$39:$A$782,$A96,СВЦЭМ!$B$39:$B$782,X$77)+'СЕТ СН'!$H$9+СВЦЭМ!$D$10+'СЕТ СН'!$H$5-'СЕТ СН'!$H$17</f>
        <v>4017.7873814</v>
      </c>
      <c r="Y96" s="36">
        <f>SUMIFS(СВЦЭМ!$C$39:$C$782,СВЦЭМ!$A$39:$A$782,$A96,СВЦЭМ!$B$39:$B$782,Y$77)+'СЕТ СН'!$H$9+СВЦЭМ!$D$10+'СЕТ СН'!$H$5-'СЕТ СН'!$H$17</f>
        <v>4040.7843205899999</v>
      </c>
    </row>
    <row r="97" spans="1:25" ht="15.75" x14ac:dyDescent="0.2">
      <c r="A97" s="35">
        <f t="shared" si="2"/>
        <v>44612</v>
      </c>
      <c r="B97" s="36">
        <f>SUMIFS(СВЦЭМ!$C$39:$C$782,СВЦЭМ!$A$39:$A$782,$A97,СВЦЭМ!$B$39:$B$782,B$77)+'СЕТ СН'!$H$9+СВЦЭМ!$D$10+'СЕТ СН'!$H$5-'СЕТ СН'!$H$17</f>
        <v>4047.5764804299997</v>
      </c>
      <c r="C97" s="36">
        <f>SUMIFS(СВЦЭМ!$C$39:$C$782,СВЦЭМ!$A$39:$A$782,$A97,СВЦЭМ!$B$39:$B$782,C$77)+'СЕТ СН'!$H$9+СВЦЭМ!$D$10+'СЕТ СН'!$H$5-'СЕТ СН'!$H$17</f>
        <v>4083.9146283800001</v>
      </c>
      <c r="D97" s="36">
        <f>SUMIFS(СВЦЭМ!$C$39:$C$782,СВЦЭМ!$A$39:$A$782,$A97,СВЦЭМ!$B$39:$B$782,D$77)+'СЕТ СН'!$H$9+СВЦЭМ!$D$10+'СЕТ СН'!$H$5-'СЕТ СН'!$H$17</f>
        <v>4098.2273303800002</v>
      </c>
      <c r="E97" s="36">
        <f>SUMIFS(СВЦЭМ!$C$39:$C$782,СВЦЭМ!$A$39:$A$782,$A97,СВЦЭМ!$B$39:$B$782,E$77)+'СЕТ СН'!$H$9+СВЦЭМ!$D$10+'СЕТ СН'!$H$5-'СЕТ СН'!$H$17</f>
        <v>4120.0861153599999</v>
      </c>
      <c r="F97" s="36">
        <f>SUMIFS(СВЦЭМ!$C$39:$C$782,СВЦЭМ!$A$39:$A$782,$A97,СВЦЭМ!$B$39:$B$782,F$77)+'СЕТ СН'!$H$9+СВЦЭМ!$D$10+'СЕТ СН'!$H$5-'СЕТ СН'!$H$17</f>
        <v>4114.2122177000001</v>
      </c>
      <c r="G97" s="36">
        <f>SUMIFS(СВЦЭМ!$C$39:$C$782,СВЦЭМ!$A$39:$A$782,$A97,СВЦЭМ!$B$39:$B$782,G$77)+'СЕТ СН'!$H$9+СВЦЭМ!$D$10+'СЕТ СН'!$H$5-'СЕТ СН'!$H$17</f>
        <v>4102.6054193</v>
      </c>
      <c r="H97" s="36">
        <f>SUMIFS(СВЦЭМ!$C$39:$C$782,СВЦЭМ!$A$39:$A$782,$A97,СВЦЭМ!$B$39:$B$782,H$77)+'СЕТ СН'!$H$9+СВЦЭМ!$D$10+'СЕТ СН'!$H$5-'СЕТ СН'!$H$17</f>
        <v>4089.67557321</v>
      </c>
      <c r="I97" s="36">
        <f>SUMIFS(СВЦЭМ!$C$39:$C$782,СВЦЭМ!$A$39:$A$782,$A97,СВЦЭМ!$B$39:$B$782,I$77)+'СЕТ СН'!$H$9+СВЦЭМ!$D$10+'СЕТ СН'!$H$5-'СЕТ СН'!$H$17</f>
        <v>4038.0817180399999</v>
      </c>
      <c r="J97" s="36">
        <f>SUMIFS(СВЦЭМ!$C$39:$C$782,СВЦЭМ!$A$39:$A$782,$A97,СВЦЭМ!$B$39:$B$782,J$77)+'СЕТ СН'!$H$9+СВЦЭМ!$D$10+'СЕТ СН'!$H$5-'СЕТ СН'!$H$17</f>
        <v>3971.77373506</v>
      </c>
      <c r="K97" s="36">
        <f>SUMIFS(СВЦЭМ!$C$39:$C$782,СВЦЭМ!$A$39:$A$782,$A97,СВЦЭМ!$B$39:$B$782,K$77)+'СЕТ СН'!$H$9+СВЦЭМ!$D$10+'СЕТ СН'!$H$5-'СЕТ СН'!$H$17</f>
        <v>3968.4694051199999</v>
      </c>
      <c r="L97" s="36">
        <f>SUMIFS(СВЦЭМ!$C$39:$C$782,СВЦЭМ!$A$39:$A$782,$A97,СВЦЭМ!$B$39:$B$782,L$77)+'СЕТ СН'!$H$9+СВЦЭМ!$D$10+'СЕТ СН'!$H$5-'СЕТ СН'!$H$17</f>
        <v>3970.2539953199998</v>
      </c>
      <c r="M97" s="36">
        <f>SUMIFS(СВЦЭМ!$C$39:$C$782,СВЦЭМ!$A$39:$A$782,$A97,СВЦЭМ!$B$39:$B$782,M$77)+'СЕТ СН'!$H$9+СВЦЭМ!$D$10+'СЕТ СН'!$H$5-'СЕТ СН'!$H$17</f>
        <v>4012.2363460299998</v>
      </c>
      <c r="N97" s="36">
        <f>SUMIFS(СВЦЭМ!$C$39:$C$782,СВЦЭМ!$A$39:$A$782,$A97,СВЦЭМ!$B$39:$B$782,N$77)+'СЕТ СН'!$H$9+СВЦЭМ!$D$10+'СЕТ СН'!$H$5-'СЕТ СН'!$H$17</f>
        <v>4060.6565374800002</v>
      </c>
      <c r="O97" s="36">
        <f>SUMIFS(СВЦЭМ!$C$39:$C$782,СВЦЭМ!$A$39:$A$782,$A97,СВЦЭМ!$B$39:$B$782,O$77)+'СЕТ СН'!$H$9+СВЦЭМ!$D$10+'СЕТ СН'!$H$5-'СЕТ СН'!$H$17</f>
        <v>4075.3312837799999</v>
      </c>
      <c r="P97" s="36">
        <f>SUMIFS(СВЦЭМ!$C$39:$C$782,СВЦЭМ!$A$39:$A$782,$A97,СВЦЭМ!$B$39:$B$782,P$77)+'СЕТ СН'!$H$9+СВЦЭМ!$D$10+'СЕТ СН'!$H$5-'СЕТ СН'!$H$17</f>
        <v>4103.9051957600004</v>
      </c>
      <c r="Q97" s="36">
        <f>SUMIFS(СВЦЭМ!$C$39:$C$782,СВЦЭМ!$A$39:$A$782,$A97,СВЦЭМ!$B$39:$B$782,Q$77)+'СЕТ СН'!$H$9+СВЦЭМ!$D$10+'СЕТ СН'!$H$5-'СЕТ СН'!$H$17</f>
        <v>4106.1179273300004</v>
      </c>
      <c r="R97" s="36">
        <f>SUMIFS(СВЦЭМ!$C$39:$C$782,СВЦЭМ!$A$39:$A$782,$A97,СВЦЭМ!$B$39:$B$782,R$77)+'СЕТ СН'!$H$9+СВЦЭМ!$D$10+'СЕТ СН'!$H$5-'СЕТ СН'!$H$17</f>
        <v>4094.7717340999998</v>
      </c>
      <c r="S97" s="36">
        <f>SUMIFS(СВЦЭМ!$C$39:$C$782,СВЦЭМ!$A$39:$A$782,$A97,СВЦЭМ!$B$39:$B$782,S$77)+'СЕТ СН'!$H$9+СВЦЭМ!$D$10+'СЕТ СН'!$H$5-'СЕТ СН'!$H$17</f>
        <v>4065.76112969</v>
      </c>
      <c r="T97" s="36">
        <f>SUMIFS(СВЦЭМ!$C$39:$C$782,СВЦЭМ!$A$39:$A$782,$A97,СВЦЭМ!$B$39:$B$782,T$77)+'СЕТ СН'!$H$9+СВЦЭМ!$D$10+'СЕТ СН'!$H$5-'СЕТ СН'!$H$17</f>
        <v>3984.6079787399999</v>
      </c>
      <c r="U97" s="36">
        <f>SUMIFS(СВЦЭМ!$C$39:$C$782,СВЦЭМ!$A$39:$A$782,$A97,СВЦЭМ!$B$39:$B$782,U$77)+'СЕТ СН'!$H$9+СВЦЭМ!$D$10+'СЕТ СН'!$H$5-'СЕТ СН'!$H$17</f>
        <v>3947.79357721</v>
      </c>
      <c r="V97" s="36">
        <f>SUMIFS(СВЦЭМ!$C$39:$C$782,СВЦЭМ!$A$39:$A$782,$A97,СВЦЭМ!$B$39:$B$782,V$77)+'СЕТ СН'!$H$9+СВЦЭМ!$D$10+'СЕТ СН'!$H$5-'СЕТ СН'!$H$17</f>
        <v>3956.0558571000001</v>
      </c>
      <c r="W97" s="36">
        <f>SUMIFS(СВЦЭМ!$C$39:$C$782,СВЦЭМ!$A$39:$A$782,$A97,СВЦЭМ!$B$39:$B$782,W$77)+'СЕТ СН'!$H$9+СВЦЭМ!$D$10+'СЕТ СН'!$H$5-'СЕТ СН'!$H$17</f>
        <v>3988.7961464299997</v>
      </c>
      <c r="X97" s="36">
        <f>SUMIFS(СВЦЭМ!$C$39:$C$782,СВЦЭМ!$A$39:$A$782,$A97,СВЦЭМ!$B$39:$B$782,X$77)+'СЕТ СН'!$H$9+СВЦЭМ!$D$10+'СЕТ СН'!$H$5-'СЕТ СН'!$H$17</f>
        <v>4003.8051720599997</v>
      </c>
      <c r="Y97" s="36">
        <f>SUMIFS(СВЦЭМ!$C$39:$C$782,СВЦЭМ!$A$39:$A$782,$A97,СВЦЭМ!$B$39:$B$782,Y$77)+'СЕТ СН'!$H$9+СВЦЭМ!$D$10+'СЕТ СН'!$H$5-'СЕТ СН'!$H$17</f>
        <v>4026.77338212</v>
      </c>
    </row>
    <row r="98" spans="1:25" ht="15.75" x14ac:dyDescent="0.2">
      <c r="A98" s="35">
        <f t="shared" si="2"/>
        <v>44613</v>
      </c>
      <c r="B98" s="36">
        <f>SUMIFS(СВЦЭМ!$C$39:$C$782,СВЦЭМ!$A$39:$A$782,$A98,СВЦЭМ!$B$39:$B$782,B$77)+'СЕТ СН'!$H$9+СВЦЭМ!$D$10+'СЕТ СН'!$H$5-'СЕТ СН'!$H$17</f>
        <v>4038.59709299</v>
      </c>
      <c r="C98" s="36">
        <f>SUMIFS(СВЦЭМ!$C$39:$C$782,СВЦЭМ!$A$39:$A$782,$A98,СВЦЭМ!$B$39:$B$782,C$77)+'СЕТ СН'!$H$9+СВЦЭМ!$D$10+'СЕТ СН'!$H$5-'СЕТ СН'!$H$17</f>
        <v>4095.6794608299997</v>
      </c>
      <c r="D98" s="36">
        <f>SUMIFS(СВЦЭМ!$C$39:$C$782,СВЦЭМ!$A$39:$A$782,$A98,СВЦЭМ!$B$39:$B$782,D$77)+'СЕТ СН'!$H$9+СВЦЭМ!$D$10+'СЕТ СН'!$H$5-'СЕТ СН'!$H$17</f>
        <v>4143.0057997200001</v>
      </c>
      <c r="E98" s="36">
        <f>SUMIFS(СВЦЭМ!$C$39:$C$782,СВЦЭМ!$A$39:$A$782,$A98,СВЦЭМ!$B$39:$B$782,E$77)+'СЕТ СН'!$H$9+СВЦЭМ!$D$10+'СЕТ СН'!$H$5-'СЕТ СН'!$H$17</f>
        <v>4155.5279645299997</v>
      </c>
      <c r="F98" s="36">
        <f>SUMIFS(СВЦЭМ!$C$39:$C$782,СВЦЭМ!$A$39:$A$782,$A98,СВЦЭМ!$B$39:$B$782,F$77)+'СЕТ СН'!$H$9+СВЦЭМ!$D$10+'СЕТ СН'!$H$5-'СЕТ СН'!$H$17</f>
        <v>4147.1201440499999</v>
      </c>
      <c r="G98" s="36">
        <f>SUMIFS(СВЦЭМ!$C$39:$C$782,СВЦЭМ!$A$39:$A$782,$A98,СВЦЭМ!$B$39:$B$782,G$77)+'СЕТ СН'!$H$9+СВЦЭМ!$D$10+'СЕТ СН'!$H$5-'СЕТ СН'!$H$17</f>
        <v>4110.59102119</v>
      </c>
      <c r="H98" s="36">
        <f>SUMIFS(СВЦЭМ!$C$39:$C$782,СВЦЭМ!$A$39:$A$782,$A98,СВЦЭМ!$B$39:$B$782,H$77)+'СЕТ СН'!$H$9+СВЦЭМ!$D$10+'СЕТ СН'!$H$5-'СЕТ СН'!$H$17</f>
        <v>4063.3382907799996</v>
      </c>
      <c r="I98" s="36">
        <f>SUMIFS(СВЦЭМ!$C$39:$C$782,СВЦЭМ!$A$39:$A$782,$A98,СВЦЭМ!$B$39:$B$782,I$77)+'СЕТ СН'!$H$9+СВЦЭМ!$D$10+'СЕТ СН'!$H$5-'СЕТ СН'!$H$17</f>
        <v>4019.4024281699999</v>
      </c>
      <c r="J98" s="36">
        <f>SUMIFS(СВЦЭМ!$C$39:$C$782,СВЦЭМ!$A$39:$A$782,$A98,СВЦЭМ!$B$39:$B$782,J$77)+'СЕТ СН'!$H$9+СВЦЭМ!$D$10+'СЕТ СН'!$H$5-'СЕТ СН'!$H$17</f>
        <v>3966.5859797599996</v>
      </c>
      <c r="K98" s="36">
        <f>SUMIFS(СВЦЭМ!$C$39:$C$782,СВЦЭМ!$A$39:$A$782,$A98,СВЦЭМ!$B$39:$B$782,K$77)+'СЕТ СН'!$H$9+СВЦЭМ!$D$10+'СЕТ СН'!$H$5-'СЕТ СН'!$H$17</f>
        <v>3963.54516005</v>
      </c>
      <c r="L98" s="36">
        <f>SUMIFS(СВЦЭМ!$C$39:$C$782,СВЦЭМ!$A$39:$A$782,$A98,СВЦЭМ!$B$39:$B$782,L$77)+'СЕТ СН'!$H$9+СВЦЭМ!$D$10+'СЕТ СН'!$H$5-'СЕТ СН'!$H$17</f>
        <v>3986.3837107899999</v>
      </c>
      <c r="M98" s="36">
        <f>SUMIFS(СВЦЭМ!$C$39:$C$782,СВЦЭМ!$A$39:$A$782,$A98,СВЦЭМ!$B$39:$B$782,M$77)+'СЕТ СН'!$H$9+СВЦЭМ!$D$10+'СЕТ СН'!$H$5-'СЕТ СН'!$H$17</f>
        <v>4025.93218544</v>
      </c>
      <c r="N98" s="36">
        <f>SUMIFS(СВЦЭМ!$C$39:$C$782,СВЦЭМ!$A$39:$A$782,$A98,СВЦЭМ!$B$39:$B$782,N$77)+'СЕТ СН'!$H$9+СВЦЭМ!$D$10+'СЕТ СН'!$H$5-'СЕТ СН'!$H$17</f>
        <v>4089.6242774000002</v>
      </c>
      <c r="O98" s="36">
        <f>SUMIFS(СВЦЭМ!$C$39:$C$782,СВЦЭМ!$A$39:$A$782,$A98,СВЦЭМ!$B$39:$B$782,O$77)+'СЕТ СН'!$H$9+СВЦЭМ!$D$10+'СЕТ СН'!$H$5-'СЕТ СН'!$H$17</f>
        <v>4092.0498693899999</v>
      </c>
      <c r="P98" s="36">
        <f>SUMIFS(СВЦЭМ!$C$39:$C$782,СВЦЭМ!$A$39:$A$782,$A98,СВЦЭМ!$B$39:$B$782,P$77)+'СЕТ СН'!$H$9+СВЦЭМ!$D$10+'СЕТ СН'!$H$5-'СЕТ СН'!$H$17</f>
        <v>4124.5222961899999</v>
      </c>
      <c r="Q98" s="36">
        <f>SUMIFS(СВЦЭМ!$C$39:$C$782,СВЦЭМ!$A$39:$A$782,$A98,СВЦЭМ!$B$39:$B$782,Q$77)+'СЕТ СН'!$H$9+СВЦЭМ!$D$10+'СЕТ СН'!$H$5-'СЕТ СН'!$H$17</f>
        <v>4124.5807320699996</v>
      </c>
      <c r="R98" s="36">
        <f>SUMIFS(СВЦЭМ!$C$39:$C$782,СВЦЭМ!$A$39:$A$782,$A98,СВЦЭМ!$B$39:$B$782,R$77)+'СЕТ СН'!$H$9+СВЦЭМ!$D$10+'СЕТ СН'!$H$5-'СЕТ СН'!$H$17</f>
        <v>4122.8047208600001</v>
      </c>
      <c r="S98" s="36">
        <f>SUMIFS(СВЦЭМ!$C$39:$C$782,СВЦЭМ!$A$39:$A$782,$A98,СВЦЭМ!$B$39:$B$782,S$77)+'СЕТ СН'!$H$9+СВЦЭМ!$D$10+'СЕТ СН'!$H$5-'СЕТ СН'!$H$17</f>
        <v>4080.4219246599996</v>
      </c>
      <c r="T98" s="36">
        <f>SUMIFS(СВЦЭМ!$C$39:$C$782,СВЦЭМ!$A$39:$A$782,$A98,СВЦЭМ!$B$39:$B$782,T$77)+'СЕТ СН'!$H$9+СВЦЭМ!$D$10+'СЕТ СН'!$H$5-'СЕТ СН'!$H$17</f>
        <v>3999.8989177599997</v>
      </c>
      <c r="U98" s="36">
        <f>SUMIFS(СВЦЭМ!$C$39:$C$782,СВЦЭМ!$A$39:$A$782,$A98,СВЦЭМ!$B$39:$B$782,U$77)+'СЕТ СН'!$H$9+СВЦЭМ!$D$10+'СЕТ СН'!$H$5-'СЕТ СН'!$H$17</f>
        <v>3981.1399064299999</v>
      </c>
      <c r="V98" s="36">
        <f>SUMIFS(СВЦЭМ!$C$39:$C$782,СВЦЭМ!$A$39:$A$782,$A98,СВЦЭМ!$B$39:$B$782,V$77)+'СЕТ СН'!$H$9+СВЦЭМ!$D$10+'СЕТ СН'!$H$5-'СЕТ СН'!$H$17</f>
        <v>3992.9357890800002</v>
      </c>
      <c r="W98" s="36">
        <f>SUMIFS(СВЦЭМ!$C$39:$C$782,СВЦЭМ!$A$39:$A$782,$A98,СВЦЭМ!$B$39:$B$782,W$77)+'СЕТ СН'!$H$9+СВЦЭМ!$D$10+'СЕТ СН'!$H$5-'СЕТ СН'!$H$17</f>
        <v>4018.2380704400002</v>
      </c>
      <c r="X98" s="36">
        <f>SUMIFS(СВЦЭМ!$C$39:$C$782,СВЦЭМ!$A$39:$A$782,$A98,СВЦЭМ!$B$39:$B$782,X$77)+'СЕТ СН'!$H$9+СВЦЭМ!$D$10+'СЕТ СН'!$H$5-'СЕТ СН'!$H$17</f>
        <v>4040.4683443399999</v>
      </c>
      <c r="Y98" s="36">
        <f>SUMIFS(СВЦЭМ!$C$39:$C$782,СВЦЭМ!$A$39:$A$782,$A98,СВЦЭМ!$B$39:$B$782,Y$77)+'СЕТ СН'!$H$9+СВЦЭМ!$D$10+'СЕТ СН'!$H$5-'СЕТ СН'!$H$17</f>
        <v>4041.4560489599999</v>
      </c>
    </row>
    <row r="99" spans="1:25" ht="15.75" x14ac:dyDescent="0.2">
      <c r="A99" s="35">
        <f t="shared" si="2"/>
        <v>44614</v>
      </c>
      <c r="B99" s="36">
        <f>SUMIFS(СВЦЭМ!$C$39:$C$782,СВЦЭМ!$A$39:$A$782,$A99,СВЦЭМ!$B$39:$B$782,B$77)+'СЕТ СН'!$H$9+СВЦЭМ!$D$10+'СЕТ СН'!$H$5-'СЕТ СН'!$H$17</f>
        <v>4048.7505763299996</v>
      </c>
      <c r="C99" s="36">
        <f>SUMIFS(СВЦЭМ!$C$39:$C$782,СВЦЭМ!$A$39:$A$782,$A99,СВЦЭМ!$B$39:$B$782,C$77)+'СЕТ СН'!$H$9+СВЦЭМ!$D$10+'СЕТ СН'!$H$5-'СЕТ СН'!$H$17</f>
        <v>4111.6778297999999</v>
      </c>
      <c r="D99" s="36">
        <f>SUMIFS(СВЦЭМ!$C$39:$C$782,СВЦЭМ!$A$39:$A$782,$A99,СВЦЭМ!$B$39:$B$782,D$77)+'СЕТ СН'!$H$9+СВЦЭМ!$D$10+'СЕТ СН'!$H$5-'СЕТ СН'!$H$17</f>
        <v>4151.60219134</v>
      </c>
      <c r="E99" s="36">
        <f>SUMIFS(СВЦЭМ!$C$39:$C$782,СВЦЭМ!$A$39:$A$782,$A99,СВЦЭМ!$B$39:$B$782,E$77)+'СЕТ СН'!$H$9+СВЦЭМ!$D$10+'СЕТ СН'!$H$5-'СЕТ СН'!$H$17</f>
        <v>4163.2224910300001</v>
      </c>
      <c r="F99" s="36">
        <f>SUMIFS(СВЦЭМ!$C$39:$C$782,СВЦЭМ!$A$39:$A$782,$A99,СВЦЭМ!$B$39:$B$782,F$77)+'СЕТ СН'!$H$9+СВЦЭМ!$D$10+'СЕТ СН'!$H$5-'СЕТ СН'!$H$17</f>
        <v>4155.2841832800004</v>
      </c>
      <c r="G99" s="36">
        <f>SUMIFS(СВЦЭМ!$C$39:$C$782,СВЦЭМ!$A$39:$A$782,$A99,СВЦЭМ!$B$39:$B$782,G$77)+'СЕТ СН'!$H$9+СВЦЭМ!$D$10+'СЕТ СН'!$H$5-'СЕТ СН'!$H$17</f>
        <v>4125.0146807000001</v>
      </c>
      <c r="H99" s="36">
        <f>SUMIFS(СВЦЭМ!$C$39:$C$782,СВЦЭМ!$A$39:$A$782,$A99,СВЦЭМ!$B$39:$B$782,H$77)+'СЕТ СН'!$H$9+СВЦЭМ!$D$10+'СЕТ СН'!$H$5-'СЕТ СН'!$H$17</f>
        <v>4075.3624975000002</v>
      </c>
      <c r="I99" s="36">
        <f>SUMIFS(СВЦЭМ!$C$39:$C$782,СВЦЭМ!$A$39:$A$782,$A99,СВЦЭМ!$B$39:$B$782,I$77)+'СЕТ СН'!$H$9+СВЦЭМ!$D$10+'СЕТ СН'!$H$5-'СЕТ СН'!$H$17</f>
        <v>4021.8845137399999</v>
      </c>
      <c r="J99" s="36">
        <f>SUMIFS(СВЦЭМ!$C$39:$C$782,СВЦЭМ!$A$39:$A$782,$A99,СВЦЭМ!$B$39:$B$782,J$77)+'СЕТ СН'!$H$9+СВЦЭМ!$D$10+'СЕТ СН'!$H$5-'СЕТ СН'!$H$17</f>
        <v>3975.4853623399999</v>
      </c>
      <c r="K99" s="36">
        <f>SUMIFS(СВЦЭМ!$C$39:$C$782,СВЦЭМ!$A$39:$A$782,$A99,СВЦЭМ!$B$39:$B$782,K$77)+'СЕТ СН'!$H$9+СВЦЭМ!$D$10+'СЕТ СН'!$H$5-'СЕТ СН'!$H$17</f>
        <v>3970.6106265899998</v>
      </c>
      <c r="L99" s="36">
        <f>SUMIFS(СВЦЭМ!$C$39:$C$782,СВЦЭМ!$A$39:$A$782,$A99,СВЦЭМ!$B$39:$B$782,L$77)+'СЕТ СН'!$H$9+СВЦЭМ!$D$10+'СЕТ СН'!$H$5-'СЕТ СН'!$H$17</f>
        <v>3987.5194184299999</v>
      </c>
      <c r="M99" s="36">
        <f>SUMIFS(СВЦЭМ!$C$39:$C$782,СВЦЭМ!$A$39:$A$782,$A99,СВЦЭМ!$B$39:$B$782,M$77)+'СЕТ СН'!$H$9+СВЦЭМ!$D$10+'СЕТ СН'!$H$5-'СЕТ СН'!$H$17</f>
        <v>4049.2122161799998</v>
      </c>
      <c r="N99" s="36">
        <f>SUMIFS(СВЦЭМ!$C$39:$C$782,СВЦЭМ!$A$39:$A$782,$A99,СВЦЭМ!$B$39:$B$782,N$77)+'СЕТ СН'!$H$9+СВЦЭМ!$D$10+'СЕТ СН'!$H$5-'СЕТ СН'!$H$17</f>
        <v>4082.7020172299999</v>
      </c>
      <c r="O99" s="36">
        <f>SUMIFS(СВЦЭМ!$C$39:$C$782,СВЦЭМ!$A$39:$A$782,$A99,СВЦЭМ!$B$39:$B$782,O$77)+'СЕТ СН'!$H$9+СВЦЭМ!$D$10+'СЕТ СН'!$H$5-'СЕТ СН'!$H$17</f>
        <v>4103.7556934699996</v>
      </c>
      <c r="P99" s="36">
        <f>SUMIFS(СВЦЭМ!$C$39:$C$782,СВЦЭМ!$A$39:$A$782,$A99,СВЦЭМ!$B$39:$B$782,P$77)+'СЕТ СН'!$H$9+СВЦЭМ!$D$10+'СЕТ СН'!$H$5-'СЕТ СН'!$H$17</f>
        <v>4134.3406448400001</v>
      </c>
      <c r="Q99" s="36">
        <f>SUMIFS(СВЦЭМ!$C$39:$C$782,СВЦЭМ!$A$39:$A$782,$A99,СВЦЭМ!$B$39:$B$782,Q$77)+'СЕТ СН'!$H$9+СВЦЭМ!$D$10+'СЕТ СН'!$H$5-'СЕТ СН'!$H$17</f>
        <v>4138.1368813199997</v>
      </c>
      <c r="R99" s="36">
        <f>SUMIFS(СВЦЭМ!$C$39:$C$782,СВЦЭМ!$A$39:$A$782,$A99,СВЦЭМ!$B$39:$B$782,R$77)+'СЕТ СН'!$H$9+СВЦЭМ!$D$10+'СЕТ СН'!$H$5-'СЕТ СН'!$H$17</f>
        <v>4126.6760650699998</v>
      </c>
      <c r="S99" s="36">
        <f>SUMIFS(СВЦЭМ!$C$39:$C$782,СВЦЭМ!$A$39:$A$782,$A99,СВЦЭМ!$B$39:$B$782,S$77)+'СЕТ СН'!$H$9+СВЦЭМ!$D$10+'СЕТ СН'!$H$5-'СЕТ СН'!$H$17</f>
        <v>4104.8954057299998</v>
      </c>
      <c r="T99" s="36">
        <f>SUMIFS(СВЦЭМ!$C$39:$C$782,СВЦЭМ!$A$39:$A$782,$A99,СВЦЭМ!$B$39:$B$782,T$77)+'СЕТ СН'!$H$9+СВЦЭМ!$D$10+'СЕТ СН'!$H$5-'СЕТ СН'!$H$17</f>
        <v>4021.7232789299997</v>
      </c>
      <c r="U99" s="36">
        <f>SUMIFS(СВЦЭМ!$C$39:$C$782,СВЦЭМ!$A$39:$A$782,$A99,СВЦЭМ!$B$39:$B$782,U$77)+'СЕТ СН'!$H$9+СВЦЭМ!$D$10+'СЕТ СН'!$H$5-'СЕТ СН'!$H$17</f>
        <v>3995.4882730499999</v>
      </c>
      <c r="V99" s="36">
        <f>SUMIFS(СВЦЭМ!$C$39:$C$782,СВЦЭМ!$A$39:$A$782,$A99,СВЦЭМ!$B$39:$B$782,V$77)+'СЕТ СН'!$H$9+СВЦЭМ!$D$10+'СЕТ СН'!$H$5-'СЕТ СН'!$H$17</f>
        <v>4014.43116065</v>
      </c>
      <c r="W99" s="36">
        <f>SUMIFS(СВЦЭМ!$C$39:$C$782,СВЦЭМ!$A$39:$A$782,$A99,СВЦЭМ!$B$39:$B$782,W$77)+'СЕТ СН'!$H$9+СВЦЭМ!$D$10+'СЕТ СН'!$H$5-'СЕТ СН'!$H$17</f>
        <v>4030.7377286199999</v>
      </c>
      <c r="X99" s="36">
        <f>SUMIFS(СВЦЭМ!$C$39:$C$782,СВЦЭМ!$A$39:$A$782,$A99,СВЦЭМ!$B$39:$B$782,X$77)+'СЕТ СН'!$H$9+СВЦЭМ!$D$10+'СЕТ СН'!$H$5-'СЕТ СН'!$H$17</f>
        <v>4049.8817564000001</v>
      </c>
      <c r="Y99" s="36">
        <f>SUMIFS(СВЦЭМ!$C$39:$C$782,СВЦЭМ!$A$39:$A$782,$A99,СВЦЭМ!$B$39:$B$782,Y$77)+'СЕТ СН'!$H$9+СВЦЭМ!$D$10+'СЕТ СН'!$H$5-'СЕТ СН'!$H$17</f>
        <v>4074.38316665</v>
      </c>
    </row>
    <row r="100" spans="1:25" ht="15.75" x14ac:dyDescent="0.2">
      <c r="A100" s="35">
        <f t="shared" si="2"/>
        <v>44615</v>
      </c>
      <c r="B100" s="36">
        <f>SUMIFS(СВЦЭМ!$C$39:$C$782,СВЦЭМ!$A$39:$A$782,$A100,СВЦЭМ!$B$39:$B$782,B$77)+'СЕТ СН'!$H$9+СВЦЭМ!$D$10+'СЕТ СН'!$H$5-'СЕТ СН'!$H$17</f>
        <v>4060.0077602399997</v>
      </c>
      <c r="C100" s="36">
        <f>SUMIFS(СВЦЭМ!$C$39:$C$782,СВЦЭМ!$A$39:$A$782,$A100,СВЦЭМ!$B$39:$B$782,C$77)+'СЕТ СН'!$H$9+СВЦЭМ!$D$10+'СЕТ СН'!$H$5-'СЕТ СН'!$H$17</f>
        <v>4112.4937685300001</v>
      </c>
      <c r="D100" s="36">
        <f>SUMIFS(СВЦЭМ!$C$39:$C$782,СВЦЭМ!$A$39:$A$782,$A100,СВЦЭМ!$B$39:$B$782,D$77)+'СЕТ СН'!$H$9+СВЦЭМ!$D$10+'СЕТ СН'!$H$5-'СЕТ СН'!$H$17</f>
        <v>4143.5802492299999</v>
      </c>
      <c r="E100" s="36">
        <f>SUMIFS(СВЦЭМ!$C$39:$C$782,СВЦЭМ!$A$39:$A$782,$A100,СВЦЭМ!$B$39:$B$782,E$77)+'СЕТ СН'!$H$9+СВЦЭМ!$D$10+'СЕТ СН'!$H$5-'СЕТ СН'!$H$17</f>
        <v>4148.0981994200001</v>
      </c>
      <c r="F100" s="36">
        <f>SUMIFS(СВЦЭМ!$C$39:$C$782,СВЦЭМ!$A$39:$A$782,$A100,СВЦЭМ!$B$39:$B$782,F$77)+'СЕТ СН'!$H$9+СВЦЭМ!$D$10+'СЕТ СН'!$H$5-'СЕТ СН'!$H$17</f>
        <v>4145.1181804600001</v>
      </c>
      <c r="G100" s="36">
        <f>SUMIFS(СВЦЭМ!$C$39:$C$782,СВЦЭМ!$A$39:$A$782,$A100,СВЦЭМ!$B$39:$B$782,G$77)+'СЕТ СН'!$H$9+СВЦЭМ!$D$10+'СЕТ СН'!$H$5-'СЕТ СН'!$H$17</f>
        <v>4131.0865550799999</v>
      </c>
      <c r="H100" s="36">
        <f>SUMIFS(СВЦЭМ!$C$39:$C$782,СВЦЭМ!$A$39:$A$782,$A100,СВЦЭМ!$B$39:$B$782,H$77)+'СЕТ СН'!$H$9+СВЦЭМ!$D$10+'СЕТ СН'!$H$5-'СЕТ СН'!$H$17</f>
        <v>4113.30241587</v>
      </c>
      <c r="I100" s="36">
        <f>SUMIFS(СВЦЭМ!$C$39:$C$782,СВЦЭМ!$A$39:$A$782,$A100,СВЦЭМ!$B$39:$B$782,I$77)+'СЕТ СН'!$H$9+СВЦЭМ!$D$10+'СЕТ СН'!$H$5-'СЕТ СН'!$H$17</f>
        <v>4057.2955864799997</v>
      </c>
      <c r="J100" s="36">
        <f>SUMIFS(СВЦЭМ!$C$39:$C$782,СВЦЭМ!$A$39:$A$782,$A100,СВЦЭМ!$B$39:$B$782,J$77)+'СЕТ СН'!$H$9+СВЦЭМ!$D$10+'СЕТ СН'!$H$5-'СЕТ СН'!$H$17</f>
        <v>3974.4524761499997</v>
      </c>
      <c r="K100" s="36">
        <f>SUMIFS(СВЦЭМ!$C$39:$C$782,СВЦЭМ!$A$39:$A$782,$A100,СВЦЭМ!$B$39:$B$782,K$77)+'СЕТ СН'!$H$9+СВЦЭМ!$D$10+'СЕТ СН'!$H$5-'СЕТ СН'!$H$17</f>
        <v>3953.4005486400001</v>
      </c>
      <c r="L100" s="36">
        <f>SUMIFS(СВЦЭМ!$C$39:$C$782,СВЦЭМ!$A$39:$A$782,$A100,СВЦЭМ!$B$39:$B$782,L$77)+'СЕТ СН'!$H$9+СВЦЭМ!$D$10+'СЕТ СН'!$H$5-'СЕТ СН'!$H$17</f>
        <v>3952.85198369</v>
      </c>
      <c r="M100" s="36">
        <f>SUMIFS(СВЦЭМ!$C$39:$C$782,СВЦЭМ!$A$39:$A$782,$A100,СВЦЭМ!$B$39:$B$782,M$77)+'СЕТ СН'!$H$9+СВЦЭМ!$D$10+'СЕТ СН'!$H$5-'СЕТ СН'!$H$17</f>
        <v>4007.3861666900002</v>
      </c>
      <c r="N100" s="36">
        <f>SUMIFS(СВЦЭМ!$C$39:$C$782,СВЦЭМ!$A$39:$A$782,$A100,СВЦЭМ!$B$39:$B$782,N$77)+'СЕТ СН'!$H$9+СВЦЭМ!$D$10+'СЕТ СН'!$H$5-'СЕТ СН'!$H$17</f>
        <v>4061.2768163599999</v>
      </c>
      <c r="O100" s="36">
        <f>SUMIFS(СВЦЭМ!$C$39:$C$782,СВЦЭМ!$A$39:$A$782,$A100,СВЦЭМ!$B$39:$B$782,O$77)+'СЕТ СН'!$H$9+СВЦЭМ!$D$10+'СЕТ СН'!$H$5-'СЕТ СН'!$H$17</f>
        <v>4116.8424070000001</v>
      </c>
      <c r="P100" s="36">
        <f>SUMIFS(СВЦЭМ!$C$39:$C$782,СВЦЭМ!$A$39:$A$782,$A100,СВЦЭМ!$B$39:$B$782,P$77)+'СЕТ СН'!$H$9+СВЦЭМ!$D$10+'СЕТ СН'!$H$5-'СЕТ СН'!$H$17</f>
        <v>4180.5882737900001</v>
      </c>
      <c r="Q100" s="36">
        <f>SUMIFS(СВЦЭМ!$C$39:$C$782,СВЦЭМ!$A$39:$A$782,$A100,СВЦЭМ!$B$39:$B$782,Q$77)+'СЕТ СН'!$H$9+СВЦЭМ!$D$10+'СЕТ СН'!$H$5-'СЕТ СН'!$H$17</f>
        <v>4177.4193723299995</v>
      </c>
      <c r="R100" s="36">
        <f>SUMIFS(СВЦЭМ!$C$39:$C$782,СВЦЭМ!$A$39:$A$782,$A100,СВЦЭМ!$B$39:$B$782,R$77)+'СЕТ СН'!$H$9+СВЦЭМ!$D$10+'СЕТ СН'!$H$5-'СЕТ СН'!$H$17</f>
        <v>4164.8397767500001</v>
      </c>
      <c r="S100" s="36">
        <f>SUMIFS(СВЦЭМ!$C$39:$C$782,СВЦЭМ!$A$39:$A$782,$A100,СВЦЭМ!$B$39:$B$782,S$77)+'СЕТ СН'!$H$9+СВЦЭМ!$D$10+'СЕТ СН'!$H$5-'СЕТ СН'!$H$17</f>
        <v>4130.3415933699998</v>
      </c>
      <c r="T100" s="36">
        <f>SUMIFS(СВЦЭМ!$C$39:$C$782,СВЦЭМ!$A$39:$A$782,$A100,СВЦЭМ!$B$39:$B$782,T$77)+'СЕТ СН'!$H$9+СВЦЭМ!$D$10+'СЕТ СН'!$H$5-'СЕТ СН'!$H$17</f>
        <v>4033.9748025499998</v>
      </c>
      <c r="U100" s="36">
        <f>SUMIFS(СВЦЭМ!$C$39:$C$782,СВЦЭМ!$A$39:$A$782,$A100,СВЦЭМ!$B$39:$B$782,U$77)+'СЕТ СН'!$H$9+СВЦЭМ!$D$10+'СЕТ СН'!$H$5-'СЕТ СН'!$H$17</f>
        <v>4021.5060462499996</v>
      </c>
      <c r="V100" s="36">
        <f>SUMIFS(СВЦЭМ!$C$39:$C$782,СВЦЭМ!$A$39:$A$782,$A100,СВЦЭМ!$B$39:$B$782,V$77)+'СЕТ СН'!$H$9+СВЦЭМ!$D$10+'СЕТ СН'!$H$5-'СЕТ СН'!$H$17</f>
        <v>4044.0173912599998</v>
      </c>
      <c r="W100" s="36">
        <f>SUMIFS(СВЦЭМ!$C$39:$C$782,СВЦЭМ!$A$39:$A$782,$A100,СВЦЭМ!$B$39:$B$782,W$77)+'СЕТ СН'!$H$9+СВЦЭМ!$D$10+'СЕТ СН'!$H$5-'СЕТ СН'!$H$17</f>
        <v>4067.2329076899996</v>
      </c>
      <c r="X100" s="36">
        <f>SUMIFS(СВЦЭМ!$C$39:$C$782,СВЦЭМ!$A$39:$A$782,$A100,СВЦЭМ!$B$39:$B$782,X$77)+'СЕТ СН'!$H$9+СВЦЭМ!$D$10+'СЕТ СН'!$H$5-'СЕТ СН'!$H$17</f>
        <v>4090.5820363100001</v>
      </c>
      <c r="Y100" s="36">
        <f>SUMIFS(СВЦЭМ!$C$39:$C$782,СВЦЭМ!$A$39:$A$782,$A100,СВЦЭМ!$B$39:$B$782,Y$77)+'СЕТ СН'!$H$9+СВЦЭМ!$D$10+'СЕТ СН'!$H$5-'СЕТ СН'!$H$17</f>
        <v>4128.8208162600004</v>
      </c>
    </row>
    <row r="101" spans="1:25" ht="15.75" x14ac:dyDescent="0.2">
      <c r="A101" s="35">
        <f t="shared" si="2"/>
        <v>44616</v>
      </c>
      <c r="B101" s="36">
        <f>SUMIFS(СВЦЭМ!$C$39:$C$782,СВЦЭМ!$A$39:$A$782,$A101,СВЦЭМ!$B$39:$B$782,B$77)+'СЕТ СН'!$H$9+СВЦЭМ!$D$10+'СЕТ СН'!$H$5-'СЕТ СН'!$H$17</f>
        <v>4136.1210282699994</v>
      </c>
      <c r="C101" s="36">
        <f>SUMIFS(СВЦЭМ!$C$39:$C$782,СВЦЭМ!$A$39:$A$782,$A101,СВЦЭМ!$B$39:$B$782,C$77)+'СЕТ СН'!$H$9+СВЦЭМ!$D$10+'СЕТ СН'!$H$5-'СЕТ СН'!$H$17</f>
        <v>4166.4234449400001</v>
      </c>
      <c r="D101" s="36">
        <f>SUMIFS(СВЦЭМ!$C$39:$C$782,СВЦЭМ!$A$39:$A$782,$A101,СВЦЭМ!$B$39:$B$782,D$77)+'СЕТ СН'!$H$9+СВЦЭМ!$D$10+'СЕТ СН'!$H$5-'СЕТ СН'!$H$17</f>
        <v>4199.50602944</v>
      </c>
      <c r="E101" s="36">
        <f>SUMIFS(СВЦЭМ!$C$39:$C$782,СВЦЭМ!$A$39:$A$782,$A101,СВЦЭМ!$B$39:$B$782,E$77)+'СЕТ СН'!$H$9+СВЦЭМ!$D$10+'СЕТ СН'!$H$5-'СЕТ СН'!$H$17</f>
        <v>4206.8072943999996</v>
      </c>
      <c r="F101" s="36">
        <f>SUMIFS(СВЦЭМ!$C$39:$C$782,СВЦЭМ!$A$39:$A$782,$A101,СВЦЭМ!$B$39:$B$782,F$77)+'СЕТ СН'!$H$9+СВЦЭМ!$D$10+'СЕТ СН'!$H$5-'СЕТ СН'!$H$17</f>
        <v>4202.9073348399997</v>
      </c>
      <c r="G101" s="36">
        <f>SUMIFS(СВЦЭМ!$C$39:$C$782,СВЦЭМ!$A$39:$A$782,$A101,СВЦЭМ!$B$39:$B$782,G$77)+'СЕТ СН'!$H$9+СВЦЭМ!$D$10+'СЕТ СН'!$H$5-'СЕТ СН'!$H$17</f>
        <v>4160.7118218199994</v>
      </c>
      <c r="H101" s="36">
        <f>SUMIFS(СВЦЭМ!$C$39:$C$782,СВЦЭМ!$A$39:$A$782,$A101,СВЦЭМ!$B$39:$B$782,H$77)+'СЕТ СН'!$H$9+СВЦЭМ!$D$10+'СЕТ СН'!$H$5-'СЕТ СН'!$H$17</f>
        <v>4134.7525575399995</v>
      </c>
      <c r="I101" s="36">
        <f>SUMIFS(СВЦЭМ!$C$39:$C$782,СВЦЭМ!$A$39:$A$782,$A101,СВЦЭМ!$B$39:$B$782,I$77)+'СЕТ СН'!$H$9+СВЦЭМ!$D$10+'СЕТ СН'!$H$5-'СЕТ СН'!$H$17</f>
        <v>4065.1737556999997</v>
      </c>
      <c r="J101" s="36">
        <f>SUMIFS(СВЦЭМ!$C$39:$C$782,СВЦЭМ!$A$39:$A$782,$A101,СВЦЭМ!$B$39:$B$782,J$77)+'СЕТ СН'!$H$9+СВЦЭМ!$D$10+'СЕТ СН'!$H$5-'СЕТ СН'!$H$17</f>
        <v>4010.5993325700001</v>
      </c>
      <c r="K101" s="36">
        <f>SUMIFS(СВЦЭМ!$C$39:$C$782,СВЦЭМ!$A$39:$A$782,$A101,СВЦЭМ!$B$39:$B$782,K$77)+'СЕТ СН'!$H$9+СВЦЭМ!$D$10+'СЕТ СН'!$H$5-'СЕТ СН'!$H$17</f>
        <v>3979.0856919199996</v>
      </c>
      <c r="L101" s="36">
        <f>SUMIFS(СВЦЭМ!$C$39:$C$782,СВЦЭМ!$A$39:$A$782,$A101,СВЦЭМ!$B$39:$B$782,L$77)+'СЕТ СН'!$H$9+СВЦЭМ!$D$10+'СЕТ СН'!$H$5-'СЕТ СН'!$H$17</f>
        <v>3982.5742678400002</v>
      </c>
      <c r="M101" s="36">
        <f>SUMIFS(СВЦЭМ!$C$39:$C$782,СВЦЭМ!$A$39:$A$782,$A101,СВЦЭМ!$B$39:$B$782,M$77)+'СЕТ СН'!$H$9+СВЦЭМ!$D$10+'СЕТ СН'!$H$5-'СЕТ СН'!$H$17</f>
        <v>4029.9545528099998</v>
      </c>
      <c r="N101" s="36">
        <f>SUMIFS(СВЦЭМ!$C$39:$C$782,СВЦЭМ!$A$39:$A$782,$A101,СВЦЭМ!$B$39:$B$782,N$77)+'СЕТ СН'!$H$9+СВЦЭМ!$D$10+'СЕТ СН'!$H$5-'СЕТ СН'!$H$17</f>
        <v>4084.6650961099999</v>
      </c>
      <c r="O101" s="36">
        <f>SUMIFS(СВЦЭМ!$C$39:$C$782,СВЦЭМ!$A$39:$A$782,$A101,СВЦЭМ!$B$39:$B$782,O$77)+'СЕТ СН'!$H$9+СВЦЭМ!$D$10+'СЕТ СН'!$H$5-'СЕТ СН'!$H$17</f>
        <v>4121.3343434999997</v>
      </c>
      <c r="P101" s="36">
        <f>SUMIFS(СВЦЭМ!$C$39:$C$782,СВЦЭМ!$A$39:$A$782,$A101,СВЦЭМ!$B$39:$B$782,P$77)+'СЕТ СН'!$H$9+СВЦЭМ!$D$10+'СЕТ СН'!$H$5-'СЕТ СН'!$H$17</f>
        <v>4144.7036410199998</v>
      </c>
      <c r="Q101" s="36">
        <f>SUMIFS(СВЦЭМ!$C$39:$C$782,СВЦЭМ!$A$39:$A$782,$A101,СВЦЭМ!$B$39:$B$782,Q$77)+'СЕТ СН'!$H$9+СВЦЭМ!$D$10+'СЕТ СН'!$H$5-'СЕТ СН'!$H$17</f>
        <v>4145.3755377999996</v>
      </c>
      <c r="R101" s="36">
        <f>SUMIFS(СВЦЭМ!$C$39:$C$782,СВЦЭМ!$A$39:$A$782,$A101,СВЦЭМ!$B$39:$B$782,R$77)+'СЕТ СН'!$H$9+СВЦЭМ!$D$10+'СЕТ СН'!$H$5-'СЕТ СН'!$H$17</f>
        <v>4141.0521193599998</v>
      </c>
      <c r="S101" s="36">
        <f>SUMIFS(СВЦЭМ!$C$39:$C$782,СВЦЭМ!$A$39:$A$782,$A101,СВЦЭМ!$B$39:$B$782,S$77)+'СЕТ СН'!$H$9+СВЦЭМ!$D$10+'СЕТ СН'!$H$5-'СЕТ СН'!$H$17</f>
        <v>4106.6342759999998</v>
      </c>
      <c r="T101" s="36">
        <f>SUMIFS(СВЦЭМ!$C$39:$C$782,СВЦЭМ!$A$39:$A$782,$A101,СВЦЭМ!$B$39:$B$782,T$77)+'СЕТ СН'!$H$9+СВЦЭМ!$D$10+'СЕТ СН'!$H$5-'СЕТ СН'!$H$17</f>
        <v>4026.0571259500002</v>
      </c>
      <c r="U101" s="36">
        <f>SUMIFS(СВЦЭМ!$C$39:$C$782,СВЦЭМ!$A$39:$A$782,$A101,СВЦЭМ!$B$39:$B$782,U$77)+'СЕТ СН'!$H$9+СВЦЭМ!$D$10+'СЕТ СН'!$H$5-'СЕТ СН'!$H$17</f>
        <v>4007.9119418</v>
      </c>
      <c r="V101" s="36">
        <f>SUMIFS(СВЦЭМ!$C$39:$C$782,СВЦЭМ!$A$39:$A$782,$A101,СВЦЭМ!$B$39:$B$782,V$77)+'СЕТ СН'!$H$9+СВЦЭМ!$D$10+'СЕТ СН'!$H$5-'СЕТ СН'!$H$17</f>
        <v>4035.9525008199998</v>
      </c>
      <c r="W101" s="36">
        <f>SUMIFS(СВЦЭМ!$C$39:$C$782,СВЦЭМ!$A$39:$A$782,$A101,СВЦЭМ!$B$39:$B$782,W$77)+'СЕТ СН'!$H$9+СВЦЭМ!$D$10+'СЕТ СН'!$H$5-'СЕТ СН'!$H$17</f>
        <v>4037.7979342199997</v>
      </c>
      <c r="X101" s="36">
        <f>SUMIFS(СВЦЭМ!$C$39:$C$782,СВЦЭМ!$A$39:$A$782,$A101,СВЦЭМ!$B$39:$B$782,X$77)+'СЕТ СН'!$H$9+СВЦЭМ!$D$10+'СЕТ СН'!$H$5-'СЕТ СН'!$H$17</f>
        <v>4057.9263297699999</v>
      </c>
      <c r="Y101" s="36">
        <f>SUMIFS(СВЦЭМ!$C$39:$C$782,СВЦЭМ!$A$39:$A$782,$A101,СВЦЭМ!$B$39:$B$782,Y$77)+'СЕТ СН'!$H$9+СВЦЭМ!$D$10+'СЕТ СН'!$H$5-'СЕТ СН'!$H$17</f>
        <v>4097.9680169499998</v>
      </c>
    </row>
    <row r="102" spans="1:25" ht="15.75" x14ac:dyDescent="0.2">
      <c r="A102" s="35">
        <f t="shared" si="2"/>
        <v>44617</v>
      </c>
      <c r="B102" s="36">
        <f>SUMIFS(СВЦЭМ!$C$39:$C$782,СВЦЭМ!$A$39:$A$782,$A102,СВЦЭМ!$B$39:$B$782,B$77)+'СЕТ СН'!$H$9+СВЦЭМ!$D$10+'СЕТ СН'!$H$5-'СЕТ СН'!$H$17</f>
        <v>4095.2779865799998</v>
      </c>
      <c r="C102" s="36">
        <f>SUMIFS(СВЦЭМ!$C$39:$C$782,СВЦЭМ!$A$39:$A$782,$A102,СВЦЭМ!$B$39:$B$782,C$77)+'СЕТ СН'!$H$9+СВЦЭМ!$D$10+'СЕТ СН'!$H$5-'СЕТ СН'!$H$17</f>
        <v>4140.0015128200002</v>
      </c>
      <c r="D102" s="36">
        <f>SUMIFS(СВЦЭМ!$C$39:$C$782,СВЦЭМ!$A$39:$A$782,$A102,СВЦЭМ!$B$39:$B$782,D$77)+'СЕТ СН'!$H$9+СВЦЭМ!$D$10+'СЕТ СН'!$H$5-'СЕТ СН'!$H$17</f>
        <v>4179.1643243099998</v>
      </c>
      <c r="E102" s="36">
        <f>SUMIFS(СВЦЭМ!$C$39:$C$782,СВЦЭМ!$A$39:$A$782,$A102,СВЦЭМ!$B$39:$B$782,E$77)+'СЕТ СН'!$H$9+СВЦЭМ!$D$10+'СЕТ СН'!$H$5-'СЕТ СН'!$H$17</f>
        <v>4180.6516860800002</v>
      </c>
      <c r="F102" s="36">
        <f>SUMIFS(СВЦЭМ!$C$39:$C$782,СВЦЭМ!$A$39:$A$782,$A102,СВЦЭМ!$B$39:$B$782,F$77)+'СЕТ СН'!$H$9+СВЦЭМ!$D$10+'СЕТ СН'!$H$5-'СЕТ СН'!$H$17</f>
        <v>4169.3847481599996</v>
      </c>
      <c r="G102" s="36">
        <f>SUMIFS(СВЦЭМ!$C$39:$C$782,СВЦЭМ!$A$39:$A$782,$A102,СВЦЭМ!$B$39:$B$782,G$77)+'СЕТ СН'!$H$9+СВЦЭМ!$D$10+'СЕТ СН'!$H$5-'СЕТ СН'!$H$17</f>
        <v>4137.0891523499995</v>
      </c>
      <c r="H102" s="36">
        <f>SUMIFS(СВЦЭМ!$C$39:$C$782,СВЦЭМ!$A$39:$A$782,$A102,СВЦЭМ!$B$39:$B$782,H$77)+'СЕТ СН'!$H$9+СВЦЭМ!$D$10+'СЕТ СН'!$H$5-'СЕТ СН'!$H$17</f>
        <v>4090.5265069299999</v>
      </c>
      <c r="I102" s="36">
        <f>SUMIFS(СВЦЭМ!$C$39:$C$782,СВЦЭМ!$A$39:$A$782,$A102,СВЦЭМ!$B$39:$B$782,I$77)+'СЕТ СН'!$H$9+СВЦЭМ!$D$10+'СЕТ СН'!$H$5-'СЕТ СН'!$H$17</f>
        <v>4041.9062507799999</v>
      </c>
      <c r="J102" s="36">
        <f>SUMIFS(СВЦЭМ!$C$39:$C$782,СВЦЭМ!$A$39:$A$782,$A102,СВЦЭМ!$B$39:$B$782,J$77)+'СЕТ СН'!$H$9+СВЦЭМ!$D$10+'СЕТ СН'!$H$5-'СЕТ СН'!$H$17</f>
        <v>4024.82040749</v>
      </c>
      <c r="K102" s="36">
        <f>SUMIFS(СВЦЭМ!$C$39:$C$782,СВЦЭМ!$A$39:$A$782,$A102,СВЦЭМ!$B$39:$B$782,K$77)+'СЕТ СН'!$H$9+СВЦЭМ!$D$10+'СЕТ СН'!$H$5-'СЕТ СН'!$H$17</f>
        <v>3993.3147411700002</v>
      </c>
      <c r="L102" s="36">
        <f>SUMIFS(СВЦЭМ!$C$39:$C$782,СВЦЭМ!$A$39:$A$782,$A102,СВЦЭМ!$B$39:$B$782,L$77)+'СЕТ СН'!$H$9+СВЦЭМ!$D$10+'СЕТ СН'!$H$5-'СЕТ СН'!$H$17</f>
        <v>4015.9218345999998</v>
      </c>
      <c r="M102" s="36">
        <f>SUMIFS(СВЦЭМ!$C$39:$C$782,СВЦЭМ!$A$39:$A$782,$A102,СВЦЭМ!$B$39:$B$782,M$77)+'СЕТ СН'!$H$9+СВЦЭМ!$D$10+'СЕТ СН'!$H$5-'СЕТ СН'!$H$17</f>
        <v>4061.5490686599996</v>
      </c>
      <c r="N102" s="36">
        <f>SUMIFS(СВЦЭМ!$C$39:$C$782,СВЦЭМ!$A$39:$A$782,$A102,СВЦЭМ!$B$39:$B$782,N$77)+'СЕТ СН'!$H$9+СВЦЭМ!$D$10+'СЕТ СН'!$H$5-'СЕТ СН'!$H$17</f>
        <v>4112.1149779299994</v>
      </c>
      <c r="O102" s="36">
        <f>SUMIFS(СВЦЭМ!$C$39:$C$782,СВЦЭМ!$A$39:$A$782,$A102,СВЦЭМ!$B$39:$B$782,O$77)+'СЕТ СН'!$H$9+СВЦЭМ!$D$10+'СЕТ СН'!$H$5-'СЕТ СН'!$H$17</f>
        <v>4140.8025750300003</v>
      </c>
      <c r="P102" s="36">
        <f>SUMIFS(СВЦЭМ!$C$39:$C$782,СВЦЭМ!$A$39:$A$782,$A102,СВЦЭМ!$B$39:$B$782,P$77)+'СЕТ СН'!$H$9+СВЦЭМ!$D$10+'СЕТ СН'!$H$5-'СЕТ СН'!$H$17</f>
        <v>4152.8058535800001</v>
      </c>
      <c r="Q102" s="36">
        <f>SUMIFS(СВЦЭМ!$C$39:$C$782,СВЦЭМ!$A$39:$A$782,$A102,СВЦЭМ!$B$39:$B$782,Q$77)+'СЕТ СН'!$H$9+СВЦЭМ!$D$10+'СЕТ СН'!$H$5-'СЕТ СН'!$H$17</f>
        <v>4158.02426294</v>
      </c>
      <c r="R102" s="36">
        <f>SUMIFS(СВЦЭМ!$C$39:$C$782,СВЦЭМ!$A$39:$A$782,$A102,СВЦЭМ!$B$39:$B$782,R$77)+'СЕТ СН'!$H$9+СВЦЭМ!$D$10+'СЕТ СН'!$H$5-'СЕТ СН'!$H$17</f>
        <v>4148.5730960500005</v>
      </c>
      <c r="S102" s="36">
        <f>SUMIFS(СВЦЭМ!$C$39:$C$782,СВЦЭМ!$A$39:$A$782,$A102,СВЦЭМ!$B$39:$B$782,S$77)+'СЕТ СН'!$H$9+СВЦЭМ!$D$10+'СЕТ СН'!$H$5-'СЕТ СН'!$H$17</f>
        <v>4101.0340758299999</v>
      </c>
      <c r="T102" s="36">
        <f>SUMIFS(СВЦЭМ!$C$39:$C$782,СВЦЭМ!$A$39:$A$782,$A102,СВЦЭМ!$B$39:$B$782,T$77)+'СЕТ СН'!$H$9+СВЦЭМ!$D$10+'СЕТ СН'!$H$5-'СЕТ СН'!$H$17</f>
        <v>4049.9962265699996</v>
      </c>
      <c r="U102" s="36">
        <f>SUMIFS(СВЦЭМ!$C$39:$C$782,СВЦЭМ!$A$39:$A$782,$A102,СВЦЭМ!$B$39:$B$782,U$77)+'СЕТ СН'!$H$9+СВЦЭМ!$D$10+'СЕТ СН'!$H$5-'СЕТ СН'!$H$17</f>
        <v>4019.13958194</v>
      </c>
      <c r="V102" s="36">
        <f>SUMIFS(СВЦЭМ!$C$39:$C$782,СВЦЭМ!$A$39:$A$782,$A102,СВЦЭМ!$B$39:$B$782,V$77)+'СЕТ СН'!$H$9+СВЦЭМ!$D$10+'СЕТ СН'!$H$5-'СЕТ СН'!$H$17</f>
        <v>4015.2897854399998</v>
      </c>
      <c r="W102" s="36">
        <f>SUMIFS(СВЦЭМ!$C$39:$C$782,СВЦЭМ!$A$39:$A$782,$A102,СВЦЭМ!$B$39:$B$782,W$77)+'СЕТ СН'!$H$9+СВЦЭМ!$D$10+'СЕТ СН'!$H$5-'СЕТ СН'!$H$17</f>
        <v>4022.3107992699997</v>
      </c>
      <c r="X102" s="36">
        <f>SUMIFS(СВЦЭМ!$C$39:$C$782,СВЦЭМ!$A$39:$A$782,$A102,СВЦЭМ!$B$39:$B$782,X$77)+'СЕТ СН'!$H$9+СВЦЭМ!$D$10+'СЕТ СН'!$H$5-'СЕТ СН'!$H$17</f>
        <v>4042.7434543199997</v>
      </c>
      <c r="Y102" s="36">
        <f>SUMIFS(СВЦЭМ!$C$39:$C$782,СВЦЭМ!$A$39:$A$782,$A102,СВЦЭМ!$B$39:$B$782,Y$77)+'СЕТ СН'!$H$9+СВЦЭМ!$D$10+'СЕТ СН'!$H$5-'СЕТ СН'!$H$17</f>
        <v>4087.3248388100001</v>
      </c>
    </row>
    <row r="103" spans="1:25" ht="15.75" x14ac:dyDescent="0.2">
      <c r="A103" s="35">
        <f t="shared" si="2"/>
        <v>44618</v>
      </c>
      <c r="B103" s="36">
        <f>SUMIFS(СВЦЭМ!$C$39:$C$782,СВЦЭМ!$A$39:$A$782,$A103,СВЦЭМ!$B$39:$B$782,B$77)+'СЕТ СН'!$H$9+СВЦЭМ!$D$10+'СЕТ СН'!$H$5-'СЕТ СН'!$H$17</f>
        <v>4123.5074215799996</v>
      </c>
      <c r="C103" s="36">
        <f>SUMIFS(СВЦЭМ!$C$39:$C$782,СВЦЭМ!$A$39:$A$782,$A103,СВЦЭМ!$B$39:$B$782,C$77)+'СЕТ СН'!$H$9+СВЦЭМ!$D$10+'СЕТ СН'!$H$5-'СЕТ СН'!$H$17</f>
        <v>4129.7436299199999</v>
      </c>
      <c r="D103" s="36">
        <f>SUMIFS(СВЦЭМ!$C$39:$C$782,СВЦЭМ!$A$39:$A$782,$A103,СВЦЭМ!$B$39:$B$782,D$77)+'СЕТ СН'!$H$9+СВЦЭМ!$D$10+'СЕТ СН'!$H$5-'СЕТ СН'!$H$17</f>
        <v>4143.3955770299999</v>
      </c>
      <c r="E103" s="36">
        <f>SUMIFS(СВЦЭМ!$C$39:$C$782,СВЦЭМ!$A$39:$A$782,$A103,СВЦЭМ!$B$39:$B$782,E$77)+'СЕТ СН'!$H$9+СВЦЭМ!$D$10+'СЕТ СН'!$H$5-'СЕТ СН'!$H$17</f>
        <v>4166.6046602899996</v>
      </c>
      <c r="F103" s="36">
        <f>SUMIFS(СВЦЭМ!$C$39:$C$782,СВЦЭМ!$A$39:$A$782,$A103,СВЦЭМ!$B$39:$B$782,F$77)+'СЕТ СН'!$H$9+СВЦЭМ!$D$10+'СЕТ СН'!$H$5-'СЕТ СН'!$H$17</f>
        <v>4170.9022094100001</v>
      </c>
      <c r="G103" s="36">
        <f>SUMIFS(СВЦЭМ!$C$39:$C$782,СВЦЭМ!$A$39:$A$782,$A103,СВЦЭМ!$B$39:$B$782,G$77)+'СЕТ СН'!$H$9+СВЦЭМ!$D$10+'СЕТ СН'!$H$5-'СЕТ СН'!$H$17</f>
        <v>4147.0315491199999</v>
      </c>
      <c r="H103" s="36">
        <f>SUMIFS(СВЦЭМ!$C$39:$C$782,СВЦЭМ!$A$39:$A$782,$A103,СВЦЭМ!$B$39:$B$782,H$77)+'СЕТ СН'!$H$9+СВЦЭМ!$D$10+'СЕТ СН'!$H$5-'СЕТ СН'!$H$17</f>
        <v>4111.6019320799996</v>
      </c>
      <c r="I103" s="36">
        <f>SUMIFS(СВЦЭМ!$C$39:$C$782,СВЦЭМ!$A$39:$A$782,$A103,СВЦЭМ!$B$39:$B$782,I$77)+'СЕТ СН'!$H$9+СВЦЭМ!$D$10+'СЕТ СН'!$H$5-'СЕТ СН'!$H$17</f>
        <v>4074.06821098</v>
      </c>
      <c r="J103" s="36">
        <f>SUMIFS(СВЦЭМ!$C$39:$C$782,СВЦЭМ!$A$39:$A$782,$A103,СВЦЭМ!$B$39:$B$782,J$77)+'СЕТ СН'!$H$9+СВЦЭМ!$D$10+'СЕТ СН'!$H$5-'СЕТ СН'!$H$17</f>
        <v>4006.5892193899999</v>
      </c>
      <c r="K103" s="36">
        <f>SUMIFS(СВЦЭМ!$C$39:$C$782,СВЦЭМ!$A$39:$A$782,$A103,СВЦЭМ!$B$39:$B$782,K$77)+'СЕТ СН'!$H$9+СВЦЭМ!$D$10+'СЕТ СН'!$H$5-'СЕТ СН'!$H$17</f>
        <v>3981.6080883300001</v>
      </c>
      <c r="L103" s="36">
        <f>SUMIFS(СВЦЭМ!$C$39:$C$782,СВЦЭМ!$A$39:$A$782,$A103,СВЦЭМ!$B$39:$B$782,L$77)+'СЕТ СН'!$H$9+СВЦЭМ!$D$10+'СЕТ СН'!$H$5-'СЕТ СН'!$H$17</f>
        <v>3978.3167677399997</v>
      </c>
      <c r="M103" s="36">
        <f>SUMIFS(СВЦЭМ!$C$39:$C$782,СВЦЭМ!$A$39:$A$782,$A103,СВЦЭМ!$B$39:$B$782,M$77)+'СЕТ СН'!$H$9+СВЦЭМ!$D$10+'СЕТ СН'!$H$5-'СЕТ СН'!$H$17</f>
        <v>4018.0103582499996</v>
      </c>
      <c r="N103" s="36">
        <f>SUMIFS(СВЦЭМ!$C$39:$C$782,СВЦЭМ!$A$39:$A$782,$A103,СВЦЭМ!$B$39:$B$782,N$77)+'СЕТ СН'!$H$9+СВЦЭМ!$D$10+'СЕТ СН'!$H$5-'СЕТ СН'!$H$17</f>
        <v>4070.18263286</v>
      </c>
      <c r="O103" s="36">
        <f>SUMIFS(СВЦЭМ!$C$39:$C$782,СВЦЭМ!$A$39:$A$782,$A103,СВЦЭМ!$B$39:$B$782,O$77)+'СЕТ СН'!$H$9+СВЦЭМ!$D$10+'СЕТ СН'!$H$5-'СЕТ СН'!$H$17</f>
        <v>4089.0728801300002</v>
      </c>
      <c r="P103" s="36">
        <f>SUMIFS(СВЦЭМ!$C$39:$C$782,СВЦЭМ!$A$39:$A$782,$A103,СВЦЭМ!$B$39:$B$782,P$77)+'СЕТ СН'!$H$9+СВЦЭМ!$D$10+'СЕТ СН'!$H$5-'СЕТ СН'!$H$17</f>
        <v>4103.9476298899999</v>
      </c>
      <c r="Q103" s="36">
        <f>SUMIFS(СВЦЭМ!$C$39:$C$782,СВЦЭМ!$A$39:$A$782,$A103,СВЦЭМ!$B$39:$B$782,Q$77)+'СЕТ СН'!$H$9+СВЦЭМ!$D$10+'СЕТ СН'!$H$5-'СЕТ СН'!$H$17</f>
        <v>4109.0164193599994</v>
      </c>
      <c r="R103" s="36">
        <f>SUMIFS(СВЦЭМ!$C$39:$C$782,СВЦЭМ!$A$39:$A$782,$A103,СВЦЭМ!$B$39:$B$782,R$77)+'СЕТ СН'!$H$9+СВЦЭМ!$D$10+'СЕТ СН'!$H$5-'СЕТ СН'!$H$17</f>
        <v>4101.9496728200002</v>
      </c>
      <c r="S103" s="36">
        <f>SUMIFS(СВЦЭМ!$C$39:$C$782,СВЦЭМ!$A$39:$A$782,$A103,СВЦЭМ!$B$39:$B$782,S$77)+'СЕТ СН'!$H$9+СВЦЭМ!$D$10+'СЕТ СН'!$H$5-'СЕТ СН'!$H$17</f>
        <v>4086.41720356</v>
      </c>
      <c r="T103" s="36">
        <f>SUMIFS(СВЦЭМ!$C$39:$C$782,СВЦЭМ!$A$39:$A$782,$A103,СВЦЭМ!$B$39:$B$782,T$77)+'СЕТ СН'!$H$9+СВЦЭМ!$D$10+'СЕТ СН'!$H$5-'СЕТ СН'!$H$17</f>
        <v>4018.20453361</v>
      </c>
      <c r="U103" s="36">
        <f>SUMIFS(СВЦЭМ!$C$39:$C$782,СВЦЭМ!$A$39:$A$782,$A103,СВЦЭМ!$B$39:$B$782,U$77)+'СЕТ СН'!$H$9+СВЦЭМ!$D$10+'СЕТ СН'!$H$5-'СЕТ СН'!$H$17</f>
        <v>3991.8568694699998</v>
      </c>
      <c r="V103" s="36">
        <f>SUMIFS(СВЦЭМ!$C$39:$C$782,СВЦЭМ!$A$39:$A$782,$A103,СВЦЭМ!$B$39:$B$782,V$77)+'СЕТ СН'!$H$9+СВЦЭМ!$D$10+'СЕТ СН'!$H$5-'СЕТ СН'!$H$17</f>
        <v>3982.4864161699998</v>
      </c>
      <c r="W103" s="36">
        <f>SUMIFS(СВЦЭМ!$C$39:$C$782,СВЦЭМ!$A$39:$A$782,$A103,СВЦЭМ!$B$39:$B$782,W$77)+'СЕТ СН'!$H$9+СВЦЭМ!$D$10+'СЕТ СН'!$H$5-'СЕТ СН'!$H$17</f>
        <v>4022.2076594999999</v>
      </c>
      <c r="X103" s="36">
        <f>SUMIFS(СВЦЭМ!$C$39:$C$782,СВЦЭМ!$A$39:$A$782,$A103,СВЦЭМ!$B$39:$B$782,X$77)+'СЕТ СН'!$H$9+СВЦЭМ!$D$10+'СЕТ СН'!$H$5-'СЕТ СН'!$H$17</f>
        <v>4051.7670970499998</v>
      </c>
      <c r="Y103" s="36">
        <f>SUMIFS(СВЦЭМ!$C$39:$C$782,СВЦЭМ!$A$39:$A$782,$A103,СВЦЭМ!$B$39:$B$782,Y$77)+'СЕТ СН'!$H$9+СВЦЭМ!$D$10+'СЕТ СН'!$H$5-'СЕТ СН'!$H$17</f>
        <v>4089.3698728299996</v>
      </c>
    </row>
    <row r="104" spans="1:25" ht="15.75" x14ac:dyDescent="0.2">
      <c r="A104" s="35">
        <f t="shared" si="2"/>
        <v>44619</v>
      </c>
      <c r="B104" s="36">
        <f>SUMIFS(СВЦЭМ!$C$39:$C$782,СВЦЭМ!$A$39:$A$782,$A104,СВЦЭМ!$B$39:$B$782,B$77)+'СЕТ СН'!$H$9+СВЦЭМ!$D$10+'СЕТ СН'!$H$5-'СЕТ СН'!$H$17</f>
        <v>4115.5138347399998</v>
      </c>
      <c r="C104" s="36">
        <f>SUMIFS(СВЦЭМ!$C$39:$C$782,СВЦЭМ!$A$39:$A$782,$A104,СВЦЭМ!$B$39:$B$782,C$77)+'СЕТ СН'!$H$9+СВЦЭМ!$D$10+'СЕТ СН'!$H$5-'СЕТ СН'!$H$17</f>
        <v>4129.0328502600005</v>
      </c>
      <c r="D104" s="36">
        <f>SUMIFS(СВЦЭМ!$C$39:$C$782,СВЦЭМ!$A$39:$A$782,$A104,СВЦЭМ!$B$39:$B$782,D$77)+'СЕТ СН'!$H$9+СВЦЭМ!$D$10+'СЕТ СН'!$H$5-'СЕТ СН'!$H$17</f>
        <v>4167.6260106299997</v>
      </c>
      <c r="E104" s="36">
        <f>SUMIFS(СВЦЭМ!$C$39:$C$782,СВЦЭМ!$A$39:$A$782,$A104,СВЦЭМ!$B$39:$B$782,E$77)+'СЕТ СН'!$H$9+СВЦЭМ!$D$10+'СЕТ СН'!$H$5-'СЕТ СН'!$H$17</f>
        <v>4178.9083682500004</v>
      </c>
      <c r="F104" s="36">
        <f>SUMIFS(СВЦЭМ!$C$39:$C$782,СВЦЭМ!$A$39:$A$782,$A104,СВЦЭМ!$B$39:$B$782,F$77)+'СЕТ СН'!$H$9+СВЦЭМ!$D$10+'СЕТ СН'!$H$5-'СЕТ СН'!$H$17</f>
        <v>4178.9577394199996</v>
      </c>
      <c r="G104" s="36">
        <f>SUMIFS(СВЦЭМ!$C$39:$C$782,СВЦЭМ!$A$39:$A$782,$A104,СВЦЭМ!$B$39:$B$782,G$77)+'СЕТ СН'!$H$9+СВЦЭМ!$D$10+'СЕТ СН'!$H$5-'СЕТ СН'!$H$17</f>
        <v>4164.2503042500002</v>
      </c>
      <c r="H104" s="36">
        <f>SUMIFS(СВЦЭМ!$C$39:$C$782,СВЦЭМ!$A$39:$A$782,$A104,СВЦЭМ!$B$39:$B$782,H$77)+'СЕТ СН'!$H$9+СВЦЭМ!$D$10+'СЕТ СН'!$H$5-'СЕТ СН'!$H$17</f>
        <v>4128.0594396699998</v>
      </c>
      <c r="I104" s="36">
        <f>SUMIFS(СВЦЭМ!$C$39:$C$782,СВЦЭМ!$A$39:$A$782,$A104,СВЦЭМ!$B$39:$B$782,I$77)+'СЕТ СН'!$H$9+СВЦЭМ!$D$10+'СЕТ СН'!$H$5-'СЕТ СН'!$H$17</f>
        <v>4097.3410674299994</v>
      </c>
      <c r="J104" s="36">
        <f>SUMIFS(СВЦЭМ!$C$39:$C$782,СВЦЭМ!$A$39:$A$782,$A104,СВЦЭМ!$B$39:$B$782,J$77)+'СЕТ СН'!$H$9+СВЦЭМ!$D$10+'СЕТ СН'!$H$5-'СЕТ СН'!$H$17</f>
        <v>4037.3717743999996</v>
      </c>
      <c r="K104" s="36">
        <f>SUMIFS(СВЦЭМ!$C$39:$C$782,СВЦЭМ!$A$39:$A$782,$A104,СВЦЭМ!$B$39:$B$782,K$77)+'СЕТ СН'!$H$9+СВЦЭМ!$D$10+'СЕТ СН'!$H$5-'СЕТ СН'!$H$17</f>
        <v>4012.0229129099998</v>
      </c>
      <c r="L104" s="36">
        <f>SUMIFS(СВЦЭМ!$C$39:$C$782,СВЦЭМ!$A$39:$A$782,$A104,СВЦЭМ!$B$39:$B$782,L$77)+'СЕТ СН'!$H$9+СВЦЭМ!$D$10+'СЕТ СН'!$H$5-'СЕТ СН'!$H$17</f>
        <v>4016.7966133800001</v>
      </c>
      <c r="M104" s="36">
        <f>SUMIFS(СВЦЭМ!$C$39:$C$782,СВЦЭМ!$A$39:$A$782,$A104,СВЦЭМ!$B$39:$B$782,M$77)+'СЕТ СН'!$H$9+СВЦЭМ!$D$10+'СЕТ СН'!$H$5-'СЕТ СН'!$H$17</f>
        <v>4050.55686444</v>
      </c>
      <c r="N104" s="36">
        <f>SUMIFS(СВЦЭМ!$C$39:$C$782,СВЦЭМ!$A$39:$A$782,$A104,СВЦЭМ!$B$39:$B$782,N$77)+'СЕТ СН'!$H$9+СВЦЭМ!$D$10+'СЕТ СН'!$H$5-'СЕТ СН'!$H$17</f>
        <v>4095.28725321</v>
      </c>
      <c r="O104" s="36">
        <f>SUMIFS(СВЦЭМ!$C$39:$C$782,СВЦЭМ!$A$39:$A$782,$A104,СВЦЭМ!$B$39:$B$782,O$77)+'СЕТ СН'!$H$9+СВЦЭМ!$D$10+'СЕТ СН'!$H$5-'СЕТ СН'!$H$17</f>
        <v>4125.1061840700004</v>
      </c>
      <c r="P104" s="36">
        <f>SUMIFS(СВЦЭМ!$C$39:$C$782,СВЦЭМ!$A$39:$A$782,$A104,СВЦЭМ!$B$39:$B$782,P$77)+'СЕТ СН'!$H$9+СВЦЭМ!$D$10+'СЕТ СН'!$H$5-'СЕТ СН'!$H$17</f>
        <v>4139.5621029100002</v>
      </c>
      <c r="Q104" s="36">
        <f>SUMIFS(СВЦЭМ!$C$39:$C$782,СВЦЭМ!$A$39:$A$782,$A104,СВЦЭМ!$B$39:$B$782,Q$77)+'СЕТ СН'!$H$9+СВЦЭМ!$D$10+'СЕТ СН'!$H$5-'СЕТ СН'!$H$17</f>
        <v>4142.5215645299995</v>
      </c>
      <c r="R104" s="36">
        <f>SUMIFS(СВЦЭМ!$C$39:$C$782,СВЦЭМ!$A$39:$A$782,$A104,СВЦЭМ!$B$39:$B$782,R$77)+'СЕТ СН'!$H$9+СВЦЭМ!$D$10+'СЕТ СН'!$H$5-'СЕТ СН'!$H$17</f>
        <v>4129.3101715800003</v>
      </c>
      <c r="S104" s="36">
        <f>SUMIFS(СВЦЭМ!$C$39:$C$782,СВЦЭМ!$A$39:$A$782,$A104,СВЦЭМ!$B$39:$B$782,S$77)+'СЕТ СН'!$H$9+СВЦЭМ!$D$10+'СЕТ СН'!$H$5-'СЕТ СН'!$H$17</f>
        <v>4107.1452126799995</v>
      </c>
      <c r="T104" s="36">
        <f>SUMIFS(СВЦЭМ!$C$39:$C$782,СВЦЭМ!$A$39:$A$782,$A104,СВЦЭМ!$B$39:$B$782,T$77)+'СЕТ СН'!$H$9+СВЦЭМ!$D$10+'СЕТ СН'!$H$5-'СЕТ СН'!$H$17</f>
        <v>4015.3993233199999</v>
      </c>
      <c r="U104" s="36">
        <f>SUMIFS(СВЦЭМ!$C$39:$C$782,СВЦЭМ!$A$39:$A$782,$A104,СВЦЭМ!$B$39:$B$782,U$77)+'СЕТ СН'!$H$9+СВЦЭМ!$D$10+'СЕТ СН'!$H$5-'СЕТ СН'!$H$17</f>
        <v>3968.44955213</v>
      </c>
      <c r="V104" s="36">
        <f>SUMIFS(СВЦЭМ!$C$39:$C$782,СВЦЭМ!$A$39:$A$782,$A104,СВЦЭМ!$B$39:$B$782,V$77)+'СЕТ СН'!$H$9+СВЦЭМ!$D$10+'СЕТ СН'!$H$5-'СЕТ СН'!$H$17</f>
        <v>3986.2864085599999</v>
      </c>
      <c r="W104" s="36">
        <f>SUMIFS(СВЦЭМ!$C$39:$C$782,СВЦЭМ!$A$39:$A$782,$A104,СВЦЭМ!$B$39:$B$782,W$77)+'СЕТ СН'!$H$9+СВЦЭМ!$D$10+'СЕТ СН'!$H$5-'СЕТ СН'!$H$17</f>
        <v>4022.2060457500002</v>
      </c>
      <c r="X104" s="36">
        <f>SUMIFS(СВЦЭМ!$C$39:$C$782,СВЦЭМ!$A$39:$A$782,$A104,СВЦЭМ!$B$39:$B$782,X$77)+'СЕТ СН'!$H$9+СВЦЭМ!$D$10+'СЕТ СН'!$H$5-'СЕТ СН'!$H$17</f>
        <v>4045.2171337600003</v>
      </c>
      <c r="Y104" s="36">
        <f>SUMIFS(СВЦЭМ!$C$39:$C$782,СВЦЭМ!$A$39:$A$782,$A104,СВЦЭМ!$B$39:$B$782,Y$77)+'СЕТ СН'!$H$9+СВЦЭМ!$D$10+'СЕТ СН'!$H$5-'СЕТ СН'!$H$17</f>
        <v>4076.3973072999997</v>
      </c>
    </row>
    <row r="105" spans="1:25" ht="15.75" x14ac:dyDescent="0.2">
      <c r="A105" s="35">
        <f t="shared" si="2"/>
        <v>44620</v>
      </c>
      <c r="B105" s="36">
        <f>SUMIFS(СВЦЭМ!$C$39:$C$782,СВЦЭМ!$A$39:$A$782,$A105,СВЦЭМ!$B$39:$B$782,B$77)+'СЕТ СН'!$H$9+СВЦЭМ!$D$10+'СЕТ СН'!$H$5-'СЕТ СН'!$H$17</f>
        <v>4103.5480049999996</v>
      </c>
      <c r="C105" s="36">
        <f>SUMIFS(СВЦЭМ!$C$39:$C$782,СВЦЭМ!$A$39:$A$782,$A105,СВЦЭМ!$B$39:$B$782,C$77)+'СЕТ СН'!$H$9+СВЦЭМ!$D$10+'СЕТ СН'!$H$5-'СЕТ СН'!$H$17</f>
        <v>4120.5935699399997</v>
      </c>
      <c r="D105" s="36">
        <f>SUMIFS(СВЦЭМ!$C$39:$C$782,СВЦЭМ!$A$39:$A$782,$A105,СВЦЭМ!$B$39:$B$782,D$77)+'СЕТ СН'!$H$9+СВЦЭМ!$D$10+'СЕТ СН'!$H$5-'СЕТ СН'!$H$17</f>
        <v>4153.4668619399999</v>
      </c>
      <c r="E105" s="36">
        <f>SUMIFS(СВЦЭМ!$C$39:$C$782,СВЦЭМ!$A$39:$A$782,$A105,СВЦЭМ!$B$39:$B$782,E$77)+'СЕТ СН'!$H$9+СВЦЭМ!$D$10+'СЕТ СН'!$H$5-'СЕТ СН'!$H$17</f>
        <v>4166.9151570200002</v>
      </c>
      <c r="F105" s="36">
        <f>SUMIFS(СВЦЭМ!$C$39:$C$782,СВЦЭМ!$A$39:$A$782,$A105,СВЦЭМ!$B$39:$B$782,F$77)+'СЕТ СН'!$H$9+СВЦЭМ!$D$10+'СЕТ СН'!$H$5-'СЕТ СН'!$H$17</f>
        <v>4167.53839496</v>
      </c>
      <c r="G105" s="36">
        <f>SUMIFS(СВЦЭМ!$C$39:$C$782,СВЦЭМ!$A$39:$A$782,$A105,СВЦЭМ!$B$39:$B$782,G$77)+'СЕТ СН'!$H$9+СВЦЭМ!$D$10+'СЕТ СН'!$H$5-'СЕТ СН'!$H$17</f>
        <v>4163.5068031199999</v>
      </c>
      <c r="H105" s="36">
        <f>SUMIFS(СВЦЭМ!$C$39:$C$782,СВЦЭМ!$A$39:$A$782,$A105,СВЦЭМ!$B$39:$B$782,H$77)+'СЕТ СН'!$H$9+СВЦЭМ!$D$10+'СЕТ СН'!$H$5-'СЕТ СН'!$H$17</f>
        <v>4147.2792629599999</v>
      </c>
      <c r="I105" s="36">
        <f>SUMIFS(СВЦЭМ!$C$39:$C$782,СВЦЭМ!$A$39:$A$782,$A105,СВЦЭМ!$B$39:$B$782,I$77)+'СЕТ СН'!$H$9+СВЦЭМ!$D$10+'СЕТ СН'!$H$5-'СЕТ СН'!$H$17</f>
        <v>4130.4867787000003</v>
      </c>
      <c r="J105" s="36">
        <f>SUMIFS(СВЦЭМ!$C$39:$C$782,СВЦЭМ!$A$39:$A$782,$A105,СВЦЭМ!$B$39:$B$782,J$77)+'СЕТ СН'!$H$9+СВЦЭМ!$D$10+'СЕТ СН'!$H$5-'СЕТ СН'!$H$17</f>
        <v>4078.74943128</v>
      </c>
      <c r="K105" s="36">
        <f>SUMIFS(СВЦЭМ!$C$39:$C$782,СВЦЭМ!$A$39:$A$782,$A105,СВЦЭМ!$B$39:$B$782,K$77)+'СЕТ СН'!$H$9+СВЦЭМ!$D$10+'СЕТ СН'!$H$5-'СЕТ СН'!$H$17</f>
        <v>4037.5571954699999</v>
      </c>
      <c r="L105" s="36">
        <f>SUMIFS(СВЦЭМ!$C$39:$C$782,СВЦЭМ!$A$39:$A$782,$A105,СВЦЭМ!$B$39:$B$782,L$77)+'СЕТ СН'!$H$9+СВЦЭМ!$D$10+'СЕТ СН'!$H$5-'СЕТ СН'!$H$17</f>
        <v>4025.2906483500001</v>
      </c>
      <c r="M105" s="36">
        <f>SUMIFS(СВЦЭМ!$C$39:$C$782,СВЦЭМ!$A$39:$A$782,$A105,СВЦЭМ!$B$39:$B$782,M$77)+'СЕТ СН'!$H$9+СВЦЭМ!$D$10+'СЕТ СН'!$H$5-'СЕТ СН'!$H$17</f>
        <v>4046.8341566999998</v>
      </c>
      <c r="N105" s="36">
        <f>SUMIFS(СВЦЭМ!$C$39:$C$782,СВЦЭМ!$A$39:$A$782,$A105,СВЦЭМ!$B$39:$B$782,N$77)+'СЕТ СН'!$H$9+СВЦЭМ!$D$10+'СЕТ СН'!$H$5-'СЕТ СН'!$H$17</f>
        <v>4093.9912339299999</v>
      </c>
      <c r="O105" s="36">
        <f>SUMIFS(СВЦЭМ!$C$39:$C$782,СВЦЭМ!$A$39:$A$782,$A105,СВЦЭМ!$B$39:$B$782,O$77)+'СЕТ СН'!$H$9+СВЦЭМ!$D$10+'СЕТ СН'!$H$5-'СЕТ СН'!$H$17</f>
        <v>4115.8657339199999</v>
      </c>
      <c r="P105" s="36">
        <f>SUMIFS(СВЦЭМ!$C$39:$C$782,СВЦЭМ!$A$39:$A$782,$A105,СВЦЭМ!$B$39:$B$782,P$77)+'СЕТ СН'!$H$9+СВЦЭМ!$D$10+'СЕТ СН'!$H$5-'СЕТ СН'!$H$17</f>
        <v>4126.2393419199998</v>
      </c>
      <c r="Q105" s="36">
        <f>SUMIFS(СВЦЭМ!$C$39:$C$782,СВЦЭМ!$A$39:$A$782,$A105,СВЦЭМ!$B$39:$B$782,Q$77)+'СЕТ СН'!$H$9+СВЦЭМ!$D$10+'СЕТ СН'!$H$5-'СЕТ СН'!$H$17</f>
        <v>4129.6665538799998</v>
      </c>
      <c r="R105" s="36">
        <f>SUMIFS(СВЦЭМ!$C$39:$C$782,СВЦЭМ!$A$39:$A$782,$A105,СВЦЭМ!$B$39:$B$782,R$77)+'СЕТ СН'!$H$9+СВЦЭМ!$D$10+'СЕТ СН'!$H$5-'СЕТ СН'!$H$17</f>
        <v>4116.2817842699997</v>
      </c>
      <c r="S105" s="36">
        <f>SUMIFS(СВЦЭМ!$C$39:$C$782,СВЦЭМ!$A$39:$A$782,$A105,СВЦЭМ!$B$39:$B$782,S$77)+'СЕТ СН'!$H$9+СВЦЭМ!$D$10+'СЕТ СН'!$H$5-'СЕТ СН'!$H$17</f>
        <v>4098.6071800499994</v>
      </c>
      <c r="T105" s="36">
        <f>SUMIFS(СВЦЭМ!$C$39:$C$782,СВЦЭМ!$A$39:$A$782,$A105,СВЦЭМ!$B$39:$B$782,T$77)+'СЕТ СН'!$H$9+СВЦЭМ!$D$10+'СЕТ СН'!$H$5-'СЕТ СН'!$H$17</f>
        <v>4009.5463388099997</v>
      </c>
      <c r="U105" s="36">
        <f>SUMIFS(СВЦЭМ!$C$39:$C$782,СВЦЭМ!$A$39:$A$782,$A105,СВЦЭМ!$B$39:$B$782,U$77)+'СЕТ СН'!$H$9+СВЦЭМ!$D$10+'СЕТ СН'!$H$5-'СЕТ СН'!$H$17</f>
        <v>3960.9076081100002</v>
      </c>
      <c r="V105" s="36">
        <f>SUMIFS(СВЦЭМ!$C$39:$C$782,СВЦЭМ!$A$39:$A$782,$A105,СВЦЭМ!$B$39:$B$782,V$77)+'СЕТ СН'!$H$9+СВЦЭМ!$D$10+'СЕТ СН'!$H$5-'СЕТ СН'!$H$17</f>
        <v>3976.0339073799996</v>
      </c>
      <c r="W105" s="36">
        <f>SUMIFS(СВЦЭМ!$C$39:$C$782,СВЦЭМ!$A$39:$A$782,$A105,СВЦЭМ!$B$39:$B$782,W$77)+'СЕТ СН'!$H$9+СВЦЭМ!$D$10+'СЕТ СН'!$H$5-'СЕТ СН'!$H$17</f>
        <v>4013.2329101199998</v>
      </c>
      <c r="X105" s="36">
        <f>SUMIFS(СВЦЭМ!$C$39:$C$782,СВЦЭМ!$A$39:$A$782,$A105,СВЦЭМ!$B$39:$B$782,X$77)+'СЕТ СН'!$H$9+СВЦЭМ!$D$10+'СЕТ СН'!$H$5-'СЕТ СН'!$H$17</f>
        <v>4044.46194973</v>
      </c>
      <c r="Y105" s="36">
        <f>SUMIFS(СВЦЭМ!$C$39:$C$782,СВЦЭМ!$A$39:$A$782,$A105,СВЦЭМ!$B$39:$B$782,Y$77)+'СЕТ СН'!$H$9+СВЦЭМ!$D$10+'СЕТ СН'!$H$5-'СЕТ СН'!$H$17</f>
        <v>4087.27970508</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22" t="s">
        <v>7</v>
      </c>
      <c r="B108" s="125" t="s">
        <v>76</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7"/>
    </row>
    <row r="109" spans="1:25" ht="12.75" customHeight="1" x14ac:dyDescent="0.2">
      <c r="A109" s="123"/>
      <c r="B109" s="12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30"/>
    </row>
    <row r="110" spans="1:25" ht="12.75" customHeight="1" x14ac:dyDescent="0.2">
      <c r="A110" s="124"/>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01.02.2022</v>
      </c>
      <c r="B111" s="36">
        <f>SUMIFS(СВЦЭМ!$C$39:$C$782,СВЦЭМ!$A$39:$A$782,$A111,СВЦЭМ!$B$39:$B$782,B$110)+'СЕТ СН'!$I$9+СВЦЭМ!$D$10+'СЕТ СН'!$I$5-'СЕТ СН'!$I$17</f>
        <v>4076.3403387199996</v>
      </c>
      <c r="C111" s="36">
        <f>SUMIFS(СВЦЭМ!$C$39:$C$782,СВЦЭМ!$A$39:$A$782,$A111,СВЦЭМ!$B$39:$B$782,C$110)+'СЕТ СН'!$I$9+СВЦЭМ!$D$10+'СЕТ СН'!$I$5-'СЕТ СН'!$I$17</f>
        <v>4109.7070347899999</v>
      </c>
      <c r="D111" s="36">
        <f>SUMIFS(СВЦЭМ!$C$39:$C$782,СВЦЭМ!$A$39:$A$782,$A111,СВЦЭМ!$B$39:$B$782,D$110)+'СЕТ СН'!$I$9+СВЦЭМ!$D$10+'СЕТ СН'!$I$5-'СЕТ СН'!$I$17</f>
        <v>4169.5804881900003</v>
      </c>
      <c r="E111" s="36">
        <f>SUMIFS(СВЦЭМ!$C$39:$C$782,СВЦЭМ!$A$39:$A$782,$A111,СВЦЭМ!$B$39:$B$782,E$110)+'СЕТ СН'!$I$9+СВЦЭМ!$D$10+'СЕТ СН'!$I$5-'СЕТ СН'!$I$17</f>
        <v>4177.3220106899998</v>
      </c>
      <c r="F111" s="36">
        <f>SUMIFS(СВЦЭМ!$C$39:$C$782,СВЦЭМ!$A$39:$A$782,$A111,СВЦЭМ!$B$39:$B$782,F$110)+'СЕТ СН'!$I$9+СВЦЭМ!$D$10+'СЕТ СН'!$I$5-'СЕТ СН'!$I$17</f>
        <v>4167.3013383500002</v>
      </c>
      <c r="G111" s="36">
        <f>SUMIFS(СВЦЭМ!$C$39:$C$782,СВЦЭМ!$A$39:$A$782,$A111,СВЦЭМ!$B$39:$B$782,G$110)+'СЕТ СН'!$I$9+СВЦЭМ!$D$10+'СЕТ СН'!$I$5-'СЕТ СН'!$I$17</f>
        <v>4123.84704874</v>
      </c>
      <c r="H111" s="36">
        <f>SUMIFS(СВЦЭМ!$C$39:$C$782,СВЦЭМ!$A$39:$A$782,$A111,СВЦЭМ!$B$39:$B$782,H$110)+'СЕТ СН'!$I$9+СВЦЭМ!$D$10+'СЕТ СН'!$I$5-'СЕТ СН'!$I$17</f>
        <v>4092.2163918300002</v>
      </c>
      <c r="I111" s="36">
        <f>SUMIFS(СВЦЭМ!$C$39:$C$782,СВЦЭМ!$A$39:$A$782,$A111,СВЦЭМ!$B$39:$B$782,I$110)+'СЕТ СН'!$I$9+СВЦЭМ!$D$10+'СЕТ СН'!$I$5-'СЕТ СН'!$I$17</f>
        <v>4066.7427409499996</v>
      </c>
      <c r="J111" s="36">
        <f>SUMIFS(СВЦЭМ!$C$39:$C$782,СВЦЭМ!$A$39:$A$782,$A111,СВЦЭМ!$B$39:$B$782,J$110)+'СЕТ СН'!$I$9+СВЦЭМ!$D$10+'СЕТ СН'!$I$5-'СЕТ СН'!$I$17</f>
        <v>4027.4849852899997</v>
      </c>
      <c r="K111" s="36">
        <f>SUMIFS(СВЦЭМ!$C$39:$C$782,СВЦЭМ!$A$39:$A$782,$A111,СВЦЭМ!$B$39:$B$782,K$110)+'СЕТ СН'!$I$9+СВЦЭМ!$D$10+'СЕТ СН'!$I$5-'СЕТ СН'!$I$17</f>
        <v>4037.1949874900001</v>
      </c>
      <c r="L111" s="36">
        <f>SUMIFS(СВЦЭМ!$C$39:$C$782,СВЦЭМ!$A$39:$A$782,$A111,СВЦЭМ!$B$39:$B$782,L$110)+'СЕТ СН'!$I$9+СВЦЭМ!$D$10+'СЕТ СН'!$I$5-'СЕТ СН'!$I$17</f>
        <v>4053.5135174699999</v>
      </c>
      <c r="M111" s="36">
        <f>SUMIFS(СВЦЭМ!$C$39:$C$782,СВЦЭМ!$A$39:$A$782,$A111,СВЦЭМ!$B$39:$B$782,M$110)+'СЕТ СН'!$I$9+СВЦЭМ!$D$10+'СЕТ СН'!$I$5-'СЕТ СН'!$I$17</f>
        <v>4091.7763049499999</v>
      </c>
      <c r="N111" s="36">
        <f>SUMIFS(СВЦЭМ!$C$39:$C$782,СВЦЭМ!$A$39:$A$782,$A111,СВЦЭМ!$B$39:$B$782,N$110)+'СЕТ СН'!$I$9+СВЦЭМ!$D$10+'СЕТ СН'!$I$5-'СЕТ СН'!$I$17</f>
        <v>4107.6746753299994</v>
      </c>
      <c r="O111" s="36">
        <f>SUMIFS(СВЦЭМ!$C$39:$C$782,СВЦЭМ!$A$39:$A$782,$A111,СВЦЭМ!$B$39:$B$782,O$110)+'СЕТ СН'!$I$9+СВЦЭМ!$D$10+'СЕТ СН'!$I$5-'СЕТ СН'!$I$17</f>
        <v>4113.7131696500001</v>
      </c>
      <c r="P111" s="36">
        <f>SUMIFS(СВЦЭМ!$C$39:$C$782,СВЦЭМ!$A$39:$A$782,$A111,СВЦЭМ!$B$39:$B$782,P$110)+'СЕТ СН'!$I$9+СВЦЭМ!$D$10+'СЕТ СН'!$I$5-'СЕТ СН'!$I$17</f>
        <v>4123.74180497</v>
      </c>
      <c r="Q111" s="36">
        <f>SUMIFS(СВЦЭМ!$C$39:$C$782,СВЦЭМ!$A$39:$A$782,$A111,СВЦЭМ!$B$39:$B$782,Q$110)+'СЕТ СН'!$I$9+СВЦЭМ!$D$10+'СЕТ СН'!$I$5-'СЕТ СН'!$I$17</f>
        <v>4120.5432623699999</v>
      </c>
      <c r="R111" s="36">
        <f>SUMIFS(СВЦЭМ!$C$39:$C$782,СВЦЭМ!$A$39:$A$782,$A111,СВЦЭМ!$B$39:$B$782,R$110)+'СЕТ СН'!$I$9+СВЦЭМ!$D$10+'СЕТ СН'!$I$5-'СЕТ СН'!$I$17</f>
        <v>4118.5938847400002</v>
      </c>
      <c r="S111" s="36">
        <f>SUMIFS(СВЦЭМ!$C$39:$C$782,СВЦЭМ!$A$39:$A$782,$A111,СВЦЭМ!$B$39:$B$782,S$110)+'СЕТ СН'!$I$9+СВЦЭМ!$D$10+'СЕТ СН'!$I$5-'СЕТ СН'!$I$17</f>
        <v>4103.1945933999996</v>
      </c>
      <c r="T111" s="36">
        <f>SUMIFS(СВЦЭМ!$C$39:$C$782,СВЦЭМ!$A$39:$A$782,$A111,СВЦЭМ!$B$39:$B$782,T$110)+'СЕТ СН'!$I$9+СВЦЭМ!$D$10+'СЕТ СН'!$I$5-'СЕТ СН'!$I$17</f>
        <v>4071.8638842099999</v>
      </c>
      <c r="U111" s="36">
        <f>SUMIFS(СВЦЭМ!$C$39:$C$782,СВЦЭМ!$A$39:$A$782,$A111,СВЦЭМ!$B$39:$B$782,U$110)+'СЕТ СН'!$I$9+СВЦЭМ!$D$10+'СЕТ СН'!$I$5-'СЕТ СН'!$I$17</f>
        <v>4059.48927701</v>
      </c>
      <c r="V111" s="36">
        <f>SUMIFS(СВЦЭМ!$C$39:$C$782,СВЦЭМ!$A$39:$A$782,$A111,СВЦЭМ!$B$39:$B$782,V$110)+'СЕТ СН'!$I$9+СВЦЭМ!$D$10+'СЕТ СН'!$I$5-'СЕТ СН'!$I$17</f>
        <v>4063.9898244300002</v>
      </c>
      <c r="W111" s="36">
        <f>SUMIFS(СВЦЭМ!$C$39:$C$782,СВЦЭМ!$A$39:$A$782,$A111,СВЦЭМ!$B$39:$B$782,W$110)+'СЕТ СН'!$I$9+СВЦЭМ!$D$10+'СЕТ СН'!$I$5-'СЕТ СН'!$I$17</f>
        <v>4094.7275379299999</v>
      </c>
      <c r="X111" s="36">
        <f>SUMIFS(СВЦЭМ!$C$39:$C$782,СВЦЭМ!$A$39:$A$782,$A111,СВЦЭМ!$B$39:$B$782,X$110)+'СЕТ СН'!$I$9+СВЦЭМ!$D$10+'СЕТ СН'!$I$5-'СЕТ СН'!$I$17</f>
        <v>4115.9208776699998</v>
      </c>
      <c r="Y111" s="36">
        <f>SUMIFS(СВЦЭМ!$C$39:$C$782,СВЦЭМ!$A$39:$A$782,$A111,СВЦЭМ!$B$39:$B$782,Y$110)+'СЕТ СН'!$I$9+СВЦЭМ!$D$10+'СЕТ СН'!$I$5-'СЕТ СН'!$I$17</f>
        <v>4127.01816762</v>
      </c>
    </row>
    <row r="112" spans="1:25" ht="15.75" x14ac:dyDescent="0.2">
      <c r="A112" s="35">
        <f>A111+1</f>
        <v>44594</v>
      </c>
      <c r="B112" s="36">
        <f>SUMIFS(СВЦЭМ!$C$39:$C$782,СВЦЭМ!$A$39:$A$782,$A112,СВЦЭМ!$B$39:$B$782,B$110)+'СЕТ СН'!$I$9+СВЦЭМ!$D$10+'СЕТ СН'!$I$5-'СЕТ СН'!$I$17</f>
        <v>4120.8833712599999</v>
      </c>
      <c r="C112" s="36">
        <f>SUMIFS(СВЦЭМ!$C$39:$C$782,СВЦЭМ!$A$39:$A$782,$A112,СВЦЭМ!$B$39:$B$782,C$110)+'СЕТ СН'!$I$9+СВЦЭМ!$D$10+'СЕТ СН'!$I$5-'СЕТ СН'!$I$17</f>
        <v>4140.4078717499997</v>
      </c>
      <c r="D112" s="36">
        <f>SUMIFS(СВЦЭМ!$C$39:$C$782,СВЦЭМ!$A$39:$A$782,$A112,СВЦЭМ!$B$39:$B$782,D$110)+'СЕТ СН'!$I$9+СВЦЭМ!$D$10+'СЕТ СН'!$I$5-'СЕТ СН'!$I$17</f>
        <v>4156.9053366099997</v>
      </c>
      <c r="E112" s="36">
        <f>SUMIFS(СВЦЭМ!$C$39:$C$782,СВЦЭМ!$A$39:$A$782,$A112,СВЦЭМ!$B$39:$B$782,E$110)+'СЕТ СН'!$I$9+СВЦЭМ!$D$10+'СЕТ СН'!$I$5-'СЕТ СН'!$I$17</f>
        <v>4171.8847816300004</v>
      </c>
      <c r="F112" s="36">
        <f>SUMIFS(СВЦЭМ!$C$39:$C$782,СВЦЭМ!$A$39:$A$782,$A112,СВЦЭМ!$B$39:$B$782,F$110)+'СЕТ СН'!$I$9+СВЦЭМ!$D$10+'СЕТ СН'!$I$5-'СЕТ СН'!$I$17</f>
        <v>4155.12235461</v>
      </c>
      <c r="G112" s="36">
        <f>SUMIFS(СВЦЭМ!$C$39:$C$782,СВЦЭМ!$A$39:$A$782,$A112,СВЦЭМ!$B$39:$B$782,G$110)+'СЕТ СН'!$I$9+СВЦЭМ!$D$10+'СЕТ СН'!$I$5-'СЕТ СН'!$I$17</f>
        <v>4111.5332598000005</v>
      </c>
      <c r="H112" s="36">
        <f>SUMIFS(СВЦЭМ!$C$39:$C$782,СВЦЭМ!$A$39:$A$782,$A112,СВЦЭМ!$B$39:$B$782,H$110)+'СЕТ СН'!$I$9+СВЦЭМ!$D$10+'СЕТ СН'!$I$5-'СЕТ СН'!$I$17</f>
        <v>4073.8492390599999</v>
      </c>
      <c r="I112" s="36">
        <f>SUMIFS(СВЦЭМ!$C$39:$C$782,СВЦЭМ!$A$39:$A$782,$A112,СВЦЭМ!$B$39:$B$782,I$110)+'СЕТ СН'!$I$9+СВЦЭМ!$D$10+'СЕТ СН'!$I$5-'СЕТ СН'!$I$17</f>
        <v>4059.3919801499997</v>
      </c>
      <c r="J112" s="36">
        <f>SUMIFS(СВЦЭМ!$C$39:$C$782,СВЦЭМ!$A$39:$A$782,$A112,СВЦЭМ!$B$39:$B$782,J$110)+'СЕТ СН'!$I$9+СВЦЭМ!$D$10+'СЕТ СН'!$I$5-'СЕТ СН'!$I$17</f>
        <v>4041.99264017</v>
      </c>
      <c r="K112" s="36">
        <f>SUMIFS(СВЦЭМ!$C$39:$C$782,СВЦЭМ!$A$39:$A$782,$A112,СВЦЭМ!$B$39:$B$782,K$110)+'СЕТ СН'!$I$9+СВЦЭМ!$D$10+'СЕТ СН'!$I$5-'СЕТ СН'!$I$17</f>
        <v>4048.4565692199999</v>
      </c>
      <c r="L112" s="36">
        <f>SUMIFS(СВЦЭМ!$C$39:$C$782,СВЦЭМ!$A$39:$A$782,$A112,СВЦЭМ!$B$39:$B$782,L$110)+'СЕТ СН'!$I$9+СВЦЭМ!$D$10+'СЕТ СН'!$I$5-'СЕТ СН'!$I$17</f>
        <v>4042.1858519999996</v>
      </c>
      <c r="M112" s="36">
        <f>SUMIFS(СВЦЭМ!$C$39:$C$782,СВЦЭМ!$A$39:$A$782,$A112,СВЦЭМ!$B$39:$B$782,M$110)+'СЕТ СН'!$I$9+СВЦЭМ!$D$10+'СЕТ СН'!$I$5-'СЕТ СН'!$I$17</f>
        <v>4050.8842887199999</v>
      </c>
      <c r="N112" s="36">
        <f>SUMIFS(СВЦЭМ!$C$39:$C$782,СВЦЭМ!$A$39:$A$782,$A112,СВЦЭМ!$B$39:$B$782,N$110)+'СЕТ СН'!$I$9+СВЦЭМ!$D$10+'СЕТ СН'!$I$5-'СЕТ СН'!$I$17</f>
        <v>4059.26451477</v>
      </c>
      <c r="O112" s="36">
        <f>SUMIFS(СВЦЭМ!$C$39:$C$782,СВЦЭМ!$A$39:$A$782,$A112,СВЦЭМ!$B$39:$B$782,O$110)+'СЕТ СН'!$I$9+СВЦЭМ!$D$10+'СЕТ СН'!$I$5-'СЕТ СН'!$I$17</f>
        <v>4085.5993765100002</v>
      </c>
      <c r="P112" s="36">
        <f>SUMIFS(СВЦЭМ!$C$39:$C$782,СВЦЭМ!$A$39:$A$782,$A112,СВЦЭМ!$B$39:$B$782,P$110)+'СЕТ СН'!$I$9+СВЦЭМ!$D$10+'СЕТ СН'!$I$5-'СЕТ СН'!$I$17</f>
        <v>4128.0995397400002</v>
      </c>
      <c r="Q112" s="36">
        <f>SUMIFS(СВЦЭМ!$C$39:$C$782,СВЦЭМ!$A$39:$A$782,$A112,СВЦЭМ!$B$39:$B$782,Q$110)+'СЕТ СН'!$I$9+СВЦЭМ!$D$10+'СЕТ СН'!$I$5-'СЕТ СН'!$I$17</f>
        <v>4133.4642705699998</v>
      </c>
      <c r="R112" s="36">
        <f>SUMIFS(СВЦЭМ!$C$39:$C$782,СВЦЭМ!$A$39:$A$782,$A112,СВЦЭМ!$B$39:$B$782,R$110)+'СЕТ СН'!$I$9+СВЦЭМ!$D$10+'СЕТ СН'!$I$5-'СЕТ СН'!$I$17</f>
        <v>4123.0796705699995</v>
      </c>
      <c r="S112" s="36">
        <f>SUMIFS(СВЦЭМ!$C$39:$C$782,СВЦЭМ!$A$39:$A$782,$A112,СВЦЭМ!$B$39:$B$782,S$110)+'СЕТ СН'!$I$9+СВЦЭМ!$D$10+'СЕТ СН'!$I$5-'СЕТ СН'!$I$17</f>
        <v>4088.4427492699997</v>
      </c>
      <c r="T112" s="36">
        <f>SUMIFS(СВЦЭМ!$C$39:$C$782,СВЦЭМ!$A$39:$A$782,$A112,СВЦЭМ!$B$39:$B$782,T$110)+'СЕТ СН'!$I$9+СВЦЭМ!$D$10+'СЕТ СН'!$I$5-'СЕТ СН'!$I$17</f>
        <v>4054.7104902000001</v>
      </c>
      <c r="U112" s="36">
        <f>SUMIFS(СВЦЭМ!$C$39:$C$782,СВЦЭМ!$A$39:$A$782,$A112,СВЦЭМ!$B$39:$B$782,U$110)+'СЕТ СН'!$I$9+СВЦЭМ!$D$10+'СЕТ СН'!$I$5-'СЕТ СН'!$I$17</f>
        <v>4050.2992829899999</v>
      </c>
      <c r="V112" s="36">
        <f>SUMIFS(СВЦЭМ!$C$39:$C$782,СВЦЭМ!$A$39:$A$782,$A112,СВЦЭМ!$B$39:$B$782,V$110)+'СЕТ СН'!$I$9+СВЦЭМ!$D$10+'СЕТ СН'!$I$5-'СЕТ СН'!$I$17</f>
        <v>4060.0518768399997</v>
      </c>
      <c r="W112" s="36">
        <f>SUMIFS(СВЦЭМ!$C$39:$C$782,СВЦЭМ!$A$39:$A$782,$A112,СВЦЭМ!$B$39:$B$782,W$110)+'СЕТ СН'!$I$9+СВЦЭМ!$D$10+'СЕТ СН'!$I$5-'СЕТ СН'!$I$17</f>
        <v>4086.4251351399998</v>
      </c>
      <c r="X112" s="36">
        <f>SUMIFS(СВЦЭМ!$C$39:$C$782,СВЦЭМ!$A$39:$A$782,$A112,СВЦЭМ!$B$39:$B$782,X$110)+'СЕТ СН'!$I$9+СВЦЭМ!$D$10+'СЕТ СН'!$I$5-'СЕТ СН'!$I$17</f>
        <v>4117.0943463699996</v>
      </c>
      <c r="Y112" s="36">
        <f>SUMIFS(СВЦЭМ!$C$39:$C$782,СВЦЭМ!$A$39:$A$782,$A112,СВЦЭМ!$B$39:$B$782,Y$110)+'СЕТ СН'!$I$9+СВЦЭМ!$D$10+'СЕТ СН'!$I$5-'СЕТ СН'!$I$17</f>
        <v>4136.6171609100002</v>
      </c>
    </row>
    <row r="113" spans="1:25" ht="15.75" x14ac:dyDescent="0.2">
      <c r="A113" s="35">
        <f t="shared" ref="A113:A138" si="3">A112+1</f>
        <v>44595</v>
      </c>
      <c r="B113" s="36">
        <f>SUMIFS(СВЦЭМ!$C$39:$C$782,СВЦЭМ!$A$39:$A$782,$A113,СВЦЭМ!$B$39:$B$782,B$110)+'СЕТ СН'!$I$9+СВЦЭМ!$D$10+'СЕТ СН'!$I$5-'СЕТ СН'!$I$17</f>
        <v>4141.4435293299994</v>
      </c>
      <c r="C113" s="36">
        <f>SUMIFS(СВЦЭМ!$C$39:$C$782,СВЦЭМ!$A$39:$A$782,$A113,СВЦЭМ!$B$39:$B$782,C$110)+'СЕТ СН'!$I$9+СВЦЭМ!$D$10+'СЕТ СН'!$I$5-'СЕТ СН'!$I$17</f>
        <v>4154.0277963400004</v>
      </c>
      <c r="D113" s="36">
        <f>SUMIFS(СВЦЭМ!$C$39:$C$782,СВЦЭМ!$A$39:$A$782,$A113,СВЦЭМ!$B$39:$B$782,D$110)+'СЕТ СН'!$I$9+СВЦЭМ!$D$10+'СЕТ СН'!$I$5-'СЕТ СН'!$I$17</f>
        <v>4173.3403958300005</v>
      </c>
      <c r="E113" s="36">
        <f>SUMIFS(СВЦЭМ!$C$39:$C$782,СВЦЭМ!$A$39:$A$782,$A113,СВЦЭМ!$B$39:$B$782,E$110)+'СЕТ СН'!$I$9+СВЦЭМ!$D$10+'СЕТ СН'!$I$5-'СЕТ СН'!$I$17</f>
        <v>4179.5772760700002</v>
      </c>
      <c r="F113" s="36">
        <f>SUMIFS(СВЦЭМ!$C$39:$C$782,СВЦЭМ!$A$39:$A$782,$A113,СВЦЭМ!$B$39:$B$782,F$110)+'СЕТ СН'!$I$9+СВЦЭМ!$D$10+'СЕТ СН'!$I$5-'СЕТ СН'!$I$17</f>
        <v>4159.5269738899997</v>
      </c>
      <c r="G113" s="36">
        <f>SUMIFS(СВЦЭМ!$C$39:$C$782,СВЦЭМ!$A$39:$A$782,$A113,СВЦЭМ!$B$39:$B$782,G$110)+'СЕТ СН'!$I$9+СВЦЭМ!$D$10+'СЕТ СН'!$I$5-'СЕТ СН'!$I$17</f>
        <v>4108.1747784899999</v>
      </c>
      <c r="H113" s="36">
        <f>SUMIFS(СВЦЭМ!$C$39:$C$782,СВЦЭМ!$A$39:$A$782,$A113,СВЦЭМ!$B$39:$B$782,H$110)+'СЕТ СН'!$I$9+СВЦЭМ!$D$10+'СЕТ СН'!$I$5-'СЕТ СН'!$I$17</f>
        <v>4073.8855495799999</v>
      </c>
      <c r="I113" s="36">
        <f>SUMIFS(СВЦЭМ!$C$39:$C$782,СВЦЭМ!$A$39:$A$782,$A113,СВЦЭМ!$B$39:$B$782,I$110)+'СЕТ СН'!$I$9+СВЦЭМ!$D$10+'СЕТ СН'!$I$5-'СЕТ СН'!$I$17</f>
        <v>4028.94164146</v>
      </c>
      <c r="J113" s="36">
        <f>SUMIFS(СВЦЭМ!$C$39:$C$782,СВЦЭМ!$A$39:$A$782,$A113,СВЦЭМ!$B$39:$B$782,J$110)+'СЕТ СН'!$I$9+СВЦЭМ!$D$10+'СЕТ СН'!$I$5-'СЕТ СН'!$I$17</f>
        <v>4028.5419720099999</v>
      </c>
      <c r="K113" s="36">
        <f>SUMIFS(СВЦЭМ!$C$39:$C$782,СВЦЭМ!$A$39:$A$782,$A113,СВЦЭМ!$B$39:$B$782,K$110)+'СЕТ СН'!$I$9+СВЦЭМ!$D$10+'СЕТ СН'!$I$5-'СЕТ СН'!$I$17</f>
        <v>4015.9433029000002</v>
      </c>
      <c r="L113" s="36">
        <f>SUMIFS(СВЦЭМ!$C$39:$C$782,СВЦЭМ!$A$39:$A$782,$A113,СВЦЭМ!$B$39:$B$782,L$110)+'СЕТ СН'!$I$9+СВЦЭМ!$D$10+'СЕТ СН'!$I$5-'СЕТ СН'!$I$17</f>
        <v>4012.4322324899999</v>
      </c>
      <c r="M113" s="36">
        <f>SUMIFS(СВЦЭМ!$C$39:$C$782,СВЦЭМ!$A$39:$A$782,$A113,СВЦЭМ!$B$39:$B$782,M$110)+'СЕТ СН'!$I$9+СВЦЭМ!$D$10+'СЕТ СН'!$I$5-'СЕТ СН'!$I$17</f>
        <v>4027.1333266299998</v>
      </c>
      <c r="N113" s="36">
        <f>SUMIFS(СВЦЭМ!$C$39:$C$782,СВЦЭМ!$A$39:$A$782,$A113,СВЦЭМ!$B$39:$B$782,N$110)+'СЕТ СН'!$I$9+СВЦЭМ!$D$10+'СЕТ СН'!$I$5-'СЕТ СН'!$I$17</f>
        <v>4035.3948040099999</v>
      </c>
      <c r="O113" s="36">
        <f>SUMIFS(СВЦЭМ!$C$39:$C$782,СВЦЭМ!$A$39:$A$782,$A113,СВЦЭМ!$B$39:$B$782,O$110)+'СЕТ СН'!$I$9+СВЦЭМ!$D$10+'СЕТ СН'!$I$5-'СЕТ СН'!$I$17</f>
        <v>4060.8089313199998</v>
      </c>
      <c r="P113" s="36">
        <f>SUMIFS(СВЦЭМ!$C$39:$C$782,СВЦЭМ!$A$39:$A$782,$A113,СВЦЭМ!$B$39:$B$782,P$110)+'СЕТ СН'!$I$9+СВЦЭМ!$D$10+'СЕТ СН'!$I$5-'СЕТ СН'!$I$17</f>
        <v>4091.7561156199999</v>
      </c>
      <c r="Q113" s="36">
        <f>SUMIFS(СВЦЭМ!$C$39:$C$782,СВЦЭМ!$A$39:$A$782,$A113,СВЦЭМ!$B$39:$B$782,Q$110)+'СЕТ СН'!$I$9+СВЦЭМ!$D$10+'СЕТ СН'!$I$5-'СЕТ СН'!$I$17</f>
        <v>4095.0055093700003</v>
      </c>
      <c r="R113" s="36">
        <f>SUMIFS(СВЦЭМ!$C$39:$C$782,СВЦЭМ!$A$39:$A$782,$A113,СВЦЭМ!$B$39:$B$782,R$110)+'СЕТ СН'!$I$9+СВЦЭМ!$D$10+'СЕТ СН'!$I$5-'СЕТ СН'!$I$17</f>
        <v>4078.3207782999998</v>
      </c>
      <c r="S113" s="36">
        <f>SUMIFS(СВЦЭМ!$C$39:$C$782,СВЦЭМ!$A$39:$A$782,$A113,СВЦЭМ!$B$39:$B$782,S$110)+'СЕТ СН'!$I$9+СВЦЭМ!$D$10+'СЕТ СН'!$I$5-'СЕТ СН'!$I$17</f>
        <v>4056.1182101599998</v>
      </c>
      <c r="T113" s="36">
        <f>SUMIFS(СВЦЭМ!$C$39:$C$782,СВЦЭМ!$A$39:$A$782,$A113,СВЦЭМ!$B$39:$B$782,T$110)+'СЕТ СН'!$I$9+СВЦЭМ!$D$10+'СЕТ СН'!$I$5-'СЕТ СН'!$I$17</f>
        <v>4014.4931229899998</v>
      </c>
      <c r="U113" s="36">
        <f>SUMIFS(СВЦЭМ!$C$39:$C$782,СВЦЭМ!$A$39:$A$782,$A113,СВЦЭМ!$B$39:$B$782,U$110)+'СЕТ СН'!$I$9+СВЦЭМ!$D$10+'СЕТ СН'!$I$5-'СЕТ СН'!$I$17</f>
        <v>4011.9126740800002</v>
      </c>
      <c r="V113" s="36">
        <f>SUMIFS(СВЦЭМ!$C$39:$C$782,СВЦЭМ!$A$39:$A$782,$A113,СВЦЭМ!$B$39:$B$782,V$110)+'СЕТ СН'!$I$9+СВЦЭМ!$D$10+'СЕТ СН'!$I$5-'СЕТ СН'!$I$17</f>
        <v>4026.0034654700003</v>
      </c>
      <c r="W113" s="36">
        <f>SUMIFS(СВЦЭМ!$C$39:$C$782,СВЦЭМ!$A$39:$A$782,$A113,СВЦЭМ!$B$39:$B$782,W$110)+'СЕТ СН'!$I$9+СВЦЭМ!$D$10+'СЕТ СН'!$I$5-'СЕТ СН'!$I$17</f>
        <v>4055.0781329199999</v>
      </c>
      <c r="X113" s="36">
        <f>SUMIFS(СВЦЭМ!$C$39:$C$782,СВЦЭМ!$A$39:$A$782,$A113,СВЦЭМ!$B$39:$B$782,X$110)+'СЕТ СН'!$I$9+СВЦЭМ!$D$10+'СЕТ СН'!$I$5-'СЕТ СН'!$I$17</f>
        <v>4093.18131632</v>
      </c>
      <c r="Y113" s="36">
        <f>SUMIFS(СВЦЭМ!$C$39:$C$782,СВЦЭМ!$A$39:$A$782,$A113,СВЦЭМ!$B$39:$B$782,Y$110)+'СЕТ СН'!$I$9+СВЦЭМ!$D$10+'СЕТ СН'!$I$5-'СЕТ СН'!$I$17</f>
        <v>4103.4293302899996</v>
      </c>
    </row>
    <row r="114" spans="1:25" ht="15.75" x14ac:dyDescent="0.2">
      <c r="A114" s="35">
        <f t="shared" si="3"/>
        <v>44596</v>
      </c>
      <c r="B114" s="36">
        <f>SUMIFS(СВЦЭМ!$C$39:$C$782,СВЦЭМ!$A$39:$A$782,$A114,СВЦЭМ!$B$39:$B$782,B$110)+'СЕТ СН'!$I$9+СВЦЭМ!$D$10+'СЕТ СН'!$I$5-'СЕТ СН'!$I$17</f>
        <v>4116.7417865899997</v>
      </c>
      <c r="C114" s="36">
        <f>SUMIFS(СВЦЭМ!$C$39:$C$782,СВЦЭМ!$A$39:$A$782,$A114,СВЦЭМ!$B$39:$B$782,C$110)+'СЕТ СН'!$I$9+СВЦЭМ!$D$10+'СЕТ СН'!$I$5-'СЕТ СН'!$I$17</f>
        <v>4129.0075283300002</v>
      </c>
      <c r="D114" s="36">
        <f>SUMIFS(СВЦЭМ!$C$39:$C$782,СВЦЭМ!$A$39:$A$782,$A114,СВЦЭМ!$B$39:$B$782,D$110)+'СЕТ СН'!$I$9+СВЦЭМ!$D$10+'СЕТ СН'!$I$5-'СЕТ СН'!$I$17</f>
        <v>4144.5476876800003</v>
      </c>
      <c r="E114" s="36">
        <f>SUMIFS(СВЦЭМ!$C$39:$C$782,СВЦЭМ!$A$39:$A$782,$A114,СВЦЭМ!$B$39:$B$782,E$110)+'СЕТ СН'!$I$9+СВЦЭМ!$D$10+'СЕТ СН'!$I$5-'СЕТ СН'!$I$17</f>
        <v>4145.05724448</v>
      </c>
      <c r="F114" s="36">
        <f>SUMIFS(СВЦЭМ!$C$39:$C$782,СВЦЭМ!$A$39:$A$782,$A114,СВЦЭМ!$B$39:$B$782,F$110)+'СЕТ СН'!$I$9+СВЦЭМ!$D$10+'СЕТ СН'!$I$5-'СЕТ СН'!$I$17</f>
        <v>4131.6718806999997</v>
      </c>
      <c r="G114" s="36">
        <f>SUMIFS(СВЦЭМ!$C$39:$C$782,СВЦЭМ!$A$39:$A$782,$A114,СВЦЭМ!$B$39:$B$782,G$110)+'СЕТ СН'!$I$9+СВЦЭМ!$D$10+'СЕТ СН'!$I$5-'СЕТ СН'!$I$17</f>
        <v>4082.3272210099999</v>
      </c>
      <c r="H114" s="36">
        <f>SUMIFS(СВЦЭМ!$C$39:$C$782,СВЦЭМ!$A$39:$A$782,$A114,СВЦЭМ!$B$39:$B$782,H$110)+'СЕТ СН'!$I$9+СВЦЭМ!$D$10+'СЕТ СН'!$I$5-'СЕТ СН'!$I$17</f>
        <v>4052.6417880099998</v>
      </c>
      <c r="I114" s="36">
        <f>SUMIFS(СВЦЭМ!$C$39:$C$782,СВЦЭМ!$A$39:$A$782,$A114,СВЦЭМ!$B$39:$B$782,I$110)+'СЕТ СН'!$I$9+СВЦЭМ!$D$10+'СЕТ СН'!$I$5-'СЕТ СН'!$I$17</f>
        <v>4010.3010846799998</v>
      </c>
      <c r="J114" s="36">
        <f>SUMIFS(СВЦЭМ!$C$39:$C$782,СВЦЭМ!$A$39:$A$782,$A114,СВЦЭМ!$B$39:$B$782,J$110)+'СЕТ СН'!$I$9+СВЦЭМ!$D$10+'СЕТ СН'!$I$5-'СЕТ СН'!$I$17</f>
        <v>4006.5962086299996</v>
      </c>
      <c r="K114" s="36">
        <f>SUMIFS(СВЦЭМ!$C$39:$C$782,СВЦЭМ!$A$39:$A$782,$A114,СВЦЭМ!$B$39:$B$782,K$110)+'СЕТ СН'!$I$9+СВЦЭМ!$D$10+'СЕТ СН'!$I$5-'СЕТ СН'!$I$17</f>
        <v>3999.4666539999998</v>
      </c>
      <c r="L114" s="36">
        <f>SUMIFS(СВЦЭМ!$C$39:$C$782,СВЦЭМ!$A$39:$A$782,$A114,СВЦЭМ!$B$39:$B$782,L$110)+'СЕТ СН'!$I$9+СВЦЭМ!$D$10+'СЕТ СН'!$I$5-'СЕТ СН'!$I$17</f>
        <v>4042.57701739</v>
      </c>
      <c r="M114" s="36">
        <f>SUMIFS(СВЦЭМ!$C$39:$C$782,СВЦЭМ!$A$39:$A$782,$A114,СВЦЭМ!$B$39:$B$782,M$110)+'СЕТ СН'!$I$9+СВЦЭМ!$D$10+'СЕТ СН'!$I$5-'СЕТ СН'!$I$17</f>
        <v>4060.7378331499999</v>
      </c>
      <c r="N114" s="36">
        <f>SUMIFS(СВЦЭМ!$C$39:$C$782,СВЦЭМ!$A$39:$A$782,$A114,СВЦЭМ!$B$39:$B$782,N$110)+'СЕТ СН'!$I$9+СВЦЭМ!$D$10+'СЕТ СН'!$I$5-'СЕТ СН'!$I$17</f>
        <v>4063.7450992899999</v>
      </c>
      <c r="O114" s="36">
        <f>SUMIFS(СВЦЭМ!$C$39:$C$782,СВЦЭМ!$A$39:$A$782,$A114,СВЦЭМ!$B$39:$B$782,O$110)+'СЕТ СН'!$I$9+СВЦЭМ!$D$10+'СЕТ СН'!$I$5-'СЕТ СН'!$I$17</f>
        <v>4062.0580543599999</v>
      </c>
      <c r="P114" s="36">
        <f>SUMIFS(СВЦЭМ!$C$39:$C$782,СВЦЭМ!$A$39:$A$782,$A114,СВЦЭМ!$B$39:$B$782,P$110)+'СЕТ СН'!$I$9+СВЦЭМ!$D$10+'СЕТ СН'!$I$5-'СЕТ СН'!$I$17</f>
        <v>4098.7476400599999</v>
      </c>
      <c r="Q114" s="36">
        <f>SUMIFS(СВЦЭМ!$C$39:$C$782,СВЦЭМ!$A$39:$A$782,$A114,СВЦЭМ!$B$39:$B$782,Q$110)+'СЕТ СН'!$I$9+СВЦЭМ!$D$10+'СЕТ СН'!$I$5-'СЕТ СН'!$I$17</f>
        <v>4099.4726045200005</v>
      </c>
      <c r="R114" s="36">
        <f>SUMIFS(СВЦЭМ!$C$39:$C$782,СВЦЭМ!$A$39:$A$782,$A114,СВЦЭМ!$B$39:$B$782,R$110)+'СЕТ СН'!$I$9+СВЦЭМ!$D$10+'СЕТ СН'!$I$5-'СЕТ СН'!$I$17</f>
        <v>4077.8378400699999</v>
      </c>
      <c r="S114" s="36">
        <f>SUMIFS(СВЦЭМ!$C$39:$C$782,СВЦЭМ!$A$39:$A$782,$A114,СВЦЭМ!$B$39:$B$782,S$110)+'СЕТ СН'!$I$9+СВЦЭМ!$D$10+'СЕТ СН'!$I$5-'СЕТ СН'!$I$17</f>
        <v>4047.8217157600002</v>
      </c>
      <c r="T114" s="36">
        <f>SUMIFS(СВЦЭМ!$C$39:$C$782,СВЦЭМ!$A$39:$A$782,$A114,СВЦЭМ!$B$39:$B$782,T$110)+'СЕТ СН'!$I$9+СВЦЭМ!$D$10+'СЕТ СН'!$I$5-'СЕТ СН'!$I$17</f>
        <v>4033.98684486</v>
      </c>
      <c r="U114" s="36">
        <f>SUMIFS(СВЦЭМ!$C$39:$C$782,СВЦЭМ!$A$39:$A$782,$A114,СВЦЭМ!$B$39:$B$782,U$110)+'СЕТ СН'!$I$9+СВЦЭМ!$D$10+'СЕТ СН'!$I$5-'СЕТ СН'!$I$17</f>
        <v>4041.2842627800001</v>
      </c>
      <c r="V114" s="36">
        <f>SUMIFS(СВЦЭМ!$C$39:$C$782,СВЦЭМ!$A$39:$A$782,$A114,СВЦЭМ!$B$39:$B$782,V$110)+'СЕТ СН'!$I$9+СВЦЭМ!$D$10+'СЕТ СН'!$I$5-'СЕТ СН'!$I$17</f>
        <v>4044.6235099199998</v>
      </c>
      <c r="W114" s="36">
        <f>SUMIFS(СВЦЭМ!$C$39:$C$782,СВЦЭМ!$A$39:$A$782,$A114,СВЦЭМ!$B$39:$B$782,W$110)+'СЕТ СН'!$I$9+СВЦЭМ!$D$10+'СЕТ СН'!$I$5-'СЕТ СН'!$I$17</f>
        <v>4074.54080987</v>
      </c>
      <c r="X114" s="36">
        <f>SUMIFS(СВЦЭМ!$C$39:$C$782,СВЦЭМ!$A$39:$A$782,$A114,СВЦЭМ!$B$39:$B$782,X$110)+'СЕТ СН'!$I$9+СВЦЭМ!$D$10+'СЕТ СН'!$I$5-'СЕТ СН'!$I$17</f>
        <v>4096.8404449700001</v>
      </c>
      <c r="Y114" s="36">
        <f>SUMIFS(СВЦЭМ!$C$39:$C$782,СВЦЭМ!$A$39:$A$782,$A114,СВЦЭМ!$B$39:$B$782,Y$110)+'СЕТ СН'!$I$9+СВЦЭМ!$D$10+'СЕТ СН'!$I$5-'СЕТ СН'!$I$17</f>
        <v>4105.5170892300002</v>
      </c>
    </row>
    <row r="115" spans="1:25" ht="15.75" x14ac:dyDescent="0.2">
      <c r="A115" s="35">
        <f t="shared" si="3"/>
        <v>44597</v>
      </c>
      <c r="B115" s="36">
        <f>SUMIFS(СВЦЭМ!$C$39:$C$782,СВЦЭМ!$A$39:$A$782,$A115,СВЦЭМ!$B$39:$B$782,B$110)+'СЕТ СН'!$I$9+СВЦЭМ!$D$10+'СЕТ СН'!$I$5-'СЕТ СН'!$I$17</f>
        <v>4152.9298442700001</v>
      </c>
      <c r="C115" s="36">
        <f>SUMIFS(СВЦЭМ!$C$39:$C$782,СВЦЭМ!$A$39:$A$782,$A115,СВЦЭМ!$B$39:$B$782,C$110)+'СЕТ СН'!$I$9+СВЦЭМ!$D$10+'СЕТ СН'!$I$5-'СЕТ СН'!$I$17</f>
        <v>4075.5646435199997</v>
      </c>
      <c r="D115" s="36">
        <f>SUMIFS(СВЦЭМ!$C$39:$C$782,СВЦЭМ!$A$39:$A$782,$A115,СВЦЭМ!$B$39:$B$782,D$110)+'СЕТ СН'!$I$9+СВЦЭМ!$D$10+'СЕТ СН'!$I$5-'СЕТ СН'!$I$17</f>
        <v>4104.3040855099998</v>
      </c>
      <c r="E115" s="36">
        <f>SUMIFS(СВЦЭМ!$C$39:$C$782,СВЦЭМ!$A$39:$A$782,$A115,СВЦЭМ!$B$39:$B$782,E$110)+'СЕТ СН'!$I$9+СВЦЭМ!$D$10+'СЕТ СН'!$I$5-'СЕТ СН'!$I$17</f>
        <v>4121.8027245599997</v>
      </c>
      <c r="F115" s="36">
        <f>SUMIFS(СВЦЭМ!$C$39:$C$782,СВЦЭМ!$A$39:$A$782,$A115,СВЦЭМ!$B$39:$B$782,F$110)+'СЕТ СН'!$I$9+СВЦЭМ!$D$10+'СЕТ СН'!$I$5-'СЕТ СН'!$I$17</f>
        <v>4125.5212394099999</v>
      </c>
      <c r="G115" s="36">
        <f>SUMIFS(СВЦЭМ!$C$39:$C$782,СВЦЭМ!$A$39:$A$782,$A115,СВЦЭМ!$B$39:$B$782,G$110)+'СЕТ СН'!$I$9+СВЦЭМ!$D$10+'СЕТ СН'!$I$5-'СЕТ СН'!$I$17</f>
        <v>4135.8622251300003</v>
      </c>
      <c r="H115" s="36">
        <f>SUMIFS(СВЦЭМ!$C$39:$C$782,СВЦЭМ!$A$39:$A$782,$A115,СВЦЭМ!$B$39:$B$782,H$110)+'СЕТ СН'!$I$9+СВЦЭМ!$D$10+'СЕТ СН'!$I$5-'СЕТ СН'!$I$17</f>
        <v>4105.2024416599997</v>
      </c>
      <c r="I115" s="36">
        <f>SUMIFS(СВЦЭМ!$C$39:$C$782,СВЦЭМ!$A$39:$A$782,$A115,СВЦЭМ!$B$39:$B$782,I$110)+'СЕТ СН'!$I$9+СВЦЭМ!$D$10+'СЕТ СН'!$I$5-'СЕТ СН'!$I$17</f>
        <v>4061.5047606099997</v>
      </c>
      <c r="J115" s="36">
        <f>SUMIFS(СВЦЭМ!$C$39:$C$782,СВЦЭМ!$A$39:$A$782,$A115,СВЦЭМ!$B$39:$B$782,J$110)+'СЕТ СН'!$I$9+СВЦЭМ!$D$10+'СЕТ СН'!$I$5-'СЕТ СН'!$I$17</f>
        <v>4016.1423776800002</v>
      </c>
      <c r="K115" s="36">
        <f>SUMIFS(СВЦЭМ!$C$39:$C$782,СВЦЭМ!$A$39:$A$782,$A115,СВЦЭМ!$B$39:$B$782,K$110)+'СЕТ СН'!$I$9+СВЦЭМ!$D$10+'СЕТ СН'!$I$5-'СЕТ СН'!$I$17</f>
        <v>4010.9113652599999</v>
      </c>
      <c r="L115" s="36">
        <f>SUMIFS(СВЦЭМ!$C$39:$C$782,СВЦЭМ!$A$39:$A$782,$A115,СВЦЭМ!$B$39:$B$782,L$110)+'СЕТ СН'!$I$9+СВЦЭМ!$D$10+'СЕТ СН'!$I$5-'СЕТ СН'!$I$17</f>
        <v>4017.1946848099997</v>
      </c>
      <c r="M115" s="36">
        <f>SUMIFS(СВЦЭМ!$C$39:$C$782,СВЦЭМ!$A$39:$A$782,$A115,СВЦЭМ!$B$39:$B$782,M$110)+'СЕТ СН'!$I$9+СВЦЭМ!$D$10+'СЕТ СН'!$I$5-'СЕТ СН'!$I$17</f>
        <v>4046.6088211699998</v>
      </c>
      <c r="N115" s="36">
        <f>SUMIFS(СВЦЭМ!$C$39:$C$782,СВЦЭМ!$A$39:$A$782,$A115,СВЦЭМ!$B$39:$B$782,N$110)+'СЕТ СН'!$I$9+СВЦЭМ!$D$10+'СЕТ СН'!$I$5-'СЕТ СН'!$I$17</f>
        <v>4059.3322552</v>
      </c>
      <c r="O115" s="36">
        <f>SUMIFS(СВЦЭМ!$C$39:$C$782,СВЦЭМ!$A$39:$A$782,$A115,СВЦЭМ!$B$39:$B$782,O$110)+'СЕТ СН'!$I$9+СВЦЭМ!$D$10+'СЕТ СН'!$I$5-'СЕТ СН'!$I$17</f>
        <v>4091.4388358199999</v>
      </c>
      <c r="P115" s="36">
        <f>SUMIFS(СВЦЭМ!$C$39:$C$782,СВЦЭМ!$A$39:$A$782,$A115,СВЦЭМ!$B$39:$B$782,P$110)+'СЕТ СН'!$I$9+СВЦЭМ!$D$10+'СЕТ СН'!$I$5-'СЕТ СН'!$I$17</f>
        <v>4098.4556599299995</v>
      </c>
      <c r="Q115" s="36">
        <f>SUMIFS(СВЦЭМ!$C$39:$C$782,СВЦЭМ!$A$39:$A$782,$A115,СВЦЭМ!$B$39:$B$782,Q$110)+'СЕТ СН'!$I$9+СВЦЭМ!$D$10+'СЕТ СН'!$I$5-'СЕТ СН'!$I$17</f>
        <v>4098.2186087099999</v>
      </c>
      <c r="R115" s="36">
        <f>SUMIFS(СВЦЭМ!$C$39:$C$782,СВЦЭМ!$A$39:$A$782,$A115,СВЦЭМ!$B$39:$B$782,R$110)+'СЕТ СН'!$I$9+СВЦЭМ!$D$10+'СЕТ СН'!$I$5-'СЕТ СН'!$I$17</f>
        <v>4093.0769397499998</v>
      </c>
      <c r="S115" s="36">
        <f>SUMIFS(СВЦЭМ!$C$39:$C$782,СВЦЭМ!$A$39:$A$782,$A115,СВЦЭМ!$B$39:$B$782,S$110)+'СЕТ СН'!$I$9+СВЦЭМ!$D$10+'СЕТ СН'!$I$5-'СЕТ СН'!$I$17</f>
        <v>4057.338573</v>
      </c>
      <c r="T115" s="36">
        <f>SUMIFS(СВЦЭМ!$C$39:$C$782,СВЦЭМ!$A$39:$A$782,$A115,СВЦЭМ!$B$39:$B$782,T$110)+'СЕТ СН'!$I$9+СВЦЭМ!$D$10+'СЕТ СН'!$I$5-'СЕТ СН'!$I$17</f>
        <v>4032.2747521299998</v>
      </c>
      <c r="U115" s="36">
        <f>SUMIFS(СВЦЭМ!$C$39:$C$782,СВЦЭМ!$A$39:$A$782,$A115,СВЦЭМ!$B$39:$B$782,U$110)+'СЕТ СН'!$I$9+СВЦЭМ!$D$10+'СЕТ СН'!$I$5-'СЕТ СН'!$I$17</f>
        <v>4033.8473959499997</v>
      </c>
      <c r="V115" s="36">
        <f>SUMIFS(СВЦЭМ!$C$39:$C$782,СВЦЭМ!$A$39:$A$782,$A115,СВЦЭМ!$B$39:$B$782,V$110)+'СЕТ СН'!$I$9+СВЦЭМ!$D$10+'СЕТ СН'!$I$5-'СЕТ СН'!$I$17</f>
        <v>4038.94968853</v>
      </c>
      <c r="W115" s="36">
        <f>SUMIFS(СВЦЭМ!$C$39:$C$782,СВЦЭМ!$A$39:$A$782,$A115,СВЦЭМ!$B$39:$B$782,W$110)+'СЕТ СН'!$I$9+СВЦЭМ!$D$10+'СЕТ СН'!$I$5-'СЕТ СН'!$I$17</f>
        <v>4060.3605054499999</v>
      </c>
      <c r="X115" s="36">
        <f>SUMIFS(СВЦЭМ!$C$39:$C$782,СВЦЭМ!$A$39:$A$782,$A115,СВЦЭМ!$B$39:$B$782,X$110)+'СЕТ СН'!$I$9+СВЦЭМ!$D$10+'СЕТ СН'!$I$5-'СЕТ СН'!$I$17</f>
        <v>4075.3457055099998</v>
      </c>
      <c r="Y115" s="36">
        <f>SUMIFS(СВЦЭМ!$C$39:$C$782,СВЦЭМ!$A$39:$A$782,$A115,СВЦЭМ!$B$39:$B$782,Y$110)+'СЕТ СН'!$I$9+СВЦЭМ!$D$10+'СЕТ СН'!$I$5-'СЕТ СН'!$I$17</f>
        <v>4096.7274419099995</v>
      </c>
    </row>
    <row r="116" spans="1:25" ht="15.75" x14ac:dyDescent="0.2">
      <c r="A116" s="35">
        <f t="shared" si="3"/>
        <v>44598</v>
      </c>
      <c r="B116" s="36">
        <f>SUMIFS(СВЦЭМ!$C$39:$C$782,СВЦЭМ!$A$39:$A$782,$A116,СВЦЭМ!$B$39:$B$782,B$110)+'СЕТ СН'!$I$9+СВЦЭМ!$D$10+'СЕТ СН'!$I$5-'СЕТ СН'!$I$17</f>
        <v>4110.7524222100001</v>
      </c>
      <c r="C116" s="36">
        <f>SUMIFS(СВЦЭМ!$C$39:$C$782,СВЦЭМ!$A$39:$A$782,$A116,СВЦЭМ!$B$39:$B$782,C$110)+'СЕТ СН'!$I$9+СВЦЭМ!$D$10+'СЕТ СН'!$I$5-'СЕТ СН'!$I$17</f>
        <v>4122.4436973900001</v>
      </c>
      <c r="D116" s="36">
        <f>SUMIFS(СВЦЭМ!$C$39:$C$782,СВЦЭМ!$A$39:$A$782,$A116,СВЦЭМ!$B$39:$B$782,D$110)+'СЕТ СН'!$I$9+СВЦЭМ!$D$10+'СЕТ СН'!$I$5-'СЕТ СН'!$I$17</f>
        <v>4135.6567686899998</v>
      </c>
      <c r="E116" s="36">
        <f>SUMIFS(СВЦЭМ!$C$39:$C$782,СВЦЭМ!$A$39:$A$782,$A116,СВЦЭМ!$B$39:$B$782,E$110)+'СЕТ СН'!$I$9+СВЦЭМ!$D$10+'СЕТ СН'!$I$5-'СЕТ СН'!$I$17</f>
        <v>4138.9474861300005</v>
      </c>
      <c r="F116" s="36">
        <f>SUMIFS(СВЦЭМ!$C$39:$C$782,СВЦЭМ!$A$39:$A$782,$A116,СВЦЭМ!$B$39:$B$782,F$110)+'СЕТ СН'!$I$9+СВЦЭМ!$D$10+'СЕТ СН'!$I$5-'СЕТ СН'!$I$17</f>
        <v>4134.0664006799998</v>
      </c>
      <c r="G116" s="36">
        <f>SUMIFS(СВЦЭМ!$C$39:$C$782,СВЦЭМ!$A$39:$A$782,$A116,СВЦЭМ!$B$39:$B$782,G$110)+'СЕТ СН'!$I$9+СВЦЭМ!$D$10+'СЕТ СН'!$I$5-'СЕТ СН'!$I$17</f>
        <v>4119.5847107600002</v>
      </c>
      <c r="H116" s="36">
        <f>SUMIFS(СВЦЭМ!$C$39:$C$782,СВЦЭМ!$A$39:$A$782,$A116,СВЦЭМ!$B$39:$B$782,H$110)+'СЕТ СН'!$I$9+СВЦЭМ!$D$10+'СЕТ СН'!$I$5-'СЕТ СН'!$I$17</f>
        <v>4105.5478518399996</v>
      </c>
      <c r="I116" s="36">
        <f>SUMIFS(СВЦЭМ!$C$39:$C$782,СВЦЭМ!$A$39:$A$782,$A116,СВЦЭМ!$B$39:$B$782,I$110)+'СЕТ СН'!$I$9+СВЦЭМ!$D$10+'СЕТ СН'!$I$5-'СЕТ СН'!$I$17</f>
        <v>4085.2576042999999</v>
      </c>
      <c r="J116" s="36">
        <f>SUMIFS(СВЦЭМ!$C$39:$C$782,СВЦЭМ!$A$39:$A$782,$A116,СВЦЭМ!$B$39:$B$782,J$110)+'СЕТ СН'!$I$9+СВЦЭМ!$D$10+'СЕТ СН'!$I$5-'СЕТ СН'!$I$17</f>
        <v>4043.9410321699997</v>
      </c>
      <c r="K116" s="36">
        <f>SUMIFS(СВЦЭМ!$C$39:$C$782,СВЦЭМ!$A$39:$A$782,$A116,СВЦЭМ!$B$39:$B$782,K$110)+'СЕТ СН'!$I$9+СВЦЭМ!$D$10+'СЕТ СН'!$I$5-'СЕТ СН'!$I$17</f>
        <v>4015.6330272</v>
      </c>
      <c r="L116" s="36">
        <f>SUMIFS(СВЦЭМ!$C$39:$C$782,СВЦЭМ!$A$39:$A$782,$A116,СВЦЭМ!$B$39:$B$782,L$110)+'СЕТ СН'!$I$9+СВЦЭМ!$D$10+'СЕТ СН'!$I$5-'СЕТ СН'!$I$17</f>
        <v>4018.9110472000002</v>
      </c>
      <c r="M116" s="36">
        <f>SUMIFS(СВЦЭМ!$C$39:$C$782,СВЦЭМ!$A$39:$A$782,$A116,СВЦЭМ!$B$39:$B$782,M$110)+'СЕТ СН'!$I$9+СВЦЭМ!$D$10+'СЕТ СН'!$I$5-'СЕТ СН'!$I$17</f>
        <v>4029.2441592499999</v>
      </c>
      <c r="N116" s="36">
        <f>SUMIFS(СВЦЭМ!$C$39:$C$782,СВЦЭМ!$A$39:$A$782,$A116,СВЦЭМ!$B$39:$B$782,N$110)+'СЕТ СН'!$I$9+СВЦЭМ!$D$10+'СЕТ СН'!$I$5-'СЕТ СН'!$I$17</f>
        <v>4047.1872626899999</v>
      </c>
      <c r="O116" s="36">
        <f>SUMIFS(СВЦЭМ!$C$39:$C$782,СВЦЭМ!$A$39:$A$782,$A116,СВЦЭМ!$B$39:$B$782,O$110)+'СЕТ СН'!$I$9+СВЦЭМ!$D$10+'СЕТ СН'!$I$5-'СЕТ СН'!$I$17</f>
        <v>4077.7728264500001</v>
      </c>
      <c r="P116" s="36">
        <f>SUMIFS(СВЦЭМ!$C$39:$C$782,СВЦЭМ!$A$39:$A$782,$A116,СВЦЭМ!$B$39:$B$782,P$110)+'СЕТ СН'!$I$9+СВЦЭМ!$D$10+'СЕТ СН'!$I$5-'СЕТ СН'!$I$17</f>
        <v>4086.2560332200001</v>
      </c>
      <c r="Q116" s="36">
        <f>SUMIFS(СВЦЭМ!$C$39:$C$782,СВЦЭМ!$A$39:$A$782,$A116,СВЦЭМ!$B$39:$B$782,Q$110)+'СЕТ СН'!$I$9+СВЦЭМ!$D$10+'СЕТ СН'!$I$5-'СЕТ СН'!$I$17</f>
        <v>4093.6081770199999</v>
      </c>
      <c r="R116" s="36">
        <f>SUMIFS(СВЦЭМ!$C$39:$C$782,СВЦЭМ!$A$39:$A$782,$A116,СВЦЭМ!$B$39:$B$782,R$110)+'СЕТ СН'!$I$9+СВЦЭМ!$D$10+'СЕТ СН'!$I$5-'СЕТ СН'!$I$17</f>
        <v>4086.4414785099998</v>
      </c>
      <c r="S116" s="36">
        <f>SUMIFS(СВЦЭМ!$C$39:$C$782,СВЦЭМ!$A$39:$A$782,$A116,СВЦЭМ!$B$39:$B$782,S$110)+'СЕТ СН'!$I$9+СВЦЭМ!$D$10+'СЕТ СН'!$I$5-'СЕТ СН'!$I$17</f>
        <v>4056.7263243099997</v>
      </c>
      <c r="T116" s="36">
        <f>SUMIFS(СВЦЭМ!$C$39:$C$782,СВЦЭМ!$A$39:$A$782,$A116,СВЦЭМ!$B$39:$B$782,T$110)+'СЕТ СН'!$I$9+СВЦЭМ!$D$10+'СЕТ СН'!$I$5-'СЕТ СН'!$I$17</f>
        <v>4020.2746492300003</v>
      </c>
      <c r="U116" s="36">
        <f>SUMIFS(СВЦЭМ!$C$39:$C$782,СВЦЭМ!$A$39:$A$782,$A116,СВЦЭМ!$B$39:$B$782,U$110)+'СЕТ СН'!$I$9+СВЦЭМ!$D$10+'СЕТ СН'!$I$5-'СЕТ СН'!$I$17</f>
        <v>4036.7982096400001</v>
      </c>
      <c r="V116" s="36">
        <f>SUMIFS(СВЦЭМ!$C$39:$C$782,СВЦЭМ!$A$39:$A$782,$A116,СВЦЭМ!$B$39:$B$782,V$110)+'СЕТ СН'!$I$9+СВЦЭМ!$D$10+'СЕТ СН'!$I$5-'СЕТ СН'!$I$17</f>
        <v>4034.0550965399998</v>
      </c>
      <c r="W116" s="36">
        <f>SUMIFS(СВЦЭМ!$C$39:$C$782,СВЦЭМ!$A$39:$A$782,$A116,СВЦЭМ!$B$39:$B$782,W$110)+'СЕТ СН'!$I$9+СВЦЭМ!$D$10+'СЕТ СН'!$I$5-'СЕТ СН'!$I$17</f>
        <v>4051.7167372699996</v>
      </c>
      <c r="X116" s="36">
        <f>SUMIFS(СВЦЭМ!$C$39:$C$782,СВЦЭМ!$A$39:$A$782,$A116,СВЦЭМ!$B$39:$B$782,X$110)+'СЕТ СН'!$I$9+СВЦЭМ!$D$10+'СЕТ СН'!$I$5-'СЕТ СН'!$I$17</f>
        <v>4076.7919154599999</v>
      </c>
      <c r="Y116" s="36">
        <f>SUMIFS(СВЦЭМ!$C$39:$C$782,СВЦЭМ!$A$39:$A$782,$A116,СВЦЭМ!$B$39:$B$782,Y$110)+'СЕТ СН'!$I$9+СВЦЭМ!$D$10+'СЕТ СН'!$I$5-'СЕТ СН'!$I$17</f>
        <v>4108.3736566999996</v>
      </c>
    </row>
    <row r="117" spans="1:25" ht="15.75" x14ac:dyDescent="0.2">
      <c r="A117" s="35">
        <f t="shared" si="3"/>
        <v>44599</v>
      </c>
      <c r="B117" s="36">
        <f>SUMIFS(СВЦЭМ!$C$39:$C$782,СВЦЭМ!$A$39:$A$782,$A117,СВЦЭМ!$B$39:$B$782,B$110)+'СЕТ СН'!$I$9+СВЦЭМ!$D$10+'СЕТ СН'!$I$5-'СЕТ СН'!$I$17</f>
        <v>4136.83238936</v>
      </c>
      <c r="C117" s="36">
        <f>SUMIFS(СВЦЭМ!$C$39:$C$782,СВЦЭМ!$A$39:$A$782,$A117,СВЦЭМ!$B$39:$B$782,C$110)+'СЕТ СН'!$I$9+СВЦЭМ!$D$10+'СЕТ СН'!$I$5-'СЕТ СН'!$I$17</f>
        <v>4158.1375736800001</v>
      </c>
      <c r="D117" s="36">
        <f>SUMIFS(СВЦЭМ!$C$39:$C$782,СВЦЭМ!$A$39:$A$782,$A117,СВЦЭМ!$B$39:$B$782,D$110)+'СЕТ СН'!$I$9+СВЦЭМ!$D$10+'СЕТ СН'!$I$5-'СЕТ СН'!$I$17</f>
        <v>4165.8527545400002</v>
      </c>
      <c r="E117" s="36">
        <f>SUMIFS(СВЦЭМ!$C$39:$C$782,СВЦЭМ!$A$39:$A$782,$A117,СВЦЭМ!$B$39:$B$782,E$110)+'СЕТ СН'!$I$9+СВЦЭМ!$D$10+'СЕТ СН'!$I$5-'СЕТ СН'!$I$17</f>
        <v>4171.7189308400002</v>
      </c>
      <c r="F117" s="36">
        <f>SUMIFS(СВЦЭМ!$C$39:$C$782,СВЦЭМ!$A$39:$A$782,$A117,СВЦЭМ!$B$39:$B$782,F$110)+'СЕТ СН'!$I$9+СВЦЭМ!$D$10+'СЕТ СН'!$I$5-'СЕТ СН'!$I$17</f>
        <v>4164.3430748999999</v>
      </c>
      <c r="G117" s="36">
        <f>SUMIFS(СВЦЭМ!$C$39:$C$782,СВЦЭМ!$A$39:$A$782,$A117,СВЦЭМ!$B$39:$B$782,G$110)+'СЕТ СН'!$I$9+СВЦЭМ!$D$10+'СЕТ СН'!$I$5-'СЕТ СН'!$I$17</f>
        <v>4143.5196772600002</v>
      </c>
      <c r="H117" s="36">
        <f>SUMIFS(СВЦЭМ!$C$39:$C$782,СВЦЭМ!$A$39:$A$782,$A117,СВЦЭМ!$B$39:$B$782,H$110)+'СЕТ СН'!$I$9+СВЦЭМ!$D$10+'СЕТ СН'!$I$5-'СЕТ СН'!$I$17</f>
        <v>4148.6006329299998</v>
      </c>
      <c r="I117" s="36">
        <f>SUMIFS(СВЦЭМ!$C$39:$C$782,СВЦЭМ!$A$39:$A$782,$A117,СВЦЭМ!$B$39:$B$782,I$110)+'СЕТ СН'!$I$9+СВЦЭМ!$D$10+'СЕТ СН'!$I$5-'СЕТ СН'!$I$17</f>
        <v>4036.00334763</v>
      </c>
      <c r="J117" s="36">
        <f>SUMIFS(СВЦЭМ!$C$39:$C$782,СВЦЭМ!$A$39:$A$782,$A117,СВЦЭМ!$B$39:$B$782,J$110)+'СЕТ СН'!$I$9+СВЦЭМ!$D$10+'СЕТ СН'!$I$5-'СЕТ СН'!$I$17</f>
        <v>3988.2701920600002</v>
      </c>
      <c r="K117" s="36">
        <f>SUMIFS(СВЦЭМ!$C$39:$C$782,СВЦЭМ!$A$39:$A$782,$A117,СВЦЭМ!$B$39:$B$782,K$110)+'СЕТ СН'!$I$9+СВЦЭМ!$D$10+'СЕТ СН'!$I$5-'СЕТ СН'!$I$17</f>
        <v>3983.40930162</v>
      </c>
      <c r="L117" s="36">
        <f>SUMIFS(СВЦЭМ!$C$39:$C$782,СВЦЭМ!$A$39:$A$782,$A117,СВЦЭМ!$B$39:$B$782,L$110)+'СЕТ СН'!$I$9+СВЦЭМ!$D$10+'СЕТ СН'!$I$5-'СЕТ СН'!$I$17</f>
        <v>3995.7333225000002</v>
      </c>
      <c r="M117" s="36">
        <f>SUMIFS(СВЦЭМ!$C$39:$C$782,СВЦЭМ!$A$39:$A$782,$A117,СВЦЭМ!$B$39:$B$782,M$110)+'СЕТ СН'!$I$9+СВЦЭМ!$D$10+'СЕТ СН'!$I$5-'СЕТ СН'!$I$17</f>
        <v>4032.31989462</v>
      </c>
      <c r="N117" s="36">
        <f>SUMIFS(СВЦЭМ!$C$39:$C$782,СВЦЭМ!$A$39:$A$782,$A117,СВЦЭМ!$B$39:$B$782,N$110)+'СЕТ СН'!$I$9+СВЦЭМ!$D$10+'СЕТ СН'!$I$5-'СЕТ СН'!$I$17</f>
        <v>4069.89790954</v>
      </c>
      <c r="O117" s="36">
        <f>SUMIFS(СВЦЭМ!$C$39:$C$782,СВЦЭМ!$A$39:$A$782,$A117,СВЦЭМ!$B$39:$B$782,O$110)+'СЕТ СН'!$I$9+СВЦЭМ!$D$10+'СЕТ СН'!$I$5-'СЕТ СН'!$I$17</f>
        <v>4101.53630299</v>
      </c>
      <c r="P117" s="36">
        <f>SUMIFS(СВЦЭМ!$C$39:$C$782,СВЦЭМ!$A$39:$A$782,$A117,СВЦЭМ!$B$39:$B$782,P$110)+'СЕТ СН'!$I$9+СВЦЭМ!$D$10+'СЕТ СН'!$I$5-'СЕТ СН'!$I$17</f>
        <v>4112.6628894799996</v>
      </c>
      <c r="Q117" s="36">
        <f>SUMIFS(СВЦЭМ!$C$39:$C$782,СВЦЭМ!$A$39:$A$782,$A117,СВЦЭМ!$B$39:$B$782,Q$110)+'СЕТ СН'!$I$9+СВЦЭМ!$D$10+'СЕТ СН'!$I$5-'СЕТ СН'!$I$17</f>
        <v>4126.2983801199998</v>
      </c>
      <c r="R117" s="36">
        <f>SUMIFS(СВЦЭМ!$C$39:$C$782,СВЦЭМ!$A$39:$A$782,$A117,СВЦЭМ!$B$39:$B$782,R$110)+'СЕТ СН'!$I$9+СВЦЭМ!$D$10+'СЕТ СН'!$I$5-'СЕТ СН'!$I$17</f>
        <v>4101.3937345599998</v>
      </c>
      <c r="S117" s="36">
        <f>SUMIFS(СВЦЭМ!$C$39:$C$782,СВЦЭМ!$A$39:$A$782,$A117,СВЦЭМ!$B$39:$B$782,S$110)+'СЕТ СН'!$I$9+СВЦЭМ!$D$10+'СЕТ СН'!$I$5-'СЕТ СН'!$I$17</f>
        <v>4054.9413447299999</v>
      </c>
      <c r="T117" s="36">
        <f>SUMIFS(СВЦЭМ!$C$39:$C$782,СВЦЭМ!$A$39:$A$782,$A117,СВЦЭМ!$B$39:$B$782,T$110)+'СЕТ СН'!$I$9+СВЦЭМ!$D$10+'СЕТ СН'!$I$5-'СЕТ СН'!$I$17</f>
        <v>4006.0499972899997</v>
      </c>
      <c r="U117" s="36">
        <f>SUMIFS(СВЦЭМ!$C$39:$C$782,СВЦЭМ!$A$39:$A$782,$A117,СВЦЭМ!$B$39:$B$782,U$110)+'СЕТ СН'!$I$9+СВЦЭМ!$D$10+'СЕТ СН'!$I$5-'СЕТ СН'!$I$17</f>
        <v>4012.8528785999997</v>
      </c>
      <c r="V117" s="36">
        <f>SUMIFS(СВЦЭМ!$C$39:$C$782,СВЦЭМ!$A$39:$A$782,$A117,СВЦЭМ!$B$39:$B$782,V$110)+'СЕТ СН'!$I$9+СВЦЭМ!$D$10+'СЕТ СН'!$I$5-'СЕТ СН'!$I$17</f>
        <v>4026.9511848800003</v>
      </c>
      <c r="W117" s="36">
        <f>SUMIFS(СВЦЭМ!$C$39:$C$782,СВЦЭМ!$A$39:$A$782,$A117,СВЦЭМ!$B$39:$B$782,W$110)+'СЕТ СН'!$I$9+СВЦЭМ!$D$10+'СЕТ СН'!$I$5-'СЕТ СН'!$I$17</f>
        <v>4059.5917804700002</v>
      </c>
      <c r="X117" s="36">
        <f>SUMIFS(СВЦЭМ!$C$39:$C$782,СВЦЭМ!$A$39:$A$782,$A117,СВЦЭМ!$B$39:$B$782,X$110)+'СЕТ СН'!$I$9+СВЦЭМ!$D$10+'СЕТ СН'!$I$5-'СЕТ СН'!$I$17</f>
        <v>4075.6451413200002</v>
      </c>
      <c r="Y117" s="36">
        <f>SUMIFS(СВЦЭМ!$C$39:$C$782,СВЦЭМ!$A$39:$A$782,$A117,СВЦЭМ!$B$39:$B$782,Y$110)+'СЕТ СН'!$I$9+СВЦЭМ!$D$10+'СЕТ СН'!$I$5-'СЕТ СН'!$I$17</f>
        <v>4102.9394160299998</v>
      </c>
    </row>
    <row r="118" spans="1:25" ht="15.75" x14ac:dyDescent="0.2">
      <c r="A118" s="35">
        <f t="shared" si="3"/>
        <v>44600</v>
      </c>
      <c r="B118" s="36">
        <f>SUMIFS(СВЦЭМ!$C$39:$C$782,СВЦЭМ!$A$39:$A$782,$A118,СВЦЭМ!$B$39:$B$782,B$110)+'СЕТ СН'!$I$9+СВЦЭМ!$D$10+'СЕТ СН'!$I$5-'СЕТ СН'!$I$17</f>
        <v>4100.0231388800003</v>
      </c>
      <c r="C118" s="36">
        <f>SUMIFS(СВЦЭМ!$C$39:$C$782,СВЦЭМ!$A$39:$A$782,$A118,СВЦЭМ!$B$39:$B$782,C$110)+'СЕТ СН'!$I$9+СВЦЭМ!$D$10+'СЕТ СН'!$I$5-'СЕТ СН'!$I$17</f>
        <v>4163.7298281599997</v>
      </c>
      <c r="D118" s="36">
        <f>SUMIFS(СВЦЭМ!$C$39:$C$782,СВЦЭМ!$A$39:$A$782,$A118,СВЦЭМ!$B$39:$B$782,D$110)+'СЕТ СН'!$I$9+СВЦЭМ!$D$10+'СЕТ СН'!$I$5-'СЕТ СН'!$I$17</f>
        <v>4174.0805991300003</v>
      </c>
      <c r="E118" s="36">
        <f>SUMIFS(СВЦЭМ!$C$39:$C$782,СВЦЭМ!$A$39:$A$782,$A118,СВЦЭМ!$B$39:$B$782,E$110)+'СЕТ СН'!$I$9+СВЦЭМ!$D$10+'СЕТ СН'!$I$5-'СЕТ СН'!$I$17</f>
        <v>4175.0925113800004</v>
      </c>
      <c r="F118" s="36">
        <f>SUMIFS(СВЦЭМ!$C$39:$C$782,СВЦЭМ!$A$39:$A$782,$A118,СВЦЭМ!$B$39:$B$782,F$110)+'СЕТ СН'!$I$9+СВЦЭМ!$D$10+'СЕТ СН'!$I$5-'СЕТ СН'!$I$17</f>
        <v>4161.2247529599999</v>
      </c>
      <c r="G118" s="36">
        <f>SUMIFS(СВЦЭМ!$C$39:$C$782,СВЦЭМ!$A$39:$A$782,$A118,СВЦЭМ!$B$39:$B$782,G$110)+'СЕТ СН'!$I$9+СВЦЭМ!$D$10+'СЕТ СН'!$I$5-'СЕТ СН'!$I$17</f>
        <v>4136.9260546099995</v>
      </c>
      <c r="H118" s="36">
        <f>SUMIFS(СВЦЭМ!$C$39:$C$782,СВЦЭМ!$A$39:$A$782,$A118,СВЦЭМ!$B$39:$B$782,H$110)+'СЕТ СН'!$I$9+СВЦЭМ!$D$10+'СЕТ СН'!$I$5-'СЕТ СН'!$I$17</f>
        <v>4088.9929904000001</v>
      </c>
      <c r="I118" s="36">
        <f>SUMIFS(СВЦЭМ!$C$39:$C$782,СВЦЭМ!$A$39:$A$782,$A118,СВЦЭМ!$B$39:$B$782,I$110)+'СЕТ СН'!$I$9+СВЦЭМ!$D$10+'СЕТ СН'!$I$5-'СЕТ СН'!$I$17</f>
        <v>4031.2394920799998</v>
      </c>
      <c r="J118" s="36">
        <f>SUMIFS(СВЦЭМ!$C$39:$C$782,СВЦЭМ!$A$39:$A$782,$A118,СВЦЭМ!$B$39:$B$782,J$110)+'СЕТ СН'!$I$9+СВЦЭМ!$D$10+'СЕТ СН'!$I$5-'СЕТ СН'!$I$17</f>
        <v>3976.5563001599999</v>
      </c>
      <c r="K118" s="36">
        <f>SUMIFS(СВЦЭМ!$C$39:$C$782,СВЦЭМ!$A$39:$A$782,$A118,СВЦЭМ!$B$39:$B$782,K$110)+'СЕТ СН'!$I$9+СВЦЭМ!$D$10+'СЕТ СН'!$I$5-'СЕТ СН'!$I$17</f>
        <v>3971.56394426</v>
      </c>
      <c r="L118" s="36">
        <f>SUMIFS(СВЦЭМ!$C$39:$C$782,СВЦЭМ!$A$39:$A$782,$A118,СВЦЭМ!$B$39:$B$782,L$110)+'СЕТ СН'!$I$9+СВЦЭМ!$D$10+'СЕТ СН'!$I$5-'СЕТ СН'!$I$17</f>
        <v>3994.3263633899996</v>
      </c>
      <c r="M118" s="36">
        <f>SUMIFS(СВЦЭМ!$C$39:$C$782,СВЦЭМ!$A$39:$A$782,$A118,СВЦЭМ!$B$39:$B$782,M$110)+'СЕТ СН'!$I$9+СВЦЭМ!$D$10+'СЕТ СН'!$I$5-'СЕТ СН'!$I$17</f>
        <v>4065.3696564399997</v>
      </c>
      <c r="N118" s="36">
        <f>SUMIFS(СВЦЭМ!$C$39:$C$782,СВЦЭМ!$A$39:$A$782,$A118,СВЦЭМ!$B$39:$B$782,N$110)+'СЕТ СН'!$I$9+СВЦЭМ!$D$10+'СЕТ СН'!$I$5-'СЕТ СН'!$I$17</f>
        <v>4145.3516621300005</v>
      </c>
      <c r="O118" s="36">
        <f>SUMIFS(СВЦЭМ!$C$39:$C$782,СВЦЭМ!$A$39:$A$782,$A118,СВЦЭМ!$B$39:$B$782,O$110)+'СЕТ СН'!$I$9+СВЦЭМ!$D$10+'СЕТ СН'!$I$5-'СЕТ СН'!$I$17</f>
        <v>4161.48081043</v>
      </c>
      <c r="P118" s="36">
        <f>SUMIFS(СВЦЭМ!$C$39:$C$782,СВЦЭМ!$A$39:$A$782,$A118,СВЦЭМ!$B$39:$B$782,P$110)+'СЕТ СН'!$I$9+СВЦЭМ!$D$10+'СЕТ СН'!$I$5-'СЕТ СН'!$I$17</f>
        <v>4168.2440335600004</v>
      </c>
      <c r="Q118" s="36">
        <f>SUMIFS(СВЦЭМ!$C$39:$C$782,СВЦЭМ!$A$39:$A$782,$A118,СВЦЭМ!$B$39:$B$782,Q$110)+'СЕТ СН'!$I$9+СВЦЭМ!$D$10+'СЕТ СН'!$I$5-'СЕТ СН'!$I$17</f>
        <v>4164.31548931</v>
      </c>
      <c r="R118" s="36">
        <f>SUMIFS(СВЦЭМ!$C$39:$C$782,СВЦЭМ!$A$39:$A$782,$A118,СВЦЭМ!$B$39:$B$782,R$110)+'СЕТ СН'!$I$9+СВЦЭМ!$D$10+'СЕТ СН'!$I$5-'СЕТ СН'!$I$17</f>
        <v>4159.0055841499998</v>
      </c>
      <c r="S118" s="36">
        <f>SUMIFS(СВЦЭМ!$C$39:$C$782,СВЦЭМ!$A$39:$A$782,$A118,СВЦЭМ!$B$39:$B$782,S$110)+'СЕТ СН'!$I$9+СВЦЭМ!$D$10+'СЕТ СН'!$I$5-'СЕТ СН'!$I$17</f>
        <v>4133.1796698799999</v>
      </c>
      <c r="T118" s="36">
        <f>SUMIFS(СВЦЭМ!$C$39:$C$782,СВЦЭМ!$A$39:$A$782,$A118,СВЦЭМ!$B$39:$B$782,T$110)+'СЕТ СН'!$I$9+СВЦЭМ!$D$10+'СЕТ СН'!$I$5-'СЕТ СН'!$I$17</f>
        <v>4061.3942721499998</v>
      </c>
      <c r="U118" s="36">
        <f>SUMIFS(СВЦЭМ!$C$39:$C$782,СВЦЭМ!$A$39:$A$782,$A118,СВЦЭМ!$B$39:$B$782,U$110)+'СЕТ СН'!$I$9+СВЦЭМ!$D$10+'СЕТ СН'!$I$5-'СЕТ СН'!$I$17</f>
        <v>4046.5197307899998</v>
      </c>
      <c r="V118" s="36">
        <f>SUMIFS(СВЦЭМ!$C$39:$C$782,СВЦЭМ!$A$39:$A$782,$A118,СВЦЭМ!$B$39:$B$782,V$110)+'СЕТ СН'!$I$9+СВЦЭМ!$D$10+'СЕТ СН'!$I$5-'СЕТ СН'!$I$17</f>
        <v>4070.32278782</v>
      </c>
      <c r="W118" s="36">
        <f>SUMIFS(СВЦЭМ!$C$39:$C$782,СВЦЭМ!$A$39:$A$782,$A118,СВЦЭМ!$B$39:$B$782,W$110)+'СЕТ СН'!$I$9+СВЦЭМ!$D$10+'СЕТ СН'!$I$5-'СЕТ СН'!$I$17</f>
        <v>4091.6245636100002</v>
      </c>
      <c r="X118" s="36">
        <f>SUMIFS(СВЦЭМ!$C$39:$C$782,СВЦЭМ!$A$39:$A$782,$A118,СВЦЭМ!$B$39:$B$782,X$110)+'СЕТ СН'!$I$9+СВЦЭМ!$D$10+'СЕТ СН'!$I$5-'СЕТ СН'!$I$17</f>
        <v>4114.3051385799999</v>
      </c>
      <c r="Y118" s="36">
        <f>SUMIFS(СВЦЭМ!$C$39:$C$782,СВЦЭМ!$A$39:$A$782,$A118,СВЦЭМ!$B$39:$B$782,Y$110)+'СЕТ СН'!$I$9+СВЦЭМ!$D$10+'СЕТ СН'!$I$5-'СЕТ СН'!$I$17</f>
        <v>4140.4118726199995</v>
      </c>
    </row>
    <row r="119" spans="1:25" ht="15.75" x14ac:dyDescent="0.2">
      <c r="A119" s="35">
        <f t="shared" si="3"/>
        <v>44601</v>
      </c>
      <c r="B119" s="36">
        <f>SUMIFS(СВЦЭМ!$C$39:$C$782,СВЦЭМ!$A$39:$A$782,$A119,СВЦЭМ!$B$39:$B$782,B$110)+'СЕТ СН'!$I$9+СВЦЭМ!$D$10+'СЕТ СН'!$I$5-'СЕТ СН'!$I$17</f>
        <v>4161.18161177</v>
      </c>
      <c r="C119" s="36">
        <f>SUMIFS(СВЦЭМ!$C$39:$C$782,СВЦЭМ!$A$39:$A$782,$A119,СВЦЭМ!$B$39:$B$782,C$110)+'СЕТ СН'!$I$9+СВЦЭМ!$D$10+'СЕТ СН'!$I$5-'СЕТ СН'!$I$17</f>
        <v>4214.9702543499998</v>
      </c>
      <c r="D119" s="36">
        <f>SUMIFS(СВЦЭМ!$C$39:$C$782,СВЦЭМ!$A$39:$A$782,$A119,СВЦЭМ!$B$39:$B$782,D$110)+'СЕТ СН'!$I$9+СВЦЭМ!$D$10+'СЕТ СН'!$I$5-'СЕТ СН'!$I$17</f>
        <v>4219.1632525300001</v>
      </c>
      <c r="E119" s="36">
        <f>SUMIFS(СВЦЭМ!$C$39:$C$782,СВЦЭМ!$A$39:$A$782,$A119,СВЦЭМ!$B$39:$B$782,E$110)+'СЕТ СН'!$I$9+СВЦЭМ!$D$10+'СЕТ СН'!$I$5-'СЕТ СН'!$I$17</f>
        <v>4224.1320054899998</v>
      </c>
      <c r="F119" s="36">
        <f>SUMIFS(СВЦЭМ!$C$39:$C$782,СВЦЭМ!$A$39:$A$782,$A119,СВЦЭМ!$B$39:$B$782,F$110)+'СЕТ СН'!$I$9+СВЦЭМ!$D$10+'СЕТ СН'!$I$5-'СЕТ СН'!$I$17</f>
        <v>4209.3684069299998</v>
      </c>
      <c r="G119" s="36">
        <f>SUMIFS(СВЦЭМ!$C$39:$C$782,СВЦЭМ!$A$39:$A$782,$A119,СВЦЭМ!$B$39:$B$782,G$110)+'СЕТ СН'!$I$9+СВЦЭМ!$D$10+'СЕТ СН'!$I$5-'СЕТ СН'!$I$17</f>
        <v>4206.0752334700001</v>
      </c>
      <c r="H119" s="36">
        <f>SUMIFS(СВЦЭМ!$C$39:$C$782,СВЦЭМ!$A$39:$A$782,$A119,СВЦЭМ!$B$39:$B$782,H$110)+'СЕТ СН'!$I$9+СВЦЭМ!$D$10+'СЕТ СН'!$I$5-'СЕТ СН'!$I$17</f>
        <v>4165.1980071300004</v>
      </c>
      <c r="I119" s="36">
        <f>SUMIFS(СВЦЭМ!$C$39:$C$782,СВЦЭМ!$A$39:$A$782,$A119,СВЦЭМ!$B$39:$B$782,I$110)+'СЕТ СН'!$I$9+СВЦЭМ!$D$10+'СЕТ СН'!$I$5-'СЕТ СН'!$I$17</f>
        <v>4083.4926995699998</v>
      </c>
      <c r="J119" s="36">
        <f>SUMIFS(СВЦЭМ!$C$39:$C$782,СВЦЭМ!$A$39:$A$782,$A119,СВЦЭМ!$B$39:$B$782,J$110)+'СЕТ СН'!$I$9+СВЦЭМ!$D$10+'СЕТ СН'!$I$5-'СЕТ СН'!$I$17</f>
        <v>4053.0117063399998</v>
      </c>
      <c r="K119" s="36">
        <f>SUMIFS(СВЦЭМ!$C$39:$C$782,СВЦЭМ!$A$39:$A$782,$A119,СВЦЭМ!$B$39:$B$782,K$110)+'СЕТ СН'!$I$9+СВЦЭМ!$D$10+'СЕТ СН'!$I$5-'СЕТ СН'!$I$17</f>
        <v>4049.8259784800002</v>
      </c>
      <c r="L119" s="36">
        <f>SUMIFS(СВЦЭМ!$C$39:$C$782,СВЦЭМ!$A$39:$A$782,$A119,СВЦЭМ!$B$39:$B$782,L$110)+'СЕТ СН'!$I$9+СВЦЭМ!$D$10+'СЕТ СН'!$I$5-'СЕТ СН'!$I$17</f>
        <v>4061.4504895</v>
      </c>
      <c r="M119" s="36">
        <f>SUMIFS(СВЦЭМ!$C$39:$C$782,СВЦЭМ!$A$39:$A$782,$A119,СВЦЭМ!$B$39:$B$782,M$110)+'СЕТ СН'!$I$9+СВЦЭМ!$D$10+'СЕТ СН'!$I$5-'СЕТ СН'!$I$17</f>
        <v>4113.3633172999998</v>
      </c>
      <c r="N119" s="36">
        <f>SUMIFS(СВЦЭМ!$C$39:$C$782,СВЦЭМ!$A$39:$A$782,$A119,СВЦЭМ!$B$39:$B$782,N$110)+'СЕТ СН'!$I$9+СВЦЭМ!$D$10+'СЕТ СН'!$I$5-'СЕТ СН'!$I$17</f>
        <v>4180.4362761600005</v>
      </c>
      <c r="O119" s="36">
        <f>SUMIFS(СВЦЭМ!$C$39:$C$782,СВЦЭМ!$A$39:$A$782,$A119,СВЦЭМ!$B$39:$B$782,O$110)+'СЕТ СН'!$I$9+СВЦЭМ!$D$10+'СЕТ СН'!$I$5-'СЕТ СН'!$I$17</f>
        <v>4198.2252276600002</v>
      </c>
      <c r="P119" s="36">
        <f>SUMIFS(СВЦЭМ!$C$39:$C$782,СВЦЭМ!$A$39:$A$782,$A119,СВЦЭМ!$B$39:$B$782,P$110)+'СЕТ СН'!$I$9+СВЦЭМ!$D$10+'СЕТ СН'!$I$5-'СЕТ СН'!$I$17</f>
        <v>4204.75644887</v>
      </c>
      <c r="Q119" s="36">
        <f>SUMIFS(СВЦЭМ!$C$39:$C$782,СВЦЭМ!$A$39:$A$782,$A119,СВЦЭМ!$B$39:$B$782,Q$110)+'СЕТ СН'!$I$9+СВЦЭМ!$D$10+'СЕТ СН'!$I$5-'СЕТ СН'!$I$17</f>
        <v>4211.4628518600002</v>
      </c>
      <c r="R119" s="36">
        <f>SUMIFS(СВЦЭМ!$C$39:$C$782,СВЦЭМ!$A$39:$A$782,$A119,СВЦЭМ!$B$39:$B$782,R$110)+'СЕТ СН'!$I$9+СВЦЭМ!$D$10+'СЕТ СН'!$I$5-'СЕТ СН'!$I$17</f>
        <v>4198.0910719700005</v>
      </c>
      <c r="S119" s="36">
        <f>SUMIFS(СВЦЭМ!$C$39:$C$782,СВЦЭМ!$A$39:$A$782,$A119,СВЦЭМ!$B$39:$B$782,S$110)+'СЕТ СН'!$I$9+СВЦЭМ!$D$10+'СЕТ СН'!$I$5-'СЕТ СН'!$I$17</f>
        <v>4174.9189358100002</v>
      </c>
      <c r="T119" s="36">
        <f>SUMIFS(СВЦЭМ!$C$39:$C$782,СВЦЭМ!$A$39:$A$782,$A119,СВЦЭМ!$B$39:$B$782,T$110)+'СЕТ СН'!$I$9+СВЦЭМ!$D$10+'СЕТ СН'!$I$5-'СЕТ СН'!$I$17</f>
        <v>4091.63691754</v>
      </c>
      <c r="U119" s="36">
        <f>SUMIFS(СВЦЭМ!$C$39:$C$782,СВЦЭМ!$A$39:$A$782,$A119,СВЦЭМ!$B$39:$B$782,U$110)+'СЕТ СН'!$I$9+СВЦЭМ!$D$10+'СЕТ СН'!$I$5-'СЕТ СН'!$I$17</f>
        <v>4075.1194545500002</v>
      </c>
      <c r="V119" s="36">
        <f>SUMIFS(СВЦЭМ!$C$39:$C$782,СВЦЭМ!$A$39:$A$782,$A119,СВЦЭМ!$B$39:$B$782,V$110)+'СЕТ СН'!$I$9+СВЦЭМ!$D$10+'СЕТ СН'!$I$5-'СЕТ СН'!$I$17</f>
        <v>4095.6824485799998</v>
      </c>
      <c r="W119" s="36">
        <f>SUMIFS(СВЦЭМ!$C$39:$C$782,СВЦЭМ!$A$39:$A$782,$A119,СВЦЭМ!$B$39:$B$782,W$110)+'СЕТ СН'!$I$9+СВЦЭМ!$D$10+'СЕТ СН'!$I$5-'СЕТ СН'!$I$17</f>
        <v>4131.0069620100003</v>
      </c>
      <c r="X119" s="36">
        <f>SUMIFS(СВЦЭМ!$C$39:$C$782,СВЦЭМ!$A$39:$A$782,$A119,СВЦЭМ!$B$39:$B$782,X$110)+'СЕТ СН'!$I$9+СВЦЭМ!$D$10+'СЕТ СН'!$I$5-'СЕТ СН'!$I$17</f>
        <v>4153.2239099399994</v>
      </c>
      <c r="Y119" s="36">
        <f>SUMIFS(СВЦЭМ!$C$39:$C$782,СВЦЭМ!$A$39:$A$782,$A119,СВЦЭМ!$B$39:$B$782,Y$110)+'СЕТ СН'!$I$9+СВЦЭМ!$D$10+'СЕТ СН'!$I$5-'СЕТ СН'!$I$17</f>
        <v>4174.8469248700003</v>
      </c>
    </row>
    <row r="120" spans="1:25" ht="15.75" x14ac:dyDescent="0.2">
      <c r="A120" s="35">
        <f t="shared" si="3"/>
        <v>44602</v>
      </c>
      <c r="B120" s="36">
        <f>SUMIFS(СВЦЭМ!$C$39:$C$782,СВЦЭМ!$A$39:$A$782,$A120,СВЦЭМ!$B$39:$B$782,B$110)+'СЕТ СН'!$I$9+СВЦЭМ!$D$10+'СЕТ СН'!$I$5-'СЕТ СН'!$I$17</f>
        <v>4130.3784254700004</v>
      </c>
      <c r="C120" s="36">
        <f>SUMIFS(СВЦЭМ!$C$39:$C$782,СВЦЭМ!$A$39:$A$782,$A120,СВЦЭМ!$B$39:$B$782,C$110)+'СЕТ СН'!$I$9+СВЦЭМ!$D$10+'СЕТ СН'!$I$5-'СЕТ СН'!$I$17</f>
        <v>4187.3022966600001</v>
      </c>
      <c r="D120" s="36">
        <f>SUMIFS(СВЦЭМ!$C$39:$C$782,СВЦЭМ!$A$39:$A$782,$A120,СВЦЭМ!$B$39:$B$782,D$110)+'СЕТ СН'!$I$9+СВЦЭМ!$D$10+'СЕТ СН'!$I$5-'СЕТ СН'!$I$17</f>
        <v>4221.4584129499999</v>
      </c>
      <c r="E120" s="36">
        <f>SUMIFS(СВЦЭМ!$C$39:$C$782,СВЦЭМ!$A$39:$A$782,$A120,СВЦЭМ!$B$39:$B$782,E$110)+'СЕТ СН'!$I$9+СВЦЭМ!$D$10+'СЕТ СН'!$I$5-'СЕТ СН'!$I$17</f>
        <v>4214.8354143699999</v>
      </c>
      <c r="F120" s="36">
        <f>SUMIFS(СВЦЭМ!$C$39:$C$782,СВЦЭМ!$A$39:$A$782,$A120,СВЦЭМ!$B$39:$B$782,F$110)+'СЕТ СН'!$I$9+СВЦЭМ!$D$10+'СЕТ СН'!$I$5-'СЕТ СН'!$I$17</f>
        <v>4183.9027859099997</v>
      </c>
      <c r="G120" s="36">
        <f>SUMIFS(СВЦЭМ!$C$39:$C$782,СВЦЭМ!$A$39:$A$782,$A120,СВЦЭМ!$B$39:$B$782,G$110)+'СЕТ СН'!$I$9+СВЦЭМ!$D$10+'СЕТ СН'!$I$5-'СЕТ СН'!$I$17</f>
        <v>4154.2092666600001</v>
      </c>
      <c r="H120" s="36">
        <f>SUMIFS(СВЦЭМ!$C$39:$C$782,СВЦЭМ!$A$39:$A$782,$A120,СВЦЭМ!$B$39:$B$782,H$110)+'СЕТ СН'!$I$9+СВЦЭМ!$D$10+'СЕТ СН'!$I$5-'СЕТ СН'!$I$17</f>
        <v>4098.8688703600001</v>
      </c>
      <c r="I120" s="36">
        <f>SUMIFS(СВЦЭМ!$C$39:$C$782,СВЦЭМ!$A$39:$A$782,$A120,СВЦЭМ!$B$39:$B$782,I$110)+'СЕТ СН'!$I$9+СВЦЭМ!$D$10+'СЕТ СН'!$I$5-'СЕТ СН'!$I$17</f>
        <v>4071.31797267</v>
      </c>
      <c r="J120" s="36">
        <f>SUMIFS(СВЦЭМ!$C$39:$C$782,СВЦЭМ!$A$39:$A$782,$A120,СВЦЭМ!$B$39:$B$782,J$110)+'СЕТ СН'!$I$9+СВЦЭМ!$D$10+'СЕТ СН'!$I$5-'СЕТ СН'!$I$17</f>
        <v>4040.5811321299998</v>
      </c>
      <c r="K120" s="36">
        <f>SUMIFS(СВЦЭМ!$C$39:$C$782,СВЦЭМ!$A$39:$A$782,$A120,СВЦЭМ!$B$39:$B$782,K$110)+'СЕТ СН'!$I$9+СВЦЭМ!$D$10+'СЕТ СН'!$I$5-'СЕТ СН'!$I$17</f>
        <v>4039.00260875</v>
      </c>
      <c r="L120" s="36">
        <f>SUMIFS(СВЦЭМ!$C$39:$C$782,СВЦЭМ!$A$39:$A$782,$A120,СВЦЭМ!$B$39:$B$782,L$110)+'СЕТ СН'!$I$9+СВЦЭМ!$D$10+'СЕТ СН'!$I$5-'СЕТ СН'!$I$17</f>
        <v>4042.7938127999996</v>
      </c>
      <c r="M120" s="36">
        <f>SUMIFS(СВЦЭМ!$C$39:$C$782,СВЦЭМ!$A$39:$A$782,$A120,СВЦЭМ!$B$39:$B$782,M$110)+'СЕТ СН'!$I$9+СВЦЭМ!$D$10+'СЕТ СН'!$I$5-'СЕТ СН'!$I$17</f>
        <v>4086.8968994699999</v>
      </c>
      <c r="N120" s="36">
        <f>SUMIFS(СВЦЭМ!$C$39:$C$782,СВЦЭМ!$A$39:$A$782,$A120,СВЦЭМ!$B$39:$B$782,N$110)+'СЕТ СН'!$I$9+СВЦЭМ!$D$10+'СЕТ СН'!$I$5-'СЕТ СН'!$I$17</f>
        <v>4147.3439342700003</v>
      </c>
      <c r="O120" s="36">
        <f>SUMIFS(СВЦЭМ!$C$39:$C$782,СВЦЭМ!$A$39:$A$782,$A120,СВЦЭМ!$B$39:$B$782,O$110)+'СЕТ СН'!$I$9+СВЦЭМ!$D$10+'СЕТ СН'!$I$5-'СЕТ СН'!$I$17</f>
        <v>4171.6214895900002</v>
      </c>
      <c r="P120" s="36">
        <f>SUMIFS(СВЦЭМ!$C$39:$C$782,СВЦЭМ!$A$39:$A$782,$A120,СВЦЭМ!$B$39:$B$782,P$110)+'СЕТ СН'!$I$9+СВЦЭМ!$D$10+'СЕТ СН'!$I$5-'СЕТ СН'!$I$17</f>
        <v>4181.3513746299996</v>
      </c>
      <c r="Q120" s="36">
        <f>SUMIFS(СВЦЭМ!$C$39:$C$782,СВЦЭМ!$A$39:$A$782,$A120,СВЦЭМ!$B$39:$B$782,Q$110)+'СЕТ СН'!$I$9+СВЦЭМ!$D$10+'СЕТ СН'!$I$5-'СЕТ СН'!$I$17</f>
        <v>4185.2916262600002</v>
      </c>
      <c r="R120" s="36">
        <f>SUMIFS(СВЦЭМ!$C$39:$C$782,СВЦЭМ!$A$39:$A$782,$A120,СВЦЭМ!$B$39:$B$782,R$110)+'СЕТ СН'!$I$9+СВЦЭМ!$D$10+'СЕТ СН'!$I$5-'СЕТ СН'!$I$17</f>
        <v>4182.7385159599999</v>
      </c>
      <c r="S120" s="36">
        <f>SUMIFS(СВЦЭМ!$C$39:$C$782,СВЦЭМ!$A$39:$A$782,$A120,СВЦЭМ!$B$39:$B$782,S$110)+'СЕТ СН'!$I$9+СВЦЭМ!$D$10+'СЕТ СН'!$I$5-'СЕТ СН'!$I$17</f>
        <v>4143.5031295899998</v>
      </c>
      <c r="T120" s="36">
        <f>SUMIFS(СВЦЭМ!$C$39:$C$782,СВЦЭМ!$A$39:$A$782,$A120,СВЦЭМ!$B$39:$B$782,T$110)+'СЕТ СН'!$I$9+СВЦЭМ!$D$10+'СЕТ СН'!$I$5-'СЕТ СН'!$I$17</f>
        <v>4071.04019552</v>
      </c>
      <c r="U120" s="36">
        <f>SUMIFS(СВЦЭМ!$C$39:$C$782,СВЦЭМ!$A$39:$A$782,$A120,СВЦЭМ!$B$39:$B$782,U$110)+'СЕТ СН'!$I$9+СВЦЭМ!$D$10+'СЕТ СН'!$I$5-'СЕТ СН'!$I$17</f>
        <v>4060.7517705199998</v>
      </c>
      <c r="V120" s="36">
        <f>SUMIFS(СВЦЭМ!$C$39:$C$782,СВЦЭМ!$A$39:$A$782,$A120,СВЦЭМ!$B$39:$B$782,V$110)+'СЕТ СН'!$I$9+СВЦЭМ!$D$10+'СЕТ СН'!$I$5-'СЕТ СН'!$I$17</f>
        <v>4060.7579381199998</v>
      </c>
      <c r="W120" s="36">
        <f>SUMIFS(СВЦЭМ!$C$39:$C$782,СВЦЭМ!$A$39:$A$782,$A120,СВЦЭМ!$B$39:$B$782,W$110)+'СЕТ СН'!$I$9+СВЦЭМ!$D$10+'СЕТ СН'!$I$5-'СЕТ СН'!$I$17</f>
        <v>4083.0951624299996</v>
      </c>
      <c r="X120" s="36">
        <f>SUMIFS(СВЦЭМ!$C$39:$C$782,СВЦЭМ!$A$39:$A$782,$A120,СВЦЭМ!$B$39:$B$782,X$110)+'СЕТ СН'!$I$9+СВЦЭМ!$D$10+'СЕТ СН'!$I$5-'СЕТ СН'!$I$17</f>
        <v>4126.0694909499998</v>
      </c>
      <c r="Y120" s="36">
        <f>SUMIFS(СВЦЭМ!$C$39:$C$782,СВЦЭМ!$A$39:$A$782,$A120,СВЦЭМ!$B$39:$B$782,Y$110)+'СЕТ СН'!$I$9+СВЦЭМ!$D$10+'СЕТ СН'!$I$5-'СЕТ СН'!$I$17</f>
        <v>4140.1862338800001</v>
      </c>
    </row>
    <row r="121" spans="1:25" ht="15.75" x14ac:dyDescent="0.2">
      <c r="A121" s="35">
        <f t="shared" si="3"/>
        <v>44603</v>
      </c>
      <c r="B121" s="36">
        <f>SUMIFS(СВЦЭМ!$C$39:$C$782,СВЦЭМ!$A$39:$A$782,$A121,СВЦЭМ!$B$39:$B$782,B$110)+'СЕТ СН'!$I$9+СВЦЭМ!$D$10+'СЕТ СН'!$I$5-'СЕТ СН'!$I$17</f>
        <v>4163.7408169800001</v>
      </c>
      <c r="C121" s="36">
        <f>SUMIFS(СВЦЭМ!$C$39:$C$782,СВЦЭМ!$A$39:$A$782,$A121,СВЦЭМ!$B$39:$B$782,C$110)+'СЕТ СН'!$I$9+СВЦЭМ!$D$10+'СЕТ СН'!$I$5-'СЕТ СН'!$I$17</f>
        <v>4230.2161804899997</v>
      </c>
      <c r="D121" s="36">
        <f>SUMIFS(СВЦЭМ!$C$39:$C$782,СВЦЭМ!$A$39:$A$782,$A121,СВЦЭМ!$B$39:$B$782,D$110)+'СЕТ СН'!$I$9+СВЦЭМ!$D$10+'СЕТ СН'!$I$5-'СЕТ СН'!$I$17</f>
        <v>4266.6981251400002</v>
      </c>
      <c r="E121" s="36">
        <f>SUMIFS(СВЦЭМ!$C$39:$C$782,СВЦЭМ!$A$39:$A$782,$A121,СВЦЭМ!$B$39:$B$782,E$110)+'СЕТ СН'!$I$9+СВЦЭМ!$D$10+'СЕТ СН'!$I$5-'СЕТ СН'!$I$17</f>
        <v>4265.8982865399994</v>
      </c>
      <c r="F121" s="36">
        <f>SUMIFS(СВЦЭМ!$C$39:$C$782,СВЦЭМ!$A$39:$A$782,$A121,СВЦЭМ!$B$39:$B$782,F$110)+'СЕТ СН'!$I$9+СВЦЭМ!$D$10+'СЕТ СН'!$I$5-'СЕТ СН'!$I$17</f>
        <v>4246.9551504000001</v>
      </c>
      <c r="G121" s="36">
        <f>SUMIFS(СВЦЭМ!$C$39:$C$782,СВЦЭМ!$A$39:$A$782,$A121,СВЦЭМ!$B$39:$B$782,G$110)+'СЕТ СН'!$I$9+СВЦЭМ!$D$10+'СЕТ СН'!$I$5-'СЕТ СН'!$I$17</f>
        <v>4193.8823502100004</v>
      </c>
      <c r="H121" s="36">
        <f>SUMIFS(СВЦЭМ!$C$39:$C$782,СВЦЭМ!$A$39:$A$782,$A121,СВЦЭМ!$B$39:$B$782,H$110)+'СЕТ СН'!$I$9+СВЦЭМ!$D$10+'СЕТ СН'!$I$5-'СЕТ СН'!$I$17</f>
        <v>4124.5676308100001</v>
      </c>
      <c r="I121" s="36">
        <f>SUMIFS(СВЦЭМ!$C$39:$C$782,СВЦЭМ!$A$39:$A$782,$A121,СВЦЭМ!$B$39:$B$782,I$110)+'СЕТ СН'!$I$9+СВЦЭМ!$D$10+'СЕТ СН'!$I$5-'СЕТ СН'!$I$17</f>
        <v>4063.9634699399999</v>
      </c>
      <c r="J121" s="36">
        <f>SUMIFS(СВЦЭМ!$C$39:$C$782,СВЦЭМ!$A$39:$A$782,$A121,СВЦЭМ!$B$39:$B$782,J$110)+'СЕТ СН'!$I$9+СВЦЭМ!$D$10+'СЕТ СН'!$I$5-'СЕТ СН'!$I$17</f>
        <v>4033.04830171</v>
      </c>
      <c r="K121" s="36">
        <f>SUMIFS(СВЦЭМ!$C$39:$C$782,СВЦЭМ!$A$39:$A$782,$A121,СВЦЭМ!$B$39:$B$782,K$110)+'СЕТ СН'!$I$9+СВЦЭМ!$D$10+'СЕТ СН'!$I$5-'СЕТ СН'!$I$17</f>
        <v>4045.0142603699996</v>
      </c>
      <c r="L121" s="36">
        <f>SUMIFS(СВЦЭМ!$C$39:$C$782,СВЦЭМ!$A$39:$A$782,$A121,СВЦЭМ!$B$39:$B$782,L$110)+'СЕТ СН'!$I$9+СВЦЭМ!$D$10+'СЕТ СН'!$I$5-'СЕТ СН'!$I$17</f>
        <v>4043.3722522099997</v>
      </c>
      <c r="M121" s="36">
        <f>SUMIFS(СВЦЭМ!$C$39:$C$782,СВЦЭМ!$A$39:$A$782,$A121,СВЦЭМ!$B$39:$B$782,M$110)+'СЕТ СН'!$I$9+СВЦЭМ!$D$10+'СЕТ СН'!$I$5-'СЕТ СН'!$I$17</f>
        <v>4067.9856145499998</v>
      </c>
      <c r="N121" s="36">
        <f>SUMIFS(СВЦЭМ!$C$39:$C$782,СВЦЭМ!$A$39:$A$782,$A121,СВЦЭМ!$B$39:$B$782,N$110)+'СЕТ СН'!$I$9+СВЦЭМ!$D$10+'СЕТ СН'!$I$5-'СЕТ СН'!$I$17</f>
        <v>4112.3499470500001</v>
      </c>
      <c r="O121" s="36">
        <f>SUMIFS(СВЦЭМ!$C$39:$C$782,СВЦЭМ!$A$39:$A$782,$A121,СВЦЭМ!$B$39:$B$782,O$110)+'СЕТ СН'!$I$9+СВЦЭМ!$D$10+'СЕТ СН'!$I$5-'СЕТ СН'!$I$17</f>
        <v>4130.9271406899998</v>
      </c>
      <c r="P121" s="36">
        <f>SUMIFS(СВЦЭМ!$C$39:$C$782,СВЦЭМ!$A$39:$A$782,$A121,СВЦЭМ!$B$39:$B$782,P$110)+'СЕТ СН'!$I$9+СВЦЭМ!$D$10+'СЕТ СН'!$I$5-'СЕТ СН'!$I$17</f>
        <v>4150.5513886700001</v>
      </c>
      <c r="Q121" s="36">
        <f>SUMIFS(СВЦЭМ!$C$39:$C$782,СВЦЭМ!$A$39:$A$782,$A121,СВЦЭМ!$B$39:$B$782,Q$110)+'СЕТ СН'!$I$9+СВЦЭМ!$D$10+'СЕТ СН'!$I$5-'СЕТ СН'!$I$17</f>
        <v>4152.9503690000001</v>
      </c>
      <c r="R121" s="36">
        <f>SUMIFS(СВЦЭМ!$C$39:$C$782,СВЦЭМ!$A$39:$A$782,$A121,СВЦЭМ!$B$39:$B$782,R$110)+'СЕТ СН'!$I$9+СВЦЭМ!$D$10+'СЕТ СН'!$I$5-'СЕТ СН'!$I$17</f>
        <v>4143.8393960100002</v>
      </c>
      <c r="S121" s="36">
        <f>SUMIFS(СВЦЭМ!$C$39:$C$782,СВЦЭМ!$A$39:$A$782,$A121,СВЦЭМ!$B$39:$B$782,S$110)+'СЕТ СН'!$I$9+СВЦЭМ!$D$10+'СЕТ СН'!$I$5-'СЕТ СН'!$I$17</f>
        <v>4092.1114375999996</v>
      </c>
      <c r="T121" s="36">
        <f>SUMIFS(СВЦЭМ!$C$39:$C$782,СВЦЭМ!$A$39:$A$782,$A121,СВЦЭМ!$B$39:$B$782,T$110)+'СЕТ СН'!$I$9+СВЦЭМ!$D$10+'СЕТ СН'!$I$5-'СЕТ СН'!$I$17</f>
        <v>4048.0476956399998</v>
      </c>
      <c r="U121" s="36">
        <f>SUMIFS(СВЦЭМ!$C$39:$C$782,СВЦЭМ!$A$39:$A$782,$A121,СВЦЭМ!$B$39:$B$782,U$110)+'СЕТ СН'!$I$9+СВЦЭМ!$D$10+'СЕТ СН'!$I$5-'СЕТ СН'!$I$17</f>
        <v>4046.8497777699999</v>
      </c>
      <c r="V121" s="36">
        <f>SUMIFS(СВЦЭМ!$C$39:$C$782,СВЦЭМ!$A$39:$A$782,$A121,СВЦЭМ!$B$39:$B$782,V$110)+'СЕТ СН'!$I$9+СВЦЭМ!$D$10+'СЕТ СН'!$I$5-'СЕТ СН'!$I$17</f>
        <v>4053.5178777900001</v>
      </c>
      <c r="W121" s="36">
        <f>SUMIFS(СВЦЭМ!$C$39:$C$782,СВЦЭМ!$A$39:$A$782,$A121,СВЦЭМ!$B$39:$B$782,W$110)+'СЕТ СН'!$I$9+СВЦЭМ!$D$10+'СЕТ СН'!$I$5-'СЕТ СН'!$I$17</f>
        <v>4066.9172557000002</v>
      </c>
      <c r="X121" s="36">
        <f>SUMIFS(СВЦЭМ!$C$39:$C$782,СВЦЭМ!$A$39:$A$782,$A121,СВЦЭМ!$B$39:$B$782,X$110)+'СЕТ СН'!$I$9+СВЦЭМ!$D$10+'СЕТ СН'!$I$5-'СЕТ СН'!$I$17</f>
        <v>4078.77536061</v>
      </c>
      <c r="Y121" s="36">
        <f>SUMIFS(СВЦЭМ!$C$39:$C$782,СВЦЭМ!$A$39:$A$782,$A121,СВЦЭМ!$B$39:$B$782,Y$110)+'СЕТ СН'!$I$9+СВЦЭМ!$D$10+'СЕТ СН'!$I$5-'СЕТ СН'!$I$17</f>
        <v>4094.4685125599999</v>
      </c>
    </row>
    <row r="122" spans="1:25" ht="15.75" x14ac:dyDescent="0.2">
      <c r="A122" s="35">
        <f t="shared" si="3"/>
        <v>44604</v>
      </c>
      <c r="B122" s="36">
        <f>SUMIFS(СВЦЭМ!$C$39:$C$782,СВЦЭМ!$A$39:$A$782,$A122,СВЦЭМ!$B$39:$B$782,B$110)+'СЕТ СН'!$I$9+СВЦЭМ!$D$10+'СЕТ СН'!$I$5-'СЕТ СН'!$I$17</f>
        <v>4201.6426085900002</v>
      </c>
      <c r="C122" s="36">
        <f>SUMIFS(СВЦЭМ!$C$39:$C$782,СВЦЭМ!$A$39:$A$782,$A122,СВЦЭМ!$B$39:$B$782,C$110)+'СЕТ СН'!$I$9+СВЦЭМ!$D$10+'СЕТ СН'!$I$5-'СЕТ СН'!$I$17</f>
        <v>4210.6642670800002</v>
      </c>
      <c r="D122" s="36">
        <f>SUMIFS(СВЦЭМ!$C$39:$C$782,СВЦЭМ!$A$39:$A$782,$A122,СВЦЭМ!$B$39:$B$782,D$110)+'СЕТ СН'!$I$9+СВЦЭМ!$D$10+'СЕТ СН'!$I$5-'СЕТ СН'!$I$17</f>
        <v>4209.4552085100004</v>
      </c>
      <c r="E122" s="36">
        <f>SUMIFS(СВЦЭМ!$C$39:$C$782,СВЦЭМ!$A$39:$A$782,$A122,СВЦЭМ!$B$39:$B$782,E$110)+'СЕТ СН'!$I$9+СВЦЭМ!$D$10+'СЕТ СН'!$I$5-'СЕТ СН'!$I$17</f>
        <v>4213.7235461</v>
      </c>
      <c r="F122" s="36">
        <f>SUMIFS(СВЦЭМ!$C$39:$C$782,СВЦЭМ!$A$39:$A$782,$A122,СВЦЭМ!$B$39:$B$782,F$110)+'СЕТ СН'!$I$9+СВЦЭМ!$D$10+'СЕТ СН'!$I$5-'СЕТ СН'!$I$17</f>
        <v>4204.5088803899998</v>
      </c>
      <c r="G122" s="36">
        <f>SUMIFS(СВЦЭМ!$C$39:$C$782,СВЦЭМ!$A$39:$A$782,$A122,СВЦЭМ!$B$39:$B$782,G$110)+'СЕТ СН'!$I$9+СВЦЭМ!$D$10+'СЕТ СН'!$I$5-'СЕТ СН'!$I$17</f>
        <v>4189.5652539000002</v>
      </c>
      <c r="H122" s="36">
        <f>SUMIFS(СВЦЭМ!$C$39:$C$782,СВЦЭМ!$A$39:$A$782,$A122,СВЦЭМ!$B$39:$B$782,H$110)+'СЕТ СН'!$I$9+СВЦЭМ!$D$10+'СЕТ СН'!$I$5-'СЕТ СН'!$I$17</f>
        <v>4148.9092623699999</v>
      </c>
      <c r="I122" s="36">
        <f>SUMIFS(СВЦЭМ!$C$39:$C$782,СВЦЭМ!$A$39:$A$782,$A122,СВЦЭМ!$B$39:$B$782,I$110)+'СЕТ СН'!$I$9+СВЦЭМ!$D$10+'СЕТ СН'!$I$5-'СЕТ СН'!$I$17</f>
        <v>4108.4474471499998</v>
      </c>
      <c r="J122" s="36">
        <f>SUMIFS(СВЦЭМ!$C$39:$C$782,СВЦЭМ!$A$39:$A$782,$A122,СВЦЭМ!$B$39:$B$782,J$110)+'СЕТ СН'!$I$9+СВЦЭМ!$D$10+'СЕТ СН'!$I$5-'СЕТ СН'!$I$17</f>
        <v>4047.5232821299996</v>
      </c>
      <c r="K122" s="36">
        <f>SUMIFS(СВЦЭМ!$C$39:$C$782,СВЦЭМ!$A$39:$A$782,$A122,СВЦЭМ!$B$39:$B$782,K$110)+'СЕТ СН'!$I$9+СВЦЭМ!$D$10+'СЕТ СН'!$I$5-'СЕТ СН'!$I$17</f>
        <v>4030.7108604</v>
      </c>
      <c r="L122" s="36">
        <f>SUMIFS(СВЦЭМ!$C$39:$C$782,СВЦЭМ!$A$39:$A$782,$A122,СВЦЭМ!$B$39:$B$782,L$110)+'СЕТ СН'!$I$9+СВЦЭМ!$D$10+'СЕТ СН'!$I$5-'СЕТ СН'!$I$17</f>
        <v>4044.80083423</v>
      </c>
      <c r="M122" s="36">
        <f>SUMIFS(СВЦЭМ!$C$39:$C$782,СВЦЭМ!$A$39:$A$782,$A122,СВЦЭМ!$B$39:$B$782,M$110)+'СЕТ СН'!$I$9+СВЦЭМ!$D$10+'СЕТ СН'!$I$5-'СЕТ СН'!$I$17</f>
        <v>4078.09462558</v>
      </c>
      <c r="N122" s="36">
        <f>SUMIFS(СВЦЭМ!$C$39:$C$782,СВЦЭМ!$A$39:$A$782,$A122,СВЦЭМ!$B$39:$B$782,N$110)+'СЕТ СН'!$I$9+СВЦЭМ!$D$10+'СЕТ СН'!$I$5-'СЕТ СН'!$I$17</f>
        <v>4102.5527304999996</v>
      </c>
      <c r="O122" s="36">
        <f>SUMIFS(СВЦЭМ!$C$39:$C$782,СВЦЭМ!$A$39:$A$782,$A122,СВЦЭМ!$B$39:$B$782,O$110)+'СЕТ СН'!$I$9+СВЦЭМ!$D$10+'СЕТ СН'!$I$5-'СЕТ СН'!$I$17</f>
        <v>4116.7835777500004</v>
      </c>
      <c r="P122" s="36">
        <f>SUMIFS(СВЦЭМ!$C$39:$C$782,СВЦЭМ!$A$39:$A$782,$A122,СВЦЭМ!$B$39:$B$782,P$110)+'СЕТ СН'!$I$9+СВЦЭМ!$D$10+'СЕТ СН'!$I$5-'СЕТ СН'!$I$17</f>
        <v>4139.5376134799999</v>
      </c>
      <c r="Q122" s="36">
        <f>SUMIFS(СВЦЭМ!$C$39:$C$782,СВЦЭМ!$A$39:$A$782,$A122,СВЦЭМ!$B$39:$B$782,Q$110)+'СЕТ СН'!$I$9+СВЦЭМ!$D$10+'СЕТ СН'!$I$5-'СЕТ СН'!$I$17</f>
        <v>4135.64397156</v>
      </c>
      <c r="R122" s="36">
        <f>SUMIFS(СВЦЭМ!$C$39:$C$782,СВЦЭМ!$A$39:$A$782,$A122,СВЦЭМ!$B$39:$B$782,R$110)+'СЕТ СН'!$I$9+СВЦЭМ!$D$10+'СЕТ СН'!$I$5-'СЕТ СН'!$I$17</f>
        <v>4137.7744985499994</v>
      </c>
      <c r="S122" s="36">
        <f>SUMIFS(СВЦЭМ!$C$39:$C$782,СВЦЭМ!$A$39:$A$782,$A122,СВЦЭМ!$B$39:$B$782,S$110)+'СЕТ СН'!$I$9+СВЦЭМ!$D$10+'СЕТ СН'!$I$5-'СЕТ СН'!$I$17</f>
        <v>4103.0647469799997</v>
      </c>
      <c r="T122" s="36">
        <f>SUMIFS(СВЦЭМ!$C$39:$C$782,СВЦЭМ!$A$39:$A$782,$A122,СВЦЭМ!$B$39:$B$782,T$110)+'СЕТ СН'!$I$9+СВЦЭМ!$D$10+'СЕТ СН'!$I$5-'СЕТ СН'!$I$17</f>
        <v>4047.97146023</v>
      </c>
      <c r="U122" s="36">
        <f>SUMIFS(СВЦЭМ!$C$39:$C$782,СВЦЭМ!$A$39:$A$782,$A122,СВЦЭМ!$B$39:$B$782,U$110)+'СЕТ СН'!$I$9+СВЦЭМ!$D$10+'СЕТ СН'!$I$5-'СЕТ СН'!$I$17</f>
        <v>4032.48949408</v>
      </c>
      <c r="V122" s="36">
        <f>SUMIFS(СВЦЭМ!$C$39:$C$782,СВЦЭМ!$A$39:$A$782,$A122,СВЦЭМ!$B$39:$B$782,V$110)+'СЕТ СН'!$I$9+СВЦЭМ!$D$10+'СЕТ СН'!$I$5-'СЕТ СН'!$I$17</f>
        <v>4046.9871197000002</v>
      </c>
      <c r="W122" s="36">
        <f>SUMIFS(СВЦЭМ!$C$39:$C$782,СВЦЭМ!$A$39:$A$782,$A122,СВЦЭМ!$B$39:$B$782,W$110)+'СЕТ СН'!$I$9+СВЦЭМ!$D$10+'СЕТ СН'!$I$5-'СЕТ СН'!$I$17</f>
        <v>4064.91368521</v>
      </c>
      <c r="X122" s="36">
        <f>SUMIFS(СВЦЭМ!$C$39:$C$782,СВЦЭМ!$A$39:$A$782,$A122,СВЦЭМ!$B$39:$B$782,X$110)+'СЕТ СН'!$I$9+СВЦЭМ!$D$10+'СЕТ СН'!$I$5-'СЕТ СН'!$I$17</f>
        <v>4079.7461605099998</v>
      </c>
      <c r="Y122" s="36">
        <f>SUMIFS(СВЦЭМ!$C$39:$C$782,СВЦЭМ!$A$39:$A$782,$A122,СВЦЭМ!$B$39:$B$782,Y$110)+'СЕТ СН'!$I$9+СВЦЭМ!$D$10+'СЕТ СН'!$I$5-'СЕТ СН'!$I$17</f>
        <v>4128.13696815</v>
      </c>
    </row>
    <row r="123" spans="1:25" ht="15.75" x14ac:dyDescent="0.2">
      <c r="A123" s="35">
        <f t="shared" si="3"/>
        <v>44605</v>
      </c>
      <c r="B123" s="36">
        <f>SUMIFS(СВЦЭМ!$C$39:$C$782,СВЦЭМ!$A$39:$A$782,$A123,СВЦЭМ!$B$39:$B$782,B$110)+'СЕТ СН'!$I$9+СВЦЭМ!$D$10+'СЕТ СН'!$I$5-'СЕТ СН'!$I$17</f>
        <v>4143.0593170699995</v>
      </c>
      <c r="C123" s="36">
        <f>SUMIFS(СВЦЭМ!$C$39:$C$782,СВЦЭМ!$A$39:$A$782,$A123,СВЦЭМ!$B$39:$B$782,C$110)+'СЕТ СН'!$I$9+СВЦЭМ!$D$10+'СЕТ СН'!$I$5-'СЕТ СН'!$I$17</f>
        <v>4195.7044841500001</v>
      </c>
      <c r="D123" s="36">
        <f>SUMIFS(СВЦЭМ!$C$39:$C$782,СВЦЭМ!$A$39:$A$782,$A123,СВЦЭМ!$B$39:$B$782,D$110)+'СЕТ СН'!$I$9+СВЦЭМ!$D$10+'СЕТ СН'!$I$5-'СЕТ СН'!$I$17</f>
        <v>4199.5660431100005</v>
      </c>
      <c r="E123" s="36">
        <f>SUMIFS(СВЦЭМ!$C$39:$C$782,СВЦЭМ!$A$39:$A$782,$A123,СВЦЭМ!$B$39:$B$782,E$110)+'СЕТ СН'!$I$9+СВЦЭМ!$D$10+'СЕТ СН'!$I$5-'СЕТ СН'!$I$17</f>
        <v>4201.8587009599996</v>
      </c>
      <c r="F123" s="36">
        <f>SUMIFS(СВЦЭМ!$C$39:$C$782,СВЦЭМ!$A$39:$A$782,$A123,СВЦЭМ!$B$39:$B$782,F$110)+'СЕТ СН'!$I$9+СВЦЭМ!$D$10+'СЕТ СН'!$I$5-'СЕТ СН'!$I$17</f>
        <v>4202.2945936400001</v>
      </c>
      <c r="G123" s="36">
        <f>SUMIFS(СВЦЭМ!$C$39:$C$782,СВЦЭМ!$A$39:$A$782,$A123,СВЦЭМ!$B$39:$B$782,G$110)+'СЕТ СН'!$I$9+СВЦЭМ!$D$10+'СЕТ СН'!$I$5-'СЕТ СН'!$I$17</f>
        <v>4200.5215833499997</v>
      </c>
      <c r="H123" s="36">
        <f>SUMIFS(СВЦЭМ!$C$39:$C$782,СВЦЭМ!$A$39:$A$782,$A123,СВЦЭМ!$B$39:$B$782,H$110)+'СЕТ СН'!$I$9+СВЦЭМ!$D$10+'СЕТ СН'!$I$5-'СЕТ СН'!$I$17</f>
        <v>4178.9284278799996</v>
      </c>
      <c r="I123" s="36">
        <f>SUMIFS(СВЦЭМ!$C$39:$C$782,СВЦЭМ!$A$39:$A$782,$A123,СВЦЭМ!$B$39:$B$782,I$110)+'СЕТ СН'!$I$9+СВЦЭМ!$D$10+'СЕТ СН'!$I$5-'СЕТ СН'!$I$17</f>
        <v>4123.8351603600004</v>
      </c>
      <c r="J123" s="36">
        <f>SUMIFS(СВЦЭМ!$C$39:$C$782,СВЦЭМ!$A$39:$A$782,$A123,СВЦЭМ!$B$39:$B$782,J$110)+'СЕТ СН'!$I$9+СВЦЭМ!$D$10+'СЕТ СН'!$I$5-'СЕТ СН'!$I$17</f>
        <v>4054.2386103399999</v>
      </c>
      <c r="K123" s="36">
        <f>SUMIFS(СВЦЭМ!$C$39:$C$782,СВЦЭМ!$A$39:$A$782,$A123,СВЦЭМ!$B$39:$B$782,K$110)+'СЕТ СН'!$I$9+СВЦЭМ!$D$10+'СЕТ СН'!$I$5-'СЕТ СН'!$I$17</f>
        <v>4017.6109301500001</v>
      </c>
      <c r="L123" s="36">
        <f>SUMIFS(СВЦЭМ!$C$39:$C$782,СВЦЭМ!$A$39:$A$782,$A123,СВЦЭМ!$B$39:$B$782,L$110)+'СЕТ СН'!$I$9+СВЦЭМ!$D$10+'СЕТ СН'!$I$5-'СЕТ СН'!$I$17</f>
        <v>4004.2630596199997</v>
      </c>
      <c r="M123" s="36">
        <f>SUMIFS(СВЦЭМ!$C$39:$C$782,СВЦЭМ!$A$39:$A$782,$A123,СВЦЭМ!$B$39:$B$782,M$110)+'СЕТ СН'!$I$9+СВЦЭМ!$D$10+'СЕТ СН'!$I$5-'СЕТ СН'!$I$17</f>
        <v>4041.7274363899996</v>
      </c>
      <c r="N123" s="36">
        <f>SUMIFS(СВЦЭМ!$C$39:$C$782,СВЦЭМ!$A$39:$A$782,$A123,СВЦЭМ!$B$39:$B$782,N$110)+'СЕТ СН'!$I$9+СВЦЭМ!$D$10+'СЕТ СН'!$I$5-'СЕТ СН'!$I$17</f>
        <v>4087.1687873000001</v>
      </c>
      <c r="O123" s="36">
        <f>SUMIFS(СВЦЭМ!$C$39:$C$782,СВЦЭМ!$A$39:$A$782,$A123,СВЦЭМ!$B$39:$B$782,O$110)+'СЕТ СН'!$I$9+СВЦЭМ!$D$10+'СЕТ СН'!$I$5-'СЕТ СН'!$I$17</f>
        <v>4114.0065660099999</v>
      </c>
      <c r="P123" s="36">
        <f>SUMIFS(СВЦЭМ!$C$39:$C$782,СВЦЭМ!$A$39:$A$782,$A123,СВЦЭМ!$B$39:$B$782,P$110)+'СЕТ СН'!$I$9+СВЦЭМ!$D$10+'СЕТ СН'!$I$5-'СЕТ СН'!$I$17</f>
        <v>4140.6706864299995</v>
      </c>
      <c r="Q123" s="36">
        <f>SUMIFS(СВЦЭМ!$C$39:$C$782,СВЦЭМ!$A$39:$A$782,$A123,СВЦЭМ!$B$39:$B$782,Q$110)+'СЕТ СН'!$I$9+СВЦЭМ!$D$10+'СЕТ СН'!$I$5-'СЕТ СН'!$I$17</f>
        <v>4135.4313491000003</v>
      </c>
      <c r="R123" s="36">
        <f>SUMIFS(СВЦЭМ!$C$39:$C$782,СВЦЭМ!$A$39:$A$782,$A123,СВЦЭМ!$B$39:$B$782,R$110)+'СЕТ СН'!$I$9+СВЦЭМ!$D$10+'СЕТ СН'!$I$5-'СЕТ СН'!$I$17</f>
        <v>4148.6417610799999</v>
      </c>
      <c r="S123" s="36">
        <f>SUMIFS(СВЦЭМ!$C$39:$C$782,СВЦЭМ!$A$39:$A$782,$A123,СВЦЭМ!$B$39:$B$782,S$110)+'СЕТ СН'!$I$9+СВЦЭМ!$D$10+'СЕТ СН'!$I$5-'СЕТ СН'!$I$17</f>
        <v>4104.06826576</v>
      </c>
      <c r="T123" s="36">
        <f>SUMIFS(СВЦЭМ!$C$39:$C$782,СВЦЭМ!$A$39:$A$782,$A123,СВЦЭМ!$B$39:$B$782,T$110)+'СЕТ СН'!$I$9+СВЦЭМ!$D$10+'СЕТ СН'!$I$5-'СЕТ СН'!$I$17</f>
        <v>4003.9431057900001</v>
      </c>
      <c r="U123" s="36">
        <f>SUMIFS(СВЦЭМ!$C$39:$C$782,СВЦЭМ!$A$39:$A$782,$A123,СВЦЭМ!$B$39:$B$782,U$110)+'СЕТ СН'!$I$9+СВЦЭМ!$D$10+'СЕТ СН'!$I$5-'СЕТ СН'!$I$17</f>
        <v>3993.7049847199996</v>
      </c>
      <c r="V123" s="36">
        <f>SUMIFS(СВЦЭМ!$C$39:$C$782,СВЦЭМ!$A$39:$A$782,$A123,СВЦЭМ!$B$39:$B$782,V$110)+'СЕТ СН'!$I$9+СВЦЭМ!$D$10+'СЕТ СН'!$I$5-'СЕТ СН'!$I$17</f>
        <v>3996.4327132999997</v>
      </c>
      <c r="W123" s="36">
        <f>SUMIFS(СВЦЭМ!$C$39:$C$782,СВЦЭМ!$A$39:$A$782,$A123,СВЦЭМ!$B$39:$B$782,W$110)+'СЕТ СН'!$I$9+СВЦЭМ!$D$10+'СЕТ СН'!$I$5-'СЕТ СН'!$I$17</f>
        <v>4021.6061521699999</v>
      </c>
      <c r="X123" s="36">
        <f>SUMIFS(СВЦЭМ!$C$39:$C$782,СВЦЭМ!$A$39:$A$782,$A123,СВЦЭМ!$B$39:$B$782,X$110)+'СЕТ СН'!$I$9+СВЦЭМ!$D$10+'СЕТ СН'!$I$5-'СЕТ СН'!$I$17</f>
        <v>4051.8870495900001</v>
      </c>
      <c r="Y123" s="36">
        <f>SUMIFS(СВЦЭМ!$C$39:$C$782,СВЦЭМ!$A$39:$A$782,$A123,СВЦЭМ!$B$39:$B$782,Y$110)+'СЕТ СН'!$I$9+СВЦЭМ!$D$10+'СЕТ СН'!$I$5-'СЕТ СН'!$I$17</f>
        <v>4094.80189677</v>
      </c>
    </row>
    <row r="124" spans="1:25" ht="15.75" x14ac:dyDescent="0.2">
      <c r="A124" s="35">
        <f t="shared" si="3"/>
        <v>44606</v>
      </c>
      <c r="B124" s="36">
        <f>SUMIFS(СВЦЭМ!$C$39:$C$782,СВЦЭМ!$A$39:$A$782,$A124,СВЦЭМ!$B$39:$B$782,B$110)+'СЕТ СН'!$I$9+СВЦЭМ!$D$10+'СЕТ СН'!$I$5-'СЕТ СН'!$I$17</f>
        <v>4155.0295034199999</v>
      </c>
      <c r="C124" s="36">
        <f>SUMIFS(СВЦЭМ!$C$39:$C$782,СВЦЭМ!$A$39:$A$782,$A124,СВЦЭМ!$B$39:$B$782,C$110)+'СЕТ СН'!$I$9+СВЦЭМ!$D$10+'СЕТ СН'!$I$5-'СЕТ СН'!$I$17</f>
        <v>4213.3760436100001</v>
      </c>
      <c r="D124" s="36">
        <f>SUMIFS(СВЦЭМ!$C$39:$C$782,СВЦЭМ!$A$39:$A$782,$A124,СВЦЭМ!$B$39:$B$782,D$110)+'СЕТ СН'!$I$9+СВЦЭМ!$D$10+'СЕТ СН'!$I$5-'СЕТ СН'!$I$17</f>
        <v>4217.5382862599999</v>
      </c>
      <c r="E124" s="36">
        <f>SUMIFS(СВЦЭМ!$C$39:$C$782,СВЦЭМ!$A$39:$A$782,$A124,СВЦЭМ!$B$39:$B$782,E$110)+'СЕТ СН'!$I$9+СВЦЭМ!$D$10+'СЕТ СН'!$I$5-'СЕТ СН'!$I$17</f>
        <v>4222.2533893600003</v>
      </c>
      <c r="F124" s="36">
        <f>SUMIFS(СВЦЭМ!$C$39:$C$782,СВЦЭМ!$A$39:$A$782,$A124,СВЦЭМ!$B$39:$B$782,F$110)+'СЕТ СН'!$I$9+СВЦЭМ!$D$10+'СЕТ СН'!$I$5-'СЕТ СН'!$I$17</f>
        <v>4211.1442618900001</v>
      </c>
      <c r="G124" s="36">
        <f>SUMIFS(СВЦЭМ!$C$39:$C$782,СВЦЭМ!$A$39:$A$782,$A124,СВЦЭМ!$B$39:$B$782,G$110)+'СЕТ СН'!$I$9+СВЦЭМ!$D$10+'СЕТ СН'!$I$5-'СЕТ СН'!$I$17</f>
        <v>4195.9149175000002</v>
      </c>
      <c r="H124" s="36">
        <f>SUMIFS(СВЦЭМ!$C$39:$C$782,СВЦЭМ!$A$39:$A$782,$A124,СВЦЭМ!$B$39:$B$782,H$110)+'СЕТ СН'!$I$9+СВЦЭМ!$D$10+'СЕТ СН'!$I$5-'СЕТ СН'!$I$17</f>
        <v>4182.8461470900002</v>
      </c>
      <c r="I124" s="36">
        <f>SUMIFS(СВЦЭМ!$C$39:$C$782,СВЦЭМ!$A$39:$A$782,$A124,СВЦЭМ!$B$39:$B$782,I$110)+'СЕТ СН'!$I$9+СВЦЭМ!$D$10+'СЕТ СН'!$I$5-'СЕТ СН'!$I$17</f>
        <v>4061.40386197</v>
      </c>
      <c r="J124" s="36">
        <f>SUMIFS(СВЦЭМ!$C$39:$C$782,СВЦЭМ!$A$39:$A$782,$A124,СВЦЭМ!$B$39:$B$782,J$110)+'СЕТ СН'!$I$9+СВЦЭМ!$D$10+'СЕТ СН'!$I$5-'СЕТ СН'!$I$17</f>
        <v>4020.5823522399996</v>
      </c>
      <c r="K124" s="36">
        <f>SUMIFS(СВЦЭМ!$C$39:$C$782,СВЦЭМ!$A$39:$A$782,$A124,СВЦЭМ!$B$39:$B$782,K$110)+'СЕТ СН'!$I$9+СВЦЭМ!$D$10+'СЕТ СН'!$I$5-'СЕТ СН'!$I$17</f>
        <v>4011.1656045600002</v>
      </c>
      <c r="L124" s="36">
        <f>SUMIFS(СВЦЭМ!$C$39:$C$782,СВЦЭМ!$A$39:$A$782,$A124,СВЦЭМ!$B$39:$B$782,L$110)+'СЕТ СН'!$I$9+СВЦЭМ!$D$10+'СЕТ СН'!$I$5-'СЕТ СН'!$I$17</f>
        <v>4010.66181134</v>
      </c>
      <c r="M124" s="36">
        <f>SUMIFS(СВЦЭМ!$C$39:$C$782,СВЦЭМ!$A$39:$A$782,$A124,СВЦЭМ!$B$39:$B$782,M$110)+'СЕТ СН'!$I$9+СВЦЭМ!$D$10+'СЕТ СН'!$I$5-'СЕТ СН'!$I$17</f>
        <v>4050.88369801</v>
      </c>
      <c r="N124" s="36">
        <f>SUMIFS(СВЦЭМ!$C$39:$C$782,СВЦЭМ!$A$39:$A$782,$A124,СВЦЭМ!$B$39:$B$782,N$110)+'СЕТ СН'!$I$9+СВЦЭМ!$D$10+'СЕТ СН'!$I$5-'СЕТ СН'!$I$17</f>
        <v>4087.0494708400001</v>
      </c>
      <c r="O124" s="36">
        <f>SUMIFS(СВЦЭМ!$C$39:$C$782,СВЦЭМ!$A$39:$A$782,$A124,СВЦЭМ!$B$39:$B$782,O$110)+'СЕТ СН'!$I$9+СВЦЭМ!$D$10+'СЕТ СН'!$I$5-'СЕТ СН'!$I$17</f>
        <v>4109.4247366299996</v>
      </c>
      <c r="P124" s="36">
        <f>SUMIFS(СВЦЭМ!$C$39:$C$782,СВЦЭМ!$A$39:$A$782,$A124,СВЦЭМ!$B$39:$B$782,P$110)+'СЕТ СН'!$I$9+СВЦЭМ!$D$10+'СЕТ СН'!$I$5-'СЕТ СН'!$I$17</f>
        <v>4129.7891425999996</v>
      </c>
      <c r="Q124" s="36">
        <f>SUMIFS(СВЦЭМ!$C$39:$C$782,СВЦЭМ!$A$39:$A$782,$A124,СВЦЭМ!$B$39:$B$782,Q$110)+'СЕТ СН'!$I$9+СВЦЭМ!$D$10+'СЕТ СН'!$I$5-'СЕТ СН'!$I$17</f>
        <v>4136.6949702399997</v>
      </c>
      <c r="R124" s="36">
        <f>SUMIFS(СВЦЭМ!$C$39:$C$782,СВЦЭМ!$A$39:$A$782,$A124,СВЦЭМ!$B$39:$B$782,R$110)+'СЕТ СН'!$I$9+СВЦЭМ!$D$10+'СЕТ СН'!$I$5-'СЕТ СН'!$I$17</f>
        <v>4127.3677862000004</v>
      </c>
      <c r="S124" s="36">
        <f>SUMIFS(СВЦЭМ!$C$39:$C$782,СВЦЭМ!$A$39:$A$782,$A124,СВЦЭМ!$B$39:$B$782,S$110)+'СЕТ СН'!$I$9+СВЦЭМ!$D$10+'СЕТ СН'!$I$5-'СЕТ СН'!$I$17</f>
        <v>4093.1169941099997</v>
      </c>
      <c r="T124" s="36">
        <f>SUMIFS(СВЦЭМ!$C$39:$C$782,СВЦЭМ!$A$39:$A$782,$A124,СВЦЭМ!$B$39:$B$782,T$110)+'СЕТ СН'!$I$9+СВЦЭМ!$D$10+'СЕТ СН'!$I$5-'СЕТ СН'!$I$17</f>
        <v>4017.8110402100001</v>
      </c>
      <c r="U124" s="36">
        <f>SUMIFS(СВЦЭМ!$C$39:$C$782,СВЦЭМ!$A$39:$A$782,$A124,СВЦЭМ!$B$39:$B$782,U$110)+'СЕТ СН'!$I$9+СВЦЭМ!$D$10+'СЕТ СН'!$I$5-'СЕТ СН'!$I$17</f>
        <v>4004.3989640600003</v>
      </c>
      <c r="V124" s="36">
        <f>SUMIFS(СВЦЭМ!$C$39:$C$782,СВЦЭМ!$A$39:$A$782,$A124,СВЦЭМ!$B$39:$B$782,V$110)+'СЕТ СН'!$I$9+СВЦЭМ!$D$10+'СЕТ СН'!$I$5-'СЕТ СН'!$I$17</f>
        <v>4020.8489046</v>
      </c>
      <c r="W124" s="36">
        <f>SUMIFS(СВЦЭМ!$C$39:$C$782,СВЦЭМ!$A$39:$A$782,$A124,СВЦЭМ!$B$39:$B$782,W$110)+'СЕТ СН'!$I$9+СВЦЭМ!$D$10+'СЕТ СН'!$I$5-'СЕТ СН'!$I$17</f>
        <v>4034.8045227900002</v>
      </c>
      <c r="X124" s="36">
        <f>SUMIFS(СВЦЭМ!$C$39:$C$782,СВЦЭМ!$A$39:$A$782,$A124,СВЦЭМ!$B$39:$B$782,X$110)+'СЕТ СН'!$I$9+СВЦЭМ!$D$10+'СЕТ СН'!$I$5-'СЕТ СН'!$I$17</f>
        <v>4059.386626</v>
      </c>
      <c r="Y124" s="36">
        <f>SUMIFS(СВЦЭМ!$C$39:$C$782,СВЦЭМ!$A$39:$A$782,$A124,СВЦЭМ!$B$39:$B$782,Y$110)+'СЕТ СН'!$I$9+СВЦЭМ!$D$10+'СЕТ СН'!$I$5-'СЕТ СН'!$I$17</f>
        <v>4099.67872601</v>
      </c>
    </row>
    <row r="125" spans="1:25" ht="15.75" x14ac:dyDescent="0.2">
      <c r="A125" s="35">
        <f t="shared" si="3"/>
        <v>44607</v>
      </c>
      <c r="B125" s="36">
        <f>SUMIFS(СВЦЭМ!$C$39:$C$782,СВЦЭМ!$A$39:$A$782,$A125,СВЦЭМ!$B$39:$B$782,B$110)+'СЕТ СН'!$I$9+СВЦЭМ!$D$10+'СЕТ СН'!$I$5-'СЕТ СН'!$I$17</f>
        <v>4077.4905629799996</v>
      </c>
      <c r="C125" s="36">
        <f>SUMIFS(СВЦЭМ!$C$39:$C$782,СВЦЭМ!$A$39:$A$782,$A125,СВЦЭМ!$B$39:$B$782,C$110)+'СЕТ СН'!$I$9+СВЦЭМ!$D$10+'СЕТ СН'!$I$5-'СЕТ СН'!$I$17</f>
        <v>4144.4043589499997</v>
      </c>
      <c r="D125" s="36">
        <f>SUMIFS(СВЦЭМ!$C$39:$C$782,СВЦЭМ!$A$39:$A$782,$A125,СВЦЭМ!$B$39:$B$782,D$110)+'СЕТ СН'!$I$9+СВЦЭМ!$D$10+'СЕТ СН'!$I$5-'СЕТ СН'!$I$17</f>
        <v>4176.3088185699999</v>
      </c>
      <c r="E125" s="36">
        <f>SUMIFS(СВЦЭМ!$C$39:$C$782,СВЦЭМ!$A$39:$A$782,$A125,СВЦЭМ!$B$39:$B$782,E$110)+'СЕТ СН'!$I$9+СВЦЭМ!$D$10+'СЕТ СН'!$I$5-'СЕТ СН'!$I$17</f>
        <v>4182.42537266</v>
      </c>
      <c r="F125" s="36">
        <f>SUMIFS(СВЦЭМ!$C$39:$C$782,СВЦЭМ!$A$39:$A$782,$A125,СВЦЭМ!$B$39:$B$782,F$110)+'СЕТ СН'!$I$9+СВЦЭМ!$D$10+'СЕТ СН'!$I$5-'СЕТ СН'!$I$17</f>
        <v>4167.1837306300004</v>
      </c>
      <c r="G125" s="36">
        <f>SUMIFS(СВЦЭМ!$C$39:$C$782,СВЦЭМ!$A$39:$A$782,$A125,СВЦЭМ!$B$39:$B$782,G$110)+'СЕТ СН'!$I$9+СВЦЭМ!$D$10+'СЕТ СН'!$I$5-'СЕТ СН'!$I$17</f>
        <v>4135.6751997699994</v>
      </c>
      <c r="H125" s="36">
        <f>SUMIFS(СВЦЭМ!$C$39:$C$782,СВЦЭМ!$A$39:$A$782,$A125,СВЦЭМ!$B$39:$B$782,H$110)+'СЕТ СН'!$I$9+СВЦЭМ!$D$10+'СЕТ СН'!$I$5-'СЕТ СН'!$I$17</f>
        <v>4074.9766665099996</v>
      </c>
      <c r="I125" s="36">
        <f>SUMIFS(СВЦЭМ!$C$39:$C$782,СВЦЭМ!$A$39:$A$782,$A125,СВЦЭМ!$B$39:$B$782,I$110)+'СЕТ СН'!$I$9+СВЦЭМ!$D$10+'СЕТ СН'!$I$5-'СЕТ СН'!$I$17</f>
        <v>4004.7090062099996</v>
      </c>
      <c r="J125" s="36">
        <f>SUMIFS(СВЦЭМ!$C$39:$C$782,СВЦЭМ!$A$39:$A$782,$A125,СВЦЭМ!$B$39:$B$782,J$110)+'СЕТ СН'!$I$9+СВЦЭМ!$D$10+'СЕТ СН'!$I$5-'СЕТ СН'!$I$17</f>
        <v>3944.4212308799997</v>
      </c>
      <c r="K125" s="36">
        <f>SUMIFS(СВЦЭМ!$C$39:$C$782,СВЦЭМ!$A$39:$A$782,$A125,СВЦЭМ!$B$39:$B$782,K$110)+'СЕТ СН'!$I$9+СВЦЭМ!$D$10+'СЕТ СН'!$I$5-'СЕТ СН'!$I$17</f>
        <v>3927.8604622499997</v>
      </c>
      <c r="L125" s="36">
        <f>SUMIFS(СВЦЭМ!$C$39:$C$782,СВЦЭМ!$A$39:$A$782,$A125,СВЦЭМ!$B$39:$B$782,L$110)+'СЕТ СН'!$I$9+СВЦЭМ!$D$10+'СЕТ СН'!$I$5-'СЕТ СН'!$I$17</f>
        <v>3938.2595838100001</v>
      </c>
      <c r="M125" s="36">
        <f>SUMIFS(СВЦЭМ!$C$39:$C$782,СВЦЭМ!$A$39:$A$782,$A125,СВЦЭМ!$B$39:$B$782,M$110)+'СЕТ СН'!$I$9+СВЦЭМ!$D$10+'СЕТ СН'!$I$5-'СЕТ СН'!$I$17</f>
        <v>3995.1858346600002</v>
      </c>
      <c r="N125" s="36">
        <f>SUMIFS(СВЦЭМ!$C$39:$C$782,СВЦЭМ!$A$39:$A$782,$A125,СВЦЭМ!$B$39:$B$782,N$110)+'СЕТ СН'!$I$9+СВЦЭМ!$D$10+'СЕТ СН'!$I$5-'СЕТ СН'!$I$17</f>
        <v>4024.9468910599999</v>
      </c>
      <c r="O125" s="36">
        <f>SUMIFS(СВЦЭМ!$C$39:$C$782,СВЦЭМ!$A$39:$A$782,$A125,СВЦЭМ!$B$39:$B$782,O$110)+'СЕТ СН'!$I$9+СВЦЭМ!$D$10+'СЕТ СН'!$I$5-'СЕТ СН'!$I$17</f>
        <v>4058.9314959599997</v>
      </c>
      <c r="P125" s="36">
        <f>SUMIFS(СВЦЭМ!$C$39:$C$782,СВЦЭМ!$A$39:$A$782,$A125,СВЦЭМ!$B$39:$B$782,P$110)+'СЕТ СН'!$I$9+СВЦЭМ!$D$10+'СЕТ СН'!$I$5-'СЕТ СН'!$I$17</f>
        <v>4098.3104227000003</v>
      </c>
      <c r="Q125" s="36">
        <f>SUMIFS(СВЦЭМ!$C$39:$C$782,СВЦЭМ!$A$39:$A$782,$A125,СВЦЭМ!$B$39:$B$782,Q$110)+'СЕТ СН'!$I$9+СВЦЭМ!$D$10+'СЕТ СН'!$I$5-'СЕТ СН'!$I$17</f>
        <v>4101.3109491499999</v>
      </c>
      <c r="R125" s="36">
        <f>SUMIFS(СВЦЭМ!$C$39:$C$782,СВЦЭМ!$A$39:$A$782,$A125,СВЦЭМ!$B$39:$B$782,R$110)+'СЕТ СН'!$I$9+СВЦЭМ!$D$10+'СЕТ СН'!$I$5-'СЕТ СН'!$I$17</f>
        <v>4097.7274905499999</v>
      </c>
      <c r="S125" s="36">
        <f>SUMIFS(СВЦЭМ!$C$39:$C$782,СВЦЭМ!$A$39:$A$782,$A125,СВЦЭМ!$B$39:$B$782,S$110)+'СЕТ СН'!$I$9+СВЦЭМ!$D$10+'СЕТ СН'!$I$5-'СЕТ СН'!$I$17</f>
        <v>4065.66732938</v>
      </c>
      <c r="T125" s="36">
        <f>SUMIFS(СВЦЭМ!$C$39:$C$782,СВЦЭМ!$A$39:$A$782,$A125,СВЦЭМ!$B$39:$B$782,T$110)+'СЕТ СН'!$I$9+СВЦЭМ!$D$10+'СЕТ СН'!$I$5-'СЕТ СН'!$I$17</f>
        <v>3994.6565710699997</v>
      </c>
      <c r="U125" s="36">
        <f>SUMIFS(СВЦЭМ!$C$39:$C$782,СВЦЭМ!$A$39:$A$782,$A125,СВЦЭМ!$B$39:$B$782,U$110)+'СЕТ СН'!$I$9+СВЦЭМ!$D$10+'СЕТ СН'!$I$5-'СЕТ СН'!$I$17</f>
        <v>3970.3275400100001</v>
      </c>
      <c r="V125" s="36">
        <f>SUMIFS(СВЦЭМ!$C$39:$C$782,СВЦЭМ!$A$39:$A$782,$A125,СВЦЭМ!$B$39:$B$782,V$110)+'СЕТ СН'!$I$9+СВЦЭМ!$D$10+'СЕТ СН'!$I$5-'СЕТ СН'!$I$17</f>
        <v>3975.1779322499997</v>
      </c>
      <c r="W125" s="36">
        <f>SUMIFS(СВЦЭМ!$C$39:$C$782,СВЦЭМ!$A$39:$A$782,$A125,СВЦЭМ!$B$39:$B$782,W$110)+'СЕТ СН'!$I$9+СВЦЭМ!$D$10+'СЕТ СН'!$I$5-'СЕТ СН'!$I$17</f>
        <v>3988.5898389599997</v>
      </c>
      <c r="X125" s="36">
        <f>SUMIFS(СВЦЭМ!$C$39:$C$782,СВЦЭМ!$A$39:$A$782,$A125,СВЦЭМ!$B$39:$B$782,X$110)+'СЕТ СН'!$I$9+СВЦЭМ!$D$10+'СЕТ СН'!$I$5-'СЕТ СН'!$I$17</f>
        <v>4022.4078621199997</v>
      </c>
      <c r="Y125" s="36">
        <f>SUMIFS(СВЦЭМ!$C$39:$C$782,СВЦЭМ!$A$39:$A$782,$A125,СВЦЭМ!$B$39:$B$782,Y$110)+'СЕТ СН'!$I$9+СВЦЭМ!$D$10+'СЕТ СН'!$I$5-'СЕТ СН'!$I$17</f>
        <v>4057.9529578000001</v>
      </c>
    </row>
    <row r="126" spans="1:25" ht="15.75" x14ac:dyDescent="0.2">
      <c r="A126" s="35">
        <f t="shared" si="3"/>
        <v>44608</v>
      </c>
      <c r="B126" s="36">
        <f>SUMIFS(СВЦЭМ!$C$39:$C$782,СВЦЭМ!$A$39:$A$782,$A126,СВЦЭМ!$B$39:$B$782,B$110)+'СЕТ СН'!$I$9+СВЦЭМ!$D$10+'СЕТ СН'!$I$5-'СЕТ СН'!$I$17</f>
        <v>4092.35451745</v>
      </c>
      <c r="C126" s="36">
        <f>SUMIFS(СВЦЭМ!$C$39:$C$782,СВЦЭМ!$A$39:$A$782,$A126,СВЦЭМ!$B$39:$B$782,C$110)+'СЕТ СН'!$I$9+СВЦЭМ!$D$10+'СЕТ СН'!$I$5-'СЕТ СН'!$I$17</f>
        <v>4148.0081370999997</v>
      </c>
      <c r="D126" s="36">
        <f>SUMIFS(СВЦЭМ!$C$39:$C$782,СВЦЭМ!$A$39:$A$782,$A126,СВЦЭМ!$B$39:$B$782,D$110)+'СЕТ СН'!$I$9+СВЦЭМ!$D$10+'СЕТ СН'!$I$5-'СЕТ СН'!$I$17</f>
        <v>4159.9638582500002</v>
      </c>
      <c r="E126" s="36">
        <f>SUMIFS(СВЦЭМ!$C$39:$C$782,СВЦЭМ!$A$39:$A$782,$A126,СВЦЭМ!$B$39:$B$782,E$110)+'СЕТ СН'!$I$9+СВЦЭМ!$D$10+'СЕТ СН'!$I$5-'СЕТ СН'!$I$17</f>
        <v>4161.8515784499996</v>
      </c>
      <c r="F126" s="36">
        <f>SUMIFS(СВЦЭМ!$C$39:$C$782,СВЦЭМ!$A$39:$A$782,$A126,СВЦЭМ!$B$39:$B$782,F$110)+'СЕТ СН'!$I$9+СВЦЭМ!$D$10+'СЕТ СН'!$I$5-'СЕТ СН'!$I$17</f>
        <v>4153.7728460799999</v>
      </c>
      <c r="G126" s="36">
        <f>SUMIFS(СВЦЭМ!$C$39:$C$782,СВЦЭМ!$A$39:$A$782,$A126,СВЦЭМ!$B$39:$B$782,G$110)+'СЕТ СН'!$I$9+СВЦЭМ!$D$10+'СЕТ СН'!$I$5-'СЕТ СН'!$I$17</f>
        <v>4123.8626700099994</v>
      </c>
      <c r="H126" s="36">
        <f>SUMIFS(СВЦЭМ!$C$39:$C$782,СВЦЭМ!$A$39:$A$782,$A126,СВЦЭМ!$B$39:$B$782,H$110)+'СЕТ СН'!$I$9+СВЦЭМ!$D$10+'СЕТ СН'!$I$5-'СЕТ СН'!$I$17</f>
        <v>4074.2724758899999</v>
      </c>
      <c r="I126" s="36">
        <f>SUMIFS(СВЦЭМ!$C$39:$C$782,СВЦЭМ!$A$39:$A$782,$A126,СВЦЭМ!$B$39:$B$782,I$110)+'СЕТ СН'!$I$9+СВЦЭМ!$D$10+'СЕТ СН'!$I$5-'СЕТ СН'!$I$17</f>
        <v>4024.7273151099998</v>
      </c>
      <c r="J126" s="36">
        <f>SUMIFS(СВЦЭМ!$C$39:$C$782,СВЦЭМ!$A$39:$A$782,$A126,СВЦЭМ!$B$39:$B$782,J$110)+'СЕТ СН'!$I$9+СВЦЭМ!$D$10+'СЕТ СН'!$I$5-'СЕТ СН'!$I$17</f>
        <v>3970.3032762100001</v>
      </c>
      <c r="K126" s="36">
        <f>SUMIFS(СВЦЭМ!$C$39:$C$782,СВЦЭМ!$A$39:$A$782,$A126,СВЦЭМ!$B$39:$B$782,K$110)+'СЕТ СН'!$I$9+СВЦЭМ!$D$10+'СЕТ СН'!$I$5-'СЕТ СН'!$I$17</f>
        <v>3962.7070271599996</v>
      </c>
      <c r="L126" s="36">
        <f>SUMIFS(СВЦЭМ!$C$39:$C$782,СВЦЭМ!$A$39:$A$782,$A126,СВЦЭМ!$B$39:$B$782,L$110)+'СЕТ СН'!$I$9+СВЦЭМ!$D$10+'СЕТ СН'!$I$5-'СЕТ СН'!$I$17</f>
        <v>3978.4984195299999</v>
      </c>
      <c r="M126" s="36">
        <f>SUMIFS(СВЦЭМ!$C$39:$C$782,СВЦЭМ!$A$39:$A$782,$A126,СВЦЭМ!$B$39:$B$782,M$110)+'СЕТ СН'!$I$9+СВЦЭМ!$D$10+'СЕТ СН'!$I$5-'СЕТ СН'!$I$17</f>
        <v>4018.1219160099999</v>
      </c>
      <c r="N126" s="36">
        <f>SUMIFS(СВЦЭМ!$C$39:$C$782,СВЦЭМ!$A$39:$A$782,$A126,СВЦЭМ!$B$39:$B$782,N$110)+'СЕТ СН'!$I$9+СВЦЭМ!$D$10+'СЕТ СН'!$I$5-'СЕТ СН'!$I$17</f>
        <v>4050.6224963499999</v>
      </c>
      <c r="O126" s="36">
        <f>SUMIFS(СВЦЭМ!$C$39:$C$782,СВЦЭМ!$A$39:$A$782,$A126,СВЦЭМ!$B$39:$B$782,O$110)+'СЕТ СН'!$I$9+СВЦЭМ!$D$10+'СЕТ СН'!$I$5-'СЕТ СН'!$I$17</f>
        <v>4074.83159776</v>
      </c>
      <c r="P126" s="36">
        <f>SUMIFS(СВЦЭМ!$C$39:$C$782,СВЦЭМ!$A$39:$A$782,$A126,СВЦЭМ!$B$39:$B$782,P$110)+'СЕТ СН'!$I$9+СВЦЭМ!$D$10+'СЕТ СН'!$I$5-'СЕТ СН'!$I$17</f>
        <v>4106.3840432500001</v>
      </c>
      <c r="Q126" s="36">
        <f>SUMIFS(СВЦЭМ!$C$39:$C$782,СВЦЭМ!$A$39:$A$782,$A126,СВЦЭМ!$B$39:$B$782,Q$110)+'СЕТ СН'!$I$9+СВЦЭМ!$D$10+'СЕТ СН'!$I$5-'СЕТ СН'!$I$17</f>
        <v>4109.0934055799999</v>
      </c>
      <c r="R126" s="36">
        <f>SUMIFS(СВЦЭМ!$C$39:$C$782,СВЦЭМ!$A$39:$A$782,$A126,СВЦЭМ!$B$39:$B$782,R$110)+'СЕТ СН'!$I$9+СВЦЭМ!$D$10+'СЕТ СН'!$I$5-'СЕТ СН'!$I$17</f>
        <v>4107.4450181600005</v>
      </c>
      <c r="S126" s="36">
        <f>SUMIFS(СВЦЭМ!$C$39:$C$782,СВЦЭМ!$A$39:$A$782,$A126,СВЦЭМ!$B$39:$B$782,S$110)+'СЕТ СН'!$I$9+СВЦЭМ!$D$10+'СЕТ СН'!$I$5-'СЕТ СН'!$I$17</f>
        <v>4080.8836758299999</v>
      </c>
      <c r="T126" s="36">
        <f>SUMIFS(СВЦЭМ!$C$39:$C$782,СВЦЭМ!$A$39:$A$782,$A126,СВЦЭМ!$B$39:$B$782,T$110)+'СЕТ СН'!$I$9+СВЦЭМ!$D$10+'СЕТ СН'!$I$5-'СЕТ СН'!$I$17</f>
        <v>4007.87377694</v>
      </c>
      <c r="U126" s="36">
        <f>SUMIFS(СВЦЭМ!$C$39:$C$782,СВЦЭМ!$A$39:$A$782,$A126,СВЦЭМ!$B$39:$B$782,U$110)+'СЕТ СН'!$I$9+СВЦЭМ!$D$10+'СЕТ СН'!$I$5-'СЕТ СН'!$I$17</f>
        <v>3977.4714939300002</v>
      </c>
      <c r="V126" s="36">
        <f>SUMIFS(СВЦЭМ!$C$39:$C$782,СВЦЭМ!$A$39:$A$782,$A126,СВЦЭМ!$B$39:$B$782,V$110)+'СЕТ СН'!$I$9+СВЦЭМ!$D$10+'СЕТ СН'!$I$5-'СЕТ СН'!$I$17</f>
        <v>3983.3623092199996</v>
      </c>
      <c r="W126" s="36">
        <f>SUMIFS(СВЦЭМ!$C$39:$C$782,СВЦЭМ!$A$39:$A$782,$A126,СВЦЭМ!$B$39:$B$782,W$110)+'СЕТ СН'!$I$9+СВЦЭМ!$D$10+'СЕТ СН'!$I$5-'СЕТ СН'!$I$17</f>
        <v>4007.9728977899999</v>
      </c>
      <c r="X126" s="36">
        <f>SUMIFS(СВЦЭМ!$C$39:$C$782,СВЦЭМ!$A$39:$A$782,$A126,СВЦЭМ!$B$39:$B$782,X$110)+'СЕТ СН'!$I$9+СВЦЭМ!$D$10+'СЕТ СН'!$I$5-'СЕТ СН'!$I$17</f>
        <v>4036.8471789300002</v>
      </c>
      <c r="Y126" s="36">
        <f>SUMIFS(СВЦЭМ!$C$39:$C$782,СВЦЭМ!$A$39:$A$782,$A126,СВЦЭМ!$B$39:$B$782,Y$110)+'СЕТ СН'!$I$9+СВЦЭМ!$D$10+'СЕТ СН'!$I$5-'СЕТ СН'!$I$17</f>
        <v>4086.4051525799996</v>
      </c>
    </row>
    <row r="127" spans="1:25" ht="15.75" x14ac:dyDescent="0.2">
      <c r="A127" s="35">
        <f t="shared" si="3"/>
        <v>44609</v>
      </c>
      <c r="B127" s="36">
        <f>SUMIFS(СВЦЭМ!$C$39:$C$782,СВЦЭМ!$A$39:$A$782,$A127,СВЦЭМ!$B$39:$B$782,B$110)+'СЕТ СН'!$I$9+СВЦЭМ!$D$10+'СЕТ СН'!$I$5-'СЕТ СН'!$I$17</f>
        <v>4042.4442033699997</v>
      </c>
      <c r="C127" s="36">
        <f>SUMIFS(СВЦЭМ!$C$39:$C$782,СВЦЭМ!$A$39:$A$782,$A127,СВЦЭМ!$B$39:$B$782,C$110)+'СЕТ СН'!$I$9+СВЦЭМ!$D$10+'СЕТ СН'!$I$5-'СЕТ СН'!$I$17</f>
        <v>4085.71864895</v>
      </c>
      <c r="D127" s="36">
        <f>SUMIFS(СВЦЭМ!$C$39:$C$782,СВЦЭМ!$A$39:$A$782,$A127,СВЦЭМ!$B$39:$B$782,D$110)+'СЕТ СН'!$I$9+СВЦЭМ!$D$10+'СЕТ СН'!$I$5-'СЕТ СН'!$I$17</f>
        <v>4140.1540096099998</v>
      </c>
      <c r="E127" s="36">
        <f>SUMIFS(СВЦЭМ!$C$39:$C$782,СВЦЭМ!$A$39:$A$782,$A127,СВЦЭМ!$B$39:$B$782,E$110)+'СЕТ СН'!$I$9+СВЦЭМ!$D$10+'СЕТ СН'!$I$5-'СЕТ СН'!$I$17</f>
        <v>4142.8353607700001</v>
      </c>
      <c r="F127" s="36">
        <f>SUMIFS(СВЦЭМ!$C$39:$C$782,СВЦЭМ!$A$39:$A$782,$A127,СВЦЭМ!$B$39:$B$782,F$110)+'СЕТ СН'!$I$9+СВЦЭМ!$D$10+'СЕТ СН'!$I$5-'СЕТ СН'!$I$17</f>
        <v>4130.9122104099997</v>
      </c>
      <c r="G127" s="36">
        <f>SUMIFS(СВЦЭМ!$C$39:$C$782,СВЦЭМ!$A$39:$A$782,$A127,СВЦЭМ!$B$39:$B$782,G$110)+'СЕТ СН'!$I$9+СВЦЭМ!$D$10+'СЕТ СН'!$I$5-'СЕТ СН'!$I$17</f>
        <v>4110.5016981600002</v>
      </c>
      <c r="H127" s="36">
        <f>SUMIFS(СВЦЭМ!$C$39:$C$782,СВЦЭМ!$A$39:$A$782,$A127,СВЦЭМ!$B$39:$B$782,H$110)+'СЕТ СН'!$I$9+СВЦЭМ!$D$10+'СЕТ СН'!$I$5-'СЕТ СН'!$I$17</f>
        <v>4059.8041265499996</v>
      </c>
      <c r="I127" s="36">
        <f>SUMIFS(СВЦЭМ!$C$39:$C$782,СВЦЭМ!$A$39:$A$782,$A127,СВЦЭМ!$B$39:$B$782,I$110)+'СЕТ СН'!$I$9+СВЦЭМ!$D$10+'СЕТ СН'!$I$5-'СЕТ СН'!$I$17</f>
        <v>4014.9677298400002</v>
      </c>
      <c r="J127" s="36">
        <f>SUMIFS(СВЦЭМ!$C$39:$C$782,СВЦЭМ!$A$39:$A$782,$A127,СВЦЭМ!$B$39:$B$782,J$110)+'СЕТ СН'!$I$9+СВЦЭМ!$D$10+'СЕТ СН'!$I$5-'СЕТ СН'!$I$17</f>
        <v>3964.40268517</v>
      </c>
      <c r="K127" s="36">
        <f>SUMIFS(СВЦЭМ!$C$39:$C$782,СВЦЭМ!$A$39:$A$782,$A127,СВЦЭМ!$B$39:$B$782,K$110)+'СЕТ СН'!$I$9+СВЦЭМ!$D$10+'СЕТ СН'!$I$5-'СЕТ СН'!$I$17</f>
        <v>3976.29276114</v>
      </c>
      <c r="L127" s="36">
        <f>SUMIFS(СВЦЭМ!$C$39:$C$782,СВЦЭМ!$A$39:$A$782,$A127,СВЦЭМ!$B$39:$B$782,L$110)+'СЕТ СН'!$I$9+СВЦЭМ!$D$10+'СЕТ СН'!$I$5-'СЕТ СН'!$I$17</f>
        <v>3978.0697855600001</v>
      </c>
      <c r="M127" s="36">
        <f>SUMIFS(СВЦЭМ!$C$39:$C$782,СВЦЭМ!$A$39:$A$782,$A127,СВЦЭМ!$B$39:$B$782,M$110)+'СЕТ СН'!$I$9+СВЦЭМ!$D$10+'СЕТ СН'!$I$5-'СЕТ СН'!$I$17</f>
        <v>4014.8033514099998</v>
      </c>
      <c r="N127" s="36">
        <f>SUMIFS(СВЦЭМ!$C$39:$C$782,СВЦЭМ!$A$39:$A$782,$A127,СВЦЭМ!$B$39:$B$782,N$110)+'СЕТ СН'!$I$9+СВЦЭМ!$D$10+'СЕТ СН'!$I$5-'СЕТ СН'!$I$17</f>
        <v>4041.5028889499999</v>
      </c>
      <c r="O127" s="36">
        <f>SUMIFS(СВЦЭМ!$C$39:$C$782,СВЦЭМ!$A$39:$A$782,$A127,СВЦЭМ!$B$39:$B$782,O$110)+'СЕТ СН'!$I$9+СВЦЭМ!$D$10+'СЕТ СН'!$I$5-'СЕТ СН'!$I$17</f>
        <v>4059.9907040500002</v>
      </c>
      <c r="P127" s="36">
        <f>SUMIFS(СВЦЭМ!$C$39:$C$782,СВЦЭМ!$A$39:$A$782,$A127,СВЦЭМ!$B$39:$B$782,P$110)+'СЕТ СН'!$I$9+СВЦЭМ!$D$10+'СЕТ СН'!$I$5-'СЕТ СН'!$I$17</f>
        <v>4101.8547330399997</v>
      </c>
      <c r="Q127" s="36">
        <f>SUMIFS(СВЦЭМ!$C$39:$C$782,СВЦЭМ!$A$39:$A$782,$A127,СВЦЭМ!$B$39:$B$782,Q$110)+'СЕТ СН'!$I$9+СВЦЭМ!$D$10+'СЕТ СН'!$I$5-'СЕТ СН'!$I$17</f>
        <v>4100.9524029900003</v>
      </c>
      <c r="R127" s="36">
        <f>SUMIFS(СВЦЭМ!$C$39:$C$782,СВЦЭМ!$A$39:$A$782,$A127,СВЦЭМ!$B$39:$B$782,R$110)+'СЕТ СН'!$I$9+СВЦЭМ!$D$10+'СЕТ СН'!$I$5-'СЕТ СН'!$I$17</f>
        <v>4091.6931173900002</v>
      </c>
      <c r="S127" s="36">
        <f>SUMIFS(СВЦЭМ!$C$39:$C$782,СВЦЭМ!$A$39:$A$782,$A127,СВЦЭМ!$B$39:$B$782,S$110)+'СЕТ СН'!$I$9+СВЦЭМ!$D$10+'СЕТ СН'!$I$5-'СЕТ СН'!$I$17</f>
        <v>4088.0862589199996</v>
      </c>
      <c r="T127" s="36">
        <f>SUMIFS(СВЦЭМ!$C$39:$C$782,СВЦЭМ!$A$39:$A$782,$A127,СВЦЭМ!$B$39:$B$782,T$110)+'СЕТ СН'!$I$9+СВЦЭМ!$D$10+'СЕТ СН'!$I$5-'СЕТ СН'!$I$17</f>
        <v>4015.4774884899998</v>
      </c>
      <c r="U127" s="36">
        <f>SUMIFS(СВЦЭМ!$C$39:$C$782,СВЦЭМ!$A$39:$A$782,$A127,СВЦЭМ!$B$39:$B$782,U$110)+'СЕТ СН'!$I$9+СВЦЭМ!$D$10+'СЕТ СН'!$I$5-'СЕТ СН'!$I$17</f>
        <v>4010.2745299099997</v>
      </c>
      <c r="V127" s="36">
        <f>SUMIFS(СВЦЭМ!$C$39:$C$782,СВЦЭМ!$A$39:$A$782,$A127,СВЦЭМ!$B$39:$B$782,V$110)+'СЕТ СН'!$I$9+СВЦЭМ!$D$10+'СЕТ СН'!$I$5-'СЕТ СН'!$I$17</f>
        <v>4030.42572982</v>
      </c>
      <c r="W127" s="36">
        <f>SUMIFS(СВЦЭМ!$C$39:$C$782,СВЦЭМ!$A$39:$A$782,$A127,СВЦЭМ!$B$39:$B$782,W$110)+'СЕТ СН'!$I$9+СВЦЭМ!$D$10+'СЕТ СН'!$I$5-'СЕТ СН'!$I$17</f>
        <v>4045.4493368599997</v>
      </c>
      <c r="X127" s="36">
        <f>SUMIFS(СВЦЭМ!$C$39:$C$782,СВЦЭМ!$A$39:$A$782,$A127,СВЦЭМ!$B$39:$B$782,X$110)+'СЕТ СН'!$I$9+СВЦЭМ!$D$10+'СЕТ СН'!$I$5-'СЕТ СН'!$I$17</f>
        <v>4047.2982523299997</v>
      </c>
      <c r="Y127" s="36">
        <f>SUMIFS(СВЦЭМ!$C$39:$C$782,СВЦЭМ!$A$39:$A$782,$A127,СВЦЭМ!$B$39:$B$782,Y$110)+'СЕТ СН'!$I$9+СВЦЭМ!$D$10+'СЕТ СН'!$I$5-'СЕТ СН'!$I$17</f>
        <v>4062.3458815200001</v>
      </c>
    </row>
    <row r="128" spans="1:25" ht="15.75" x14ac:dyDescent="0.2">
      <c r="A128" s="35">
        <f t="shared" si="3"/>
        <v>44610</v>
      </c>
      <c r="B128" s="36">
        <f>SUMIFS(СВЦЭМ!$C$39:$C$782,СВЦЭМ!$A$39:$A$782,$A128,СВЦЭМ!$B$39:$B$782,B$110)+'СЕТ СН'!$I$9+СВЦЭМ!$D$10+'СЕТ СН'!$I$5-'СЕТ СН'!$I$17</f>
        <v>4087.2608169499999</v>
      </c>
      <c r="C128" s="36">
        <f>SUMIFS(СВЦЭМ!$C$39:$C$782,СВЦЭМ!$A$39:$A$782,$A128,СВЦЭМ!$B$39:$B$782,C$110)+'СЕТ СН'!$I$9+СВЦЭМ!$D$10+'СЕТ СН'!$I$5-'СЕТ СН'!$I$17</f>
        <v>4133.9507145899997</v>
      </c>
      <c r="D128" s="36">
        <f>SUMIFS(СВЦЭМ!$C$39:$C$782,СВЦЭМ!$A$39:$A$782,$A128,СВЦЭМ!$B$39:$B$782,D$110)+'СЕТ СН'!$I$9+СВЦЭМ!$D$10+'СЕТ СН'!$I$5-'СЕТ СН'!$I$17</f>
        <v>4160.9236811999999</v>
      </c>
      <c r="E128" s="36">
        <f>SUMIFS(СВЦЭМ!$C$39:$C$782,СВЦЭМ!$A$39:$A$782,$A128,СВЦЭМ!$B$39:$B$782,E$110)+'СЕТ СН'!$I$9+СВЦЭМ!$D$10+'СЕТ СН'!$I$5-'СЕТ СН'!$I$17</f>
        <v>4164.4949817099996</v>
      </c>
      <c r="F128" s="36">
        <f>SUMIFS(СВЦЭМ!$C$39:$C$782,СВЦЭМ!$A$39:$A$782,$A128,СВЦЭМ!$B$39:$B$782,F$110)+'СЕТ СН'!$I$9+СВЦЭМ!$D$10+'СЕТ СН'!$I$5-'СЕТ СН'!$I$17</f>
        <v>4156.0357566299999</v>
      </c>
      <c r="G128" s="36">
        <f>SUMIFS(СВЦЭМ!$C$39:$C$782,СВЦЭМ!$A$39:$A$782,$A128,СВЦЭМ!$B$39:$B$782,G$110)+'СЕТ СН'!$I$9+СВЦЭМ!$D$10+'СЕТ СН'!$I$5-'СЕТ СН'!$I$17</f>
        <v>4123.0753995200002</v>
      </c>
      <c r="H128" s="36">
        <f>SUMIFS(СВЦЭМ!$C$39:$C$782,СВЦЭМ!$A$39:$A$782,$A128,СВЦЭМ!$B$39:$B$782,H$110)+'СЕТ СН'!$I$9+СВЦЭМ!$D$10+'СЕТ СН'!$I$5-'СЕТ СН'!$I$17</f>
        <v>4075.2383486899998</v>
      </c>
      <c r="I128" s="36">
        <f>SUMIFS(СВЦЭМ!$C$39:$C$782,СВЦЭМ!$A$39:$A$782,$A128,СВЦЭМ!$B$39:$B$782,I$110)+'СЕТ СН'!$I$9+СВЦЭМ!$D$10+'СЕТ СН'!$I$5-'СЕТ СН'!$I$17</f>
        <v>4027.8477477300003</v>
      </c>
      <c r="J128" s="36">
        <f>SUMIFS(СВЦЭМ!$C$39:$C$782,СВЦЭМ!$A$39:$A$782,$A128,СВЦЭМ!$B$39:$B$782,J$110)+'СЕТ СН'!$I$9+СВЦЭМ!$D$10+'СЕТ СН'!$I$5-'СЕТ СН'!$I$17</f>
        <v>3975.7954635599999</v>
      </c>
      <c r="K128" s="36">
        <f>SUMIFS(СВЦЭМ!$C$39:$C$782,СВЦЭМ!$A$39:$A$782,$A128,СВЦЭМ!$B$39:$B$782,K$110)+'СЕТ СН'!$I$9+СВЦЭМ!$D$10+'СЕТ СН'!$I$5-'СЕТ СН'!$I$17</f>
        <v>3972.9663538300001</v>
      </c>
      <c r="L128" s="36">
        <f>SUMIFS(СВЦЭМ!$C$39:$C$782,СВЦЭМ!$A$39:$A$782,$A128,СВЦЭМ!$B$39:$B$782,L$110)+'СЕТ СН'!$I$9+СВЦЭМ!$D$10+'СЕТ СН'!$I$5-'СЕТ СН'!$I$17</f>
        <v>3976.2017671799999</v>
      </c>
      <c r="M128" s="36">
        <f>SUMIFS(СВЦЭМ!$C$39:$C$782,СВЦЭМ!$A$39:$A$782,$A128,СВЦЭМ!$B$39:$B$782,M$110)+'СЕТ СН'!$I$9+СВЦЭМ!$D$10+'СЕТ СН'!$I$5-'СЕТ СН'!$I$17</f>
        <v>4028.3085163999999</v>
      </c>
      <c r="N128" s="36">
        <f>SUMIFS(СВЦЭМ!$C$39:$C$782,СВЦЭМ!$A$39:$A$782,$A128,СВЦЭМ!$B$39:$B$782,N$110)+'СЕТ СН'!$I$9+СВЦЭМ!$D$10+'СЕТ СН'!$I$5-'СЕТ СН'!$I$17</f>
        <v>4081.1919475899999</v>
      </c>
      <c r="O128" s="36">
        <f>SUMIFS(СВЦЭМ!$C$39:$C$782,СВЦЭМ!$A$39:$A$782,$A128,СВЦЭМ!$B$39:$B$782,O$110)+'СЕТ СН'!$I$9+СВЦЭМ!$D$10+'СЕТ СН'!$I$5-'СЕТ СН'!$I$17</f>
        <v>4097.1255236899997</v>
      </c>
      <c r="P128" s="36">
        <f>SUMIFS(СВЦЭМ!$C$39:$C$782,СВЦЭМ!$A$39:$A$782,$A128,СВЦЭМ!$B$39:$B$782,P$110)+'СЕТ СН'!$I$9+СВЦЭМ!$D$10+'СЕТ СН'!$I$5-'СЕТ СН'!$I$17</f>
        <v>4136.4269314800003</v>
      </c>
      <c r="Q128" s="36">
        <f>SUMIFS(СВЦЭМ!$C$39:$C$782,СВЦЭМ!$A$39:$A$782,$A128,СВЦЭМ!$B$39:$B$782,Q$110)+'СЕТ СН'!$I$9+СВЦЭМ!$D$10+'СЕТ СН'!$I$5-'СЕТ СН'!$I$17</f>
        <v>4150.7393116499998</v>
      </c>
      <c r="R128" s="36">
        <f>SUMIFS(СВЦЭМ!$C$39:$C$782,СВЦЭМ!$A$39:$A$782,$A128,СВЦЭМ!$B$39:$B$782,R$110)+'СЕТ СН'!$I$9+СВЦЭМ!$D$10+'СЕТ СН'!$I$5-'СЕТ СН'!$I$17</f>
        <v>4145.2117586300001</v>
      </c>
      <c r="S128" s="36">
        <f>SUMIFS(СВЦЭМ!$C$39:$C$782,СВЦЭМ!$A$39:$A$782,$A128,СВЦЭМ!$B$39:$B$782,S$110)+'СЕТ СН'!$I$9+СВЦЭМ!$D$10+'СЕТ СН'!$I$5-'СЕТ СН'!$I$17</f>
        <v>4113.4544860899996</v>
      </c>
      <c r="T128" s="36">
        <f>SUMIFS(СВЦЭМ!$C$39:$C$782,СВЦЭМ!$A$39:$A$782,$A128,СВЦЭМ!$B$39:$B$782,T$110)+'СЕТ СН'!$I$9+СВЦЭМ!$D$10+'СЕТ СН'!$I$5-'СЕТ СН'!$I$17</f>
        <v>4024.1572562800002</v>
      </c>
      <c r="U128" s="36">
        <f>SUMIFS(СВЦЭМ!$C$39:$C$782,СВЦЭМ!$A$39:$A$782,$A128,СВЦЭМ!$B$39:$B$782,U$110)+'СЕТ СН'!$I$9+СВЦЭМ!$D$10+'СЕТ СН'!$I$5-'СЕТ СН'!$I$17</f>
        <v>3997.3107550099999</v>
      </c>
      <c r="V128" s="36">
        <f>SUMIFS(СВЦЭМ!$C$39:$C$782,СВЦЭМ!$A$39:$A$782,$A128,СВЦЭМ!$B$39:$B$782,V$110)+'СЕТ СН'!$I$9+СВЦЭМ!$D$10+'СЕТ СН'!$I$5-'СЕТ СН'!$I$17</f>
        <v>4014.58628198</v>
      </c>
      <c r="W128" s="36">
        <f>SUMIFS(СВЦЭМ!$C$39:$C$782,СВЦЭМ!$A$39:$A$782,$A128,СВЦЭМ!$B$39:$B$782,W$110)+'СЕТ СН'!$I$9+СВЦЭМ!$D$10+'СЕТ СН'!$I$5-'СЕТ СН'!$I$17</f>
        <v>4016.7857342099996</v>
      </c>
      <c r="X128" s="36">
        <f>SUMIFS(СВЦЭМ!$C$39:$C$782,СВЦЭМ!$A$39:$A$782,$A128,СВЦЭМ!$B$39:$B$782,X$110)+'СЕТ СН'!$I$9+СВЦЭМ!$D$10+'СЕТ СН'!$I$5-'СЕТ СН'!$I$17</f>
        <v>4023.4001925499997</v>
      </c>
      <c r="Y128" s="36">
        <f>SUMIFS(СВЦЭМ!$C$39:$C$782,СВЦЭМ!$A$39:$A$782,$A128,СВЦЭМ!$B$39:$B$782,Y$110)+'СЕТ СН'!$I$9+СВЦЭМ!$D$10+'СЕТ СН'!$I$5-'СЕТ СН'!$I$17</f>
        <v>4049.74173346</v>
      </c>
    </row>
    <row r="129" spans="1:26" ht="15.75" x14ac:dyDescent="0.2">
      <c r="A129" s="35">
        <f t="shared" si="3"/>
        <v>44611</v>
      </c>
      <c r="B129" s="36">
        <f>SUMIFS(СВЦЭМ!$C$39:$C$782,СВЦЭМ!$A$39:$A$782,$A129,СВЦЭМ!$B$39:$B$782,B$110)+'СЕТ СН'!$I$9+СВЦЭМ!$D$10+'СЕТ СН'!$I$5-'СЕТ СН'!$I$17</f>
        <v>4057.87050783</v>
      </c>
      <c r="C129" s="36">
        <f>SUMIFS(СВЦЭМ!$C$39:$C$782,СВЦЭМ!$A$39:$A$782,$A129,СВЦЭМ!$B$39:$B$782,C$110)+'СЕТ СН'!$I$9+СВЦЭМ!$D$10+'СЕТ СН'!$I$5-'СЕТ СН'!$I$17</f>
        <v>4111.7567226199999</v>
      </c>
      <c r="D129" s="36">
        <f>SUMIFS(СВЦЭМ!$C$39:$C$782,СВЦЭМ!$A$39:$A$782,$A129,СВЦЭМ!$B$39:$B$782,D$110)+'СЕТ СН'!$I$9+СВЦЭМ!$D$10+'СЕТ СН'!$I$5-'СЕТ СН'!$I$17</f>
        <v>4149.3174924899995</v>
      </c>
      <c r="E129" s="36">
        <f>SUMIFS(СВЦЭМ!$C$39:$C$782,СВЦЭМ!$A$39:$A$782,$A129,СВЦЭМ!$B$39:$B$782,E$110)+'СЕТ СН'!$I$9+СВЦЭМ!$D$10+'СЕТ СН'!$I$5-'СЕТ СН'!$I$17</f>
        <v>4163.1426270299999</v>
      </c>
      <c r="F129" s="36">
        <f>SUMIFS(СВЦЭМ!$C$39:$C$782,СВЦЭМ!$A$39:$A$782,$A129,СВЦЭМ!$B$39:$B$782,F$110)+'СЕТ СН'!$I$9+СВЦЭМ!$D$10+'СЕТ СН'!$I$5-'СЕТ СН'!$I$17</f>
        <v>4149.3382018100001</v>
      </c>
      <c r="G129" s="36">
        <f>SUMIFS(СВЦЭМ!$C$39:$C$782,СВЦЭМ!$A$39:$A$782,$A129,СВЦЭМ!$B$39:$B$782,G$110)+'СЕТ СН'!$I$9+СВЦЭМ!$D$10+'СЕТ СН'!$I$5-'СЕТ СН'!$I$17</f>
        <v>4133.5514593099997</v>
      </c>
      <c r="H129" s="36">
        <f>SUMIFS(СВЦЭМ!$C$39:$C$782,СВЦЭМ!$A$39:$A$782,$A129,СВЦЭМ!$B$39:$B$782,H$110)+'СЕТ СН'!$I$9+СВЦЭМ!$D$10+'СЕТ СН'!$I$5-'СЕТ СН'!$I$17</f>
        <v>4107.2981718199999</v>
      </c>
      <c r="I129" s="36">
        <f>SUMIFS(СВЦЭМ!$C$39:$C$782,СВЦЭМ!$A$39:$A$782,$A129,СВЦЭМ!$B$39:$B$782,I$110)+'СЕТ СН'!$I$9+СВЦЭМ!$D$10+'СЕТ СН'!$I$5-'СЕТ СН'!$I$17</f>
        <v>4029.6792772199997</v>
      </c>
      <c r="J129" s="36">
        <f>SUMIFS(СВЦЭМ!$C$39:$C$782,СВЦЭМ!$A$39:$A$782,$A129,СВЦЭМ!$B$39:$B$782,J$110)+'СЕТ СН'!$I$9+СВЦЭМ!$D$10+'СЕТ СН'!$I$5-'СЕТ СН'!$I$17</f>
        <v>3984.0023196900001</v>
      </c>
      <c r="K129" s="36">
        <f>SUMIFS(СВЦЭМ!$C$39:$C$782,СВЦЭМ!$A$39:$A$782,$A129,СВЦЭМ!$B$39:$B$782,K$110)+'СЕТ СН'!$I$9+СВЦЭМ!$D$10+'СЕТ СН'!$I$5-'СЕТ СН'!$I$17</f>
        <v>3961.02881884</v>
      </c>
      <c r="L129" s="36">
        <f>SUMIFS(СВЦЭМ!$C$39:$C$782,СВЦЭМ!$A$39:$A$782,$A129,СВЦЭМ!$B$39:$B$782,L$110)+'СЕТ СН'!$I$9+СВЦЭМ!$D$10+'СЕТ СН'!$I$5-'СЕТ СН'!$I$17</f>
        <v>3947.8247352399999</v>
      </c>
      <c r="M129" s="36">
        <f>SUMIFS(СВЦЭМ!$C$39:$C$782,СВЦЭМ!$A$39:$A$782,$A129,СВЦЭМ!$B$39:$B$782,M$110)+'СЕТ СН'!$I$9+СВЦЭМ!$D$10+'СЕТ СН'!$I$5-'СЕТ СН'!$I$17</f>
        <v>3993.19531947</v>
      </c>
      <c r="N129" s="36">
        <f>SUMIFS(СВЦЭМ!$C$39:$C$782,СВЦЭМ!$A$39:$A$782,$A129,СВЦЭМ!$B$39:$B$782,N$110)+'СЕТ СН'!$I$9+СВЦЭМ!$D$10+'СЕТ СН'!$I$5-'СЕТ СН'!$I$17</f>
        <v>4030.2015177900003</v>
      </c>
      <c r="O129" s="36">
        <f>SUMIFS(СВЦЭМ!$C$39:$C$782,СВЦЭМ!$A$39:$A$782,$A129,СВЦЭМ!$B$39:$B$782,O$110)+'СЕТ СН'!$I$9+СВЦЭМ!$D$10+'СЕТ СН'!$I$5-'СЕТ СН'!$I$17</f>
        <v>4040.76313441</v>
      </c>
      <c r="P129" s="36">
        <f>SUMIFS(СВЦЭМ!$C$39:$C$782,СВЦЭМ!$A$39:$A$782,$A129,СВЦЭМ!$B$39:$B$782,P$110)+'СЕТ СН'!$I$9+СВЦЭМ!$D$10+'СЕТ СН'!$I$5-'СЕТ СН'!$I$17</f>
        <v>4087.7032522700001</v>
      </c>
      <c r="Q129" s="36">
        <f>SUMIFS(СВЦЭМ!$C$39:$C$782,СВЦЭМ!$A$39:$A$782,$A129,СВЦЭМ!$B$39:$B$782,Q$110)+'СЕТ СН'!$I$9+СВЦЭМ!$D$10+'СЕТ СН'!$I$5-'СЕТ СН'!$I$17</f>
        <v>4093.7503477499999</v>
      </c>
      <c r="R129" s="36">
        <f>SUMIFS(СВЦЭМ!$C$39:$C$782,СВЦЭМ!$A$39:$A$782,$A129,СВЦЭМ!$B$39:$B$782,R$110)+'СЕТ СН'!$I$9+СВЦЭМ!$D$10+'СЕТ СН'!$I$5-'СЕТ СН'!$I$17</f>
        <v>4083.91064048</v>
      </c>
      <c r="S129" s="36">
        <f>SUMIFS(СВЦЭМ!$C$39:$C$782,СВЦЭМ!$A$39:$A$782,$A129,СВЦЭМ!$B$39:$B$782,S$110)+'СЕТ СН'!$I$9+СВЦЭМ!$D$10+'СЕТ СН'!$I$5-'СЕТ СН'!$I$17</f>
        <v>4073.2727926799998</v>
      </c>
      <c r="T129" s="36">
        <f>SUMIFS(СВЦЭМ!$C$39:$C$782,СВЦЭМ!$A$39:$A$782,$A129,СВЦЭМ!$B$39:$B$782,T$110)+'СЕТ СН'!$I$9+СВЦЭМ!$D$10+'СЕТ СН'!$I$5-'СЕТ СН'!$I$17</f>
        <v>3985.2085885500001</v>
      </c>
      <c r="U129" s="36">
        <f>SUMIFS(СВЦЭМ!$C$39:$C$782,СВЦЭМ!$A$39:$A$782,$A129,СВЦЭМ!$B$39:$B$782,U$110)+'СЕТ СН'!$I$9+СВЦЭМ!$D$10+'СЕТ СН'!$I$5-'СЕТ СН'!$I$17</f>
        <v>3949.9880874800001</v>
      </c>
      <c r="V129" s="36">
        <f>SUMIFS(СВЦЭМ!$C$39:$C$782,СВЦЭМ!$A$39:$A$782,$A129,СВЦЭМ!$B$39:$B$782,V$110)+'СЕТ СН'!$I$9+СВЦЭМ!$D$10+'СЕТ СН'!$I$5-'СЕТ СН'!$I$17</f>
        <v>3955.6451290200002</v>
      </c>
      <c r="W129" s="36">
        <f>SUMIFS(СВЦЭМ!$C$39:$C$782,СВЦЭМ!$A$39:$A$782,$A129,СВЦЭМ!$B$39:$B$782,W$110)+'СЕТ СН'!$I$9+СВЦЭМ!$D$10+'СЕТ СН'!$I$5-'СЕТ СН'!$I$17</f>
        <v>3990.1775150100002</v>
      </c>
      <c r="X129" s="36">
        <f>SUMIFS(СВЦЭМ!$C$39:$C$782,СВЦЭМ!$A$39:$A$782,$A129,СВЦЭМ!$B$39:$B$782,X$110)+'СЕТ СН'!$I$9+СВЦЭМ!$D$10+'СЕТ СН'!$I$5-'СЕТ СН'!$I$17</f>
        <v>4017.7873814</v>
      </c>
      <c r="Y129" s="36">
        <f>SUMIFS(СВЦЭМ!$C$39:$C$782,СВЦЭМ!$A$39:$A$782,$A129,СВЦЭМ!$B$39:$B$782,Y$110)+'СЕТ СН'!$I$9+СВЦЭМ!$D$10+'СЕТ СН'!$I$5-'СЕТ СН'!$I$17</f>
        <v>4040.7843205899999</v>
      </c>
    </row>
    <row r="130" spans="1:26" ht="15.75" x14ac:dyDescent="0.2">
      <c r="A130" s="35">
        <f t="shared" si="3"/>
        <v>44612</v>
      </c>
      <c r="B130" s="36">
        <f>SUMIFS(СВЦЭМ!$C$39:$C$782,СВЦЭМ!$A$39:$A$782,$A130,СВЦЭМ!$B$39:$B$782,B$110)+'СЕТ СН'!$I$9+СВЦЭМ!$D$10+'СЕТ СН'!$I$5-'СЕТ СН'!$I$17</f>
        <v>4047.5764804299997</v>
      </c>
      <c r="C130" s="36">
        <f>SUMIFS(СВЦЭМ!$C$39:$C$782,СВЦЭМ!$A$39:$A$782,$A130,СВЦЭМ!$B$39:$B$782,C$110)+'СЕТ СН'!$I$9+СВЦЭМ!$D$10+'СЕТ СН'!$I$5-'СЕТ СН'!$I$17</f>
        <v>4083.9146283800001</v>
      </c>
      <c r="D130" s="36">
        <f>SUMIFS(СВЦЭМ!$C$39:$C$782,СВЦЭМ!$A$39:$A$782,$A130,СВЦЭМ!$B$39:$B$782,D$110)+'СЕТ СН'!$I$9+СВЦЭМ!$D$10+'СЕТ СН'!$I$5-'СЕТ СН'!$I$17</f>
        <v>4098.2273303800002</v>
      </c>
      <c r="E130" s="36">
        <f>SUMIFS(СВЦЭМ!$C$39:$C$782,СВЦЭМ!$A$39:$A$782,$A130,СВЦЭМ!$B$39:$B$782,E$110)+'СЕТ СН'!$I$9+СВЦЭМ!$D$10+'СЕТ СН'!$I$5-'СЕТ СН'!$I$17</f>
        <v>4120.0861153599999</v>
      </c>
      <c r="F130" s="36">
        <f>SUMIFS(СВЦЭМ!$C$39:$C$782,СВЦЭМ!$A$39:$A$782,$A130,СВЦЭМ!$B$39:$B$782,F$110)+'СЕТ СН'!$I$9+СВЦЭМ!$D$10+'СЕТ СН'!$I$5-'СЕТ СН'!$I$17</f>
        <v>4114.2122177000001</v>
      </c>
      <c r="G130" s="36">
        <f>SUMIFS(СВЦЭМ!$C$39:$C$782,СВЦЭМ!$A$39:$A$782,$A130,СВЦЭМ!$B$39:$B$782,G$110)+'СЕТ СН'!$I$9+СВЦЭМ!$D$10+'СЕТ СН'!$I$5-'СЕТ СН'!$I$17</f>
        <v>4102.6054193</v>
      </c>
      <c r="H130" s="36">
        <f>SUMIFS(СВЦЭМ!$C$39:$C$782,СВЦЭМ!$A$39:$A$782,$A130,СВЦЭМ!$B$39:$B$782,H$110)+'СЕТ СН'!$I$9+СВЦЭМ!$D$10+'СЕТ СН'!$I$5-'СЕТ СН'!$I$17</f>
        <v>4089.67557321</v>
      </c>
      <c r="I130" s="36">
        <f>SUMIFS(СВЦЭМ!$C$39:$C$782,СВЦЭМ!$A$39:$A$782,$A130,СВЦЭМ!$B$39:$B$782,I$110)+'СЕТ СН'!$I$9+СВЦЭМ!$D$10+'СЕТ СН'!$I$5-'СЕТ СН'!$I$17</f>
        <v>4038.0817180399999</v>
      </c>
      <c r="J130" s="36">
        <f>SUMIFS(СВЦЭМ!$C$39:$C$782,СВЦЭМ!$A$39:$A$782,$A130,СВЦЭМ!$B$39:$B$782,J$110)+'СЕТ СН'!$I$9+СВЦЭМ!$D$10+'СЕТ СН'!$I$5-'СЕТ СН'!$I$17</f>
        <v>3971.77373506</v>
      </c>
      <c r="K130" s="36">
        <f>SUMIFS(СВЦЭМ!$C$39:$C$782,СВЦЭМ!$A$39:$A$782,$A130,СВЦЭМ!$B$39:$B$782,K$110)+'СЕТ СН'!$I$9+СВЦЭМ!$D$10+'СЕТ СН'!$I$5-'СЕТ СН'!$I$17</f>
        <v>3968.4694051199999</v>
      </c>
      <c r="L130" s="36">
        <f>SUMIFS(СВЦЭМ!$C$39:$C$782,СВЦЭМ!$A$39:$A$782,$A130,СВЦЭМ!$B$39:$B$782,L$110)+'СЕТ СН'!$I$9+СВЦЭМ!$D$10+'СЕТ СН'!$I$5-'СЕТ СН'!$I$17</f>
        <v>3970.2539953199998</v>
      </c>
      <c r="M130" s="36">
        <f>SUMIFS(СВЦЭМ!$C$39:$C$782,СВЦЭМ!$A$39:$A$782,$A130,СВЦЭМ!$B$39:$B$782,M$110)+'СЕТ СН'!$I$9+СВЦЭМ!$D$10+'СЕТ СН'!$I$5-'СЕТ СН'!$I$17</f>
        <v>4012.2363460299998</v>
      </c>
      <c r="N130" s="36">
        <f>SUMIFS(СВЦЭМ!$C$39:$C$782,СВЦЭМ!$A$39:$A$782,$A130,СВЦЭМ!$B$39:$B$782,N$110)+'СЕТ СН'!$I$9+СВЦЭМ!$D$10+'СЕТ СН'!$I$5-'СЕТ СН'!$I$17</f>
        <v>4060.6565374800002</v>
      </c>
      <c r="O130" s="36">
        <f>SUMIFS(СВЦЭМ!$C$39:$C$782,СВЦЭМ!$A$39:$A$782,$A130,СВЦЭМ!$B$39:$B$782,O$110)+'СЕТ СН'!$I$9+СВЦЭМ!$D$10+'СЕТ СН'!$I$5-'СЕТ СН'!$I$17</f>
        <v>4075.3312837799999</v>
      </c>
      <c r="P130" s="36">
        <f>SUMIFS(СВЦЭМ!$C$39:$C$782,СВЦЭМ!$A$39:$A$782,$A130,СВЦЭМ!$B$39:$B$782,P$110)+'СЕТ СН'!$I$9+СВЦЭМ!$D$10+'СЕТ СН'!$I$5-'СЕТ СН'!$I$17</f>
        <v>4103.9051957600004</v>
      </c>
      <c r="Q130" s="36">
        <f>SUMIFS(СВЦЭМ!$C$39:$C$782,СВЦЭМ!$A$39:$A$782,$A130,СВЦЭМ!$B$39:$B$782,Q$110)+'СЕТ СН'!$I$9+СВЦЭМ!$D$10+'СЕТ СН'!$I$5-'СЕТ СН'!$I$17</f>
        <v>4106.1179273300004</v>
      </c>
      <c r="R130" s="36">
        <f>SUMIFS(СВЦЭМ!$C$39:$C$782,СВЦЭМ!$A$39:$A$782,$A130,СВЦЭМ!$B$39:$B$782,R$110)+'СЕТ СН'!$I$9+СВЦЭМ!$D$10+'СЕТ СН'!$I$5-'СЕТ СН'!$I$17</f>
        <v>4094.7717340999998</v>
      </c>
      <c r="S130" s="36">
        <f>SUMIFS(СВЦЭМ!$C$39:$C$782,СВЦЭМ!$A$39:$A$782,$A130,СВЦЭМ!$B$39:$B$782,S$110)+'СЕТ СН'!$I$9+СВЦЭМ!$D$10+'СЕТ СН'!$I$5-'СЕТ СН'!$I$17</f>
        <v>4065.76112969</v>
      </c>
      <c r="T130" s="36">
        <f>SUMIFS(СВЦЭМ!$C$39:$C$782,СВЦЭМ!$A$39:$A$782,$A130,СВЦЭМ!$B$39:$B$782,T$110)+'СЕТ СН'!$I$9+СВЦЭМ!$D$10+'СЕТ СН'!$I$5-'СЕТ СН'!$I$17</f>
        <v>3984.6079787399999</v>
      </c>
      <c r="U130" s="36">
        <f>SUMIFS(СВЦЭМ!$C$39:$C$782,СВЦЭМ!$A$39:$A$782,$A130,СВЦЭМ!$B$39:$B$782,U$110)+'СЕТ СН'!$I$9+СВЦЭМ!$D$10+'СЕТ СН'!$I$5-'СЕТ СН'!$I$17</f>
        <v>3947.79357721</v>
      </c>
      <c r="V130" s="36">
        <f>SUMIFS(СВЦЭМ!$C$39:$C$782,СВЦЭМ!$A$39:$A$782,$A130,СВЦЭМ!$B$39:$B$782,V$110)+'СЕТ СН'!$I$9+СВЦЭМ!$D$10+'СЕТ СН'!$I$5-'СЕТ СН'!$I$17</f>
        <v>3956.0558571000001</v>
      </c>
      <c r="W130" s="36">
        <f>SUMIFS(СВЦЭМ!$C$39:$C$782,СВЦЭМ!$A$39:$A$782,$A130,СВЦЭМ!$B$39:$B$782,W$110)+'СЕТ СН'!$I$9+СВЦЭМ!$D$10+'СЕТ СН'!$I$5-'СЕТ СН'!$I$17</f>
        <v>3988.7961464299997</v>
      </c>
      <c r="X130" s="36">
        <f>SUMIFS(СВЦЭМ!$C$39:$C$782,СВЦЭМ!$A$39:$A$782,$A130,СВЦЭМ!$B$39:$B$782,X$110)+'СЕТ СН'!$I$9+СВЦЭМ!$D$10+'СЕТ СН'!$I$5-'СЕТ СН'!$I$17</f>
        <v>4003.8051720599997</v>
      </c>
      <c r="Y130" s="36">
        <f>SUMIFS(СВЦЭМ!$C$39:$C$782,СВЦЭМ!$A$39:$A$782,$A130,СВЦЭМ!$B$39:$B$782,Y$110)+'СЕТ СН'!$I$9+СВЦЭМ!$D$10+'СЕТ СН'!$I$5-'СЕТ СН'!$I$17</f>
        <v>4026.77338212</v>
      </c>
    </row>
    <row r="131" spans="1:26" ht="15.75" x14ac:dyDescent="0.2">
      <c r="A131" s="35">
        <f t="shared" si="3"/>
        <v>44613</v>
      </c>
      <c r="B131" s="36">
        <f>SUMIFS(СВЦЭМ!$C$39:$C$782,СВЦЭМ!$A$39:$A$782,$A131,СВЦЭМ!$B$39:$B$782,B$110)+'СЕТ СН'!$I$9+СВЦЭМ!$D$10+'СЕТ СН'!$I$5-'СЕТ СН'!$I$17</f>
        <v>4038.59709299</v>
      </c>
      <c r="C131" s="36">
        <f>SUMIFS(СВЦЭМ!$C$39:$C$782,СВЦЭМ!$A$39:$A$782,$A131,СВЦЭМ!$B$39:$B$782,C$110)+'СЕТ СН'!$I$9+СВЦЭМ!$D$10+'СЕТ СН'!$I$5-'СЕТ СН'!$I$17</f>
        <v>4095.6794608299997</v>
      </c>
      <c r="D131" s="36">
        <f>SUMIFS(СВЦЭМ!$C$39:$C$782,СВЦЭМ!$A$39:$A$782,$A131,СВЦЭМ!$B$39:$B$782,D$110)+'СЕТ СН'!$I$9+СВЦЭМ!$D$10+'СЕТ СН'!$I$5-'СЕТ СН'!$I$17</f>
        <v>4143.0057997200001</v>
      </c>
      <c r="E131" s="36">
        <f>SUMIFS(СВЦЭМ!$C$39:$C$782,СВЦЭМ!$A$39:$A$782,$A131,СВЦЭМ!$B$39:$B$782,E$110)+'СЕТ СН'!$I$9+СВЦЭМ!$D$10+'СЕТ СН'!$I$5-'СЕТ СН'!$I$17</f>
        <v>4155.5279645299997</v>
      </c>
      <c r="F131" s="36">
        <f>SUMIFS(СВЦЭМ!$C$39:$C$782,СВЦЭМ!$A$39:$A$782,$A131,СВЦЭМ!$B$39:$B$782,F$110)+'СЕТ СН'!$I$9+СВЦЭМ!$D$10+'СЕТ СН'!$I$5-'СЕТ СН'!$I$17</f>
        <v>4147.1201440499999</v>
      </c>
      <c r="G131" s="36">
        <f>SUMIFS(СВЦЭМ!$C$39:$C$782,СВЦЭМ!$A$39:$A$782,$A131,СВЦЭМ!$B$39:$B$782,G$110)+'СЕТ СН'!$I$9+СВЦЭМ!$D$10+'СЕТ СН'!$I$5-'СЕТ СН'!$I$17</f>
        <v>4110.59102119</v>
      </c>
      <c r="H131" s="36">
        <f>SUMIFS(СВЦЭМ!$C$39:$C$782,СВЦЭМ!$A$39:$A$782,$A131,СВЦЭМ!$B$39:$B$782,H$110)+'СЕТ СН'!$I$9+СВЦЭМ!$D$10+'СЕТ СН'!$I$5-'СЕТ СН'!$I$17</f>
        <v>4063.3382907799996</v>
      </c>
      <c r="I131" s="36">
        <f>SUMIFS(СВЦЭМ!$C$39:$C$782,СВЦЭМ!$A$39:$A$782,$A131,СВЦЭМ!$B$39:$B$782,I$110)+'СЕТ СН'!$I$9+СВЦЭМ!$D$10+'СЕТ СН'!$I$5-'СЕТ СН'!$I$17</f>
        <v>4019.4024281699999</v>
      </c>
      <c r="J131" s="36">
        <f>SUMIFS(СВЦЭМ!$C$39:$C$782,СВЦЭМ!$A$39:$A$782,$A131,СВЦЭМ!$B$39:$B$782,J$110)+'СЕТ СН'!$I$9+СВЦЭМ!$D$10+'СЕТ СН'!$I$5-'СЕТ СН'!$I$17</f>
        <v>3966.5859797599996</v>
      </c>
      <c r="K131" s="36">
        <f>SUMIFS(СВЦЭМ!$C$39:$C$782,СВЦЭМ!$A$39:$A$782,$A131,СВЦЭМ!$B$39:$B$782,K$110)+'СЕТ СН'!$I$9+СВЦЭМ!$D$10+'СЕТ СН'!$I$5-'СЕТ СН'!$I$17</f>
        <v>3963.54516005</v>
      </c>
      <c r="L131" s="36">
        <f>SUMIFS(СВЦЭМ!$C$39:$C$782,СВЦЭМ!$A$39:$A$782,$A131,СВЦЭМ!$B$39:$B$782,L$110)+'СЕТ СН'!$I$9+СВЦЭМ!$D$10+'СЕТ СН'!$I$5-'СЕТ СН'!$I$17</f>
        <v>3986.3837107899999</v>
      </c>
      <c r="M131" s="36">
        <f>SUMIFS(СВЦЭМ!$C$39:$C$782,СВЦЭМ!$A$39:$A$782,$A131,СВЦЭМ!$B$39:$B$782,M$110)+'СЕТ СН'!$I$9+СВЦЭМ!$D$10+'СЕТ СН'!$I$5-'СЕТ СН'!$I$17</f>
        <v>4025.93218544</v>
      </c>
      <c r="N131" s="36">
        <f>SUMIFS(СВЦЭМ!$C$39:$C$782,СВЦЭМ!$A$39:$A$782,$A131,СВЦЭМ!$B$39:$B$782,N$110)+'СЕТ СН'!$I$9+СВЦЭМ!$D$10+'СЕТ СН'!$I$5-'СЕТ СН'!$I$17</f>
        <v>4089.6242774000002</v>
      </c>
      <c r="O131" s="36">
        <f>SUMIFS(СВЦЭМ!$C$39:$C$782,СВЦЭМ!$A$39:$A$782,$A131,СВЦЭМ!$B$39:$B$782,O$110)+'СЕТ СН'!$I$9+СВЦЭМ!$D$10+'СЕТ СН'!$I$5-'СЕТ СН'!$I$17</f>
        <v>4092.0498693899999</v>
      </c>
      <c r="P131" s="36">
        <f>SUMIFS(СВЦЭМ!$C$39:$C$782,СВЦЭМ!$A$39:$A$782,$A131,СВЦЭМ!$B$39:$B$782,P$110)+'СЕТ СН'!$I$9+СВЦЭМ!$D$10+'СЕТ СН'!$I$5-'СЕТ СН'!$I$17</f>
        <v>4124.5222961899999</v>
      </c>
      <c r="Q131" s="36">
        <f>SUMIFS(СВЦЭМ!$C$39:$C$782,СВЦЭМ!$A$39:$A$782,$A131,СВЦЭМ!$B$39:$B$782,Q$110)+'СЕТ СН'!$I$9+СВЦЭМ!$D$10+'СЕТ СН'!$I$5-'СЕТ СН'!$I$17</f>
        <v>4124.5807320699996</v>
      </c>
      <c r="R131" s="36">
        <f>SUMIFS(СВЦЭМ!$C$39:$C$782,СВЦЭМ!$A$39:$A$782,$A131,СВЦЭМ!$B$39:$B$782,R$110)+'СЕТ СН'!$I$9+СВЦЭМ!$D$10+'СЕТ СН'!$I$5-'СЕТ СН'!$I$17</f>
        <v>4122.8047208600001</v>
      </c>
      <c r="S131" s="36">
        <f>SUMIFS(СВЦЭМ!$C$39:$C$782,СВЦЭМ!$A$39:$A$782,$A131,СВЦЭМ!$B$39:$B$782,S$110)+'СЕТ СН'!$I$9+СВЦЭМ!$D$10+'СЕТ СН'!$I$5-'СЕТ СН'!$I$17</f>
        <v>4080.4219246599996</v>
      </c>
      <c r="T131" s="36">
        <f>SUMIFS(СВЦЭМ!$C$39:$C$782,СВЦЭМ!$A$39:$A$782,$A131,СВЦЭМ!$B$39:$B$782,T$110)+'СЕТ СН'!$I$9+СВЦЭМ!$D$10+'СЕТ СН'!$I$5-'СЕТ СН'!$I$17</f>
        <v>3999.8989177599997</v>
      </c>
      <c r="U131" s="36">
        <f>SUMIFS(СВЦЭМ!$C$39:$C$782,СВЦЭМ!$A$39:$A$782,$A131,СВЦЭМ!$B$39:$B$782,U$110)+'СЕТ СН'!$I$9+СВЦЭМ!$D$10+'СЕТ СН'!$I$5-'СЕТ СН'!$I$17</f>
        <v>3981.1399064299999</v>
      </c>
      <c r="V131" s="36">
        <f>SUMIFS(СВЦЭМ!$C$39:$C$782,СВЦЭМ!$A$39:$A$782,$A131,СВЦЭМ!$B$39:$B$782,V$110)+'СЕТ СН'!$I$9+СВЦЭМ!$D$10+'СЕТ СН'!$I$5-'СЕТ СН'!$I$17</f>
        <v>3992.9357890800002</v>
      </c>
      <c r="W131" s="36">
        <f>SUMIFS(СВЦЭМ!$C$39:$C$782,СВЦЭМ!$A$39:$A$782,$A131,СВЦЭМ!$B$39:$B$782,W$110)+'СЕТ СН'!$I$9+СВЦЭМ!$D$10+'СЕТ СН'!$I$5-'СЕТ СН'!$I$17</f>
        <v>4018.2380704400002</v>
      </c>
      <c r="X131" s="36">
        <f>SUMIFS(СВЦЭМ!$C$39:$C$782,СВЦЭМ!$A$39:$A$782,$A131,СВЦЭМ!$B$39:$B$782,X$110)+'СЕТ СН'!$I$9+СВЦЭМ!$D$10+'СЕТ СН'!$I$5-'СЕТ СН'!$I$17</f>
        <v>4040.4683443399999</v>
      </c>
      <c r="Y131" s="36">
        <f>SUMIFS(СВЦЭМ!$C$39:$C$782,СВЦЭМ!$A$39:$A$782,$A131,СВЦЭМ!$B$39:$B$782,Y$110)+'СЕТ СН'!$I$9+СВЦЭМ!$D$10+'СЕТ СН'!$I$5-'СЕТ СН'!$I$17</f>
        <v>4041.4560489599999</v>
      </c>
    </row>
    <row r="132" spans="1:26" ht="15.75" x14ac:dyDescent="0.2">
      <c r="A132" s="35">
        <f t="shared" si="3"/>
        <v>44614</v>
      </c>
      <c r="B132" s="36">
        <f>SUMIFS(СВЦЭМ!$C$39:$C$782,СВЦЭМ!$A$39:$A$782,$A132,СВЦЭМ!$B$39:$B$782,B$110)+'СЕТ СН'!$I$9+СВЦЭМ!$D$10+'СЕТ СН'!$I$5-'СЕТ СН'!$I$17</f>
        <v>4048.7505763299996</v>
      </c>
      <c r="C132" s="36">
        <f>SUMIFS(СВЦЭМ!$C$39:$C$782,СВЦЭМ!$A$39:$A$782,$A132,СВЦЭМ!$B$39:$B$782,C$110)+'СЕТ СН'!$I$9+СВЦЭМ!$D$10+'СЕТ СН'!$I$5-'СЕТ СН'!$I$17</f>
        <v>4111.6778297999999</v>
      </c>
      <c r="D132" s="36">
        <f>SUMIFS(СВЦЭМ!$C$39:$C$782,СВЦЭМ!$A$39:$A$782,$A132,СВЦЭМ!$B$39:$B$782,D$110)+'СЕТ СН'!$I$9+СВЦЭМ!$D$10+'СЕТ СН'!$I$5-'СЕТ СН'!$I$17</f>
        <v>4151.60219134</v>
      </c>
      <c r="E132" s="36">
        <f>SUMIFS(СВЦЭМ!$C$39:$C$782,СВЦЭМ!$A$39:$A$782,$A132,СВЦЭМ!$B$39:$B$782,E$110)+'СЕТ СН'!$I$9+СВЦЭМ!$D$10+'СЕТ СН'!$I$5-'СЕТ СН'!$I$17</f>
        <v>4163.2224910300001</v>
      </c>
      <c r="F132" s="36">
        <f>SUMIFS(СВЦЭМ!$C$39:$C$782,СВЦЭМ!$A$39:$A$782,$A132,СВЦЭМ!$B$39:$B$782,F$110)+'СЕТ СН'!$I$9+СВЦЭМ!$D$10+'СЕТ СН'!$I$5-'СЕТ СН'!$I$17</f>
        <v>4155.2841832800004</v>
      </c>
      <c r="G132" s="36">
        <f>SUMIFS(СВЦЭМ!$C$39:$C$782,СВЦЭМ!$A$39:$A$782,$A132,СВЦЭМ!$B$39:$B$782,G$110)+'СЕТ СН'!$I$9+СВЦЭМ!$D$10+'СЕТ СН'!$I$5-'СЕТ СН'!$I$17</f>
        <v>4125.0146807000001</v>
      </c>
      <c r="H132" s="36">
        <f>SUMIFS(СВЦЭМ!$C$39:$C$782,СВЦЭМ!$A$39:$A$782,$A132,СВЦЭМ!$B$39:$B$782,H$110)+'СЕТ СН'!$I$9+СВЦЭМ!$D$10+'СЕТ СН'!$I$5-'СЕТ СН'!$I$17</f>
        <v>4075.3624975000002</v>
      </c>
      <c r="I132" s="36">
        <f>SUMIFS(СВЦЭМ!$C$39:$C$782,СВЦЭМ!$A$39:$A$782,$A132,СВЦЭМ!$B$39:$B$782,I$110)+'СЕТ СН'!$I$9+СВЦЭМ!$D$10+'СЕТ СН'!$I$5-'СЕТ СН'!$I$17</f>
        <v>4021.8845137399999</v>
      </c>
      <c r="J132" s="36">
        <f>SUMIFS(СВЦЭМ!$C$39:$C$782,СВЦЭМ!$A$39:$A$782,$A132,СВЦЭМ!$B$39:$B$782,J$110)+'СЕТ СН'!$I$9+СВЦЭМ!$D$10+'СЕТ СН'!$I$5-'СЕТ СН'!$I$17</f>
        <v>3975.4853623399999</v>
      </c>
      <c r="K132" s="36">
        <f>SUMIFS(СВЦЭМ!$C$39:$C$782,СВЦЭМ!$A$39:$A$782,$A132,СВЦЭМ!$B$39:$B$782,K$110)+'СЕТ СН'!$I$9+СВЦЭМ!$D$10+'СЕТ СН'!$I$5-'СЕТ СН'!$I$17</f>
        <v>3970.6106265899998</v>
      </c>
      <c r="L132" s="36">
        <f>SUMIFS(СВЦЭМ!$C$39:$C$782,СВЦЭМ!$A$39:$A$782,$A132,СВЦЭМ!$B$39:$B$782,L$110)+'СЕТ СН'!$I$9+СВЦЭМ!$D$10+'СЕТ СН'!$I$5-'СЕТ СН'!$I$17</f>
        <v>3987.5194184299999</v>
      </c>
      <c r="M132" s="36">
        <f>SUMIFS(СВЦЭМ!$C$39:$C$782,СВЦЭМ!$A$39:$A$782,$A132,СВЦЭМ!$B$39:$B$782,M$110)+'СЕТ СН'!$I$9+СВЦЭМ!$D$10+'СЕТ СН'!$I$5-'СЕТ СН'!$I$17</f>
        <v>4049.2122161799998</v>
      </c>
      <c r="N132" s="36">
        <f>SUMIFS(СВЦЭМ!$C$39:$C$782,СВЦЭМ!$A$39:$A$782,$A132,СВЦЭМ!$B$39:$B$782,N$110)+'СЕТ СН'!$I$9+СВЦЭМ!$D$10+'СЕТ СН'!$I$5-'СЕТ СН'!$I$17</f>
        <v>4082.7020172299999</v>
      </c>
      <c r="O132" s="36">
        <f>SUMIFS(СВЦЭМ!$C$39:$C$782,СВЦЭМ!$A$39:$A$782,$A132,СВЦЭМ!$B$39:$B$782,O$110)+'СЕТ СН'!$I$9+СВЦЭМ!$D$10+'СЕТ СН'!$I$5-'СЕТ СН'!$I$17</f>
        <v>4103.7556934699996</v>
      </c>
      <c r="P132" s="36">
        <f>SUMIFS(СВЦЭМ!$C$39:$C$782,СВЦЭМ!$A$39:$A$782,$A132,СВЦЭМ!$B$39:$B$782,P$110)+'СЕТ СН'!$I$9+СВЦЭМ!$D$10+'СЕТ СН'!$I$5-'СЕТ СН'!$I$17</f>
        <v>4134.3406448400001</v>
      </c>
      <c r="Q132" s="36">
        <f>SUMIFS(СВЦЭМ!$C$39:$C$782,СВЦЭМ!$A$39:$A$782,$A132,СВЦЭМ!$B$39:$B$782,Q$110)+'СЕТ СН'!$I$9+СВЦЭМ!$D$10+'СЕТ СН'!$I$5-'СЕТ СН'!$I$17</f>
        <v>4138.1368813199997</v>
      </c>
      <c r="R132" s="36">
        <f>SUMIFS(СВЦЭМ!$C$39:$C$782,СВЦЭМ!$A$39:$A$782,$A132,СВЦЭМ!$B$39:$B$782,R$110)+'СЕТ СН'!$I$9+СВЦЭМ!$D$10+'СЕТ СН'!$I$5-'СЕТ СН'!$I$17</f>
        <v>4126.6760650699998</v>
      </c>
      <c r="S132" s="36">
        <f>SUMIFS(СВЦЭМ!$C$39:$C$782,СВЦЭМ!$A$39:$A$782,$A132,СВЦЭМ!$B$39:$B$782,S$110)+'СЕТ СН'!$I$9+СВЦЭМ!$D$10+'СЕТ СН'!$I$5-'СЕТ СН'!$I$17</f>
        <v>4104.8954057299998</v>
      </c>
      <c r="T132" s="36">
        <f>SUMIFS(СВЦЭМ!$C$39:$C$782,СВЦЭМ!$A$39:$A$782,$A132,СВЦЭМ!$B$39:$B$782,T$110)+'СЕТ СН'!$I$9+СВЦЭМ!$D$10+'СЕТ СН'!$I$5-'СЕТ СН'!$I$17</f>
        <v>4021.7232789299997</v>
      </c>
      <c r="U132" s="36">
        <f>SUMIFS(СВЦЭМ!$C$39:$C$782,СВЦЭМ!$A$39:$A$782,$A132,СВЦЭМ!$B$39:$B$782,U$110)+'СЕТ СН'!$I$9+СВЦЭМ!$D$10+'СЕТ СН'!$I$5-'СЕТ СН'!$I$17</f>
        <v>3995.4882730499999</v>
      </c>
      <c r="V132" s="36">
        <f>SUMIFS(СВЦЭМ!$C$39:$C$782,СВЦЭМ!$A$39:$A$782,$A132,СВЦЭМ!$B$39:$B$782,V$110)+'СЕТ СН'!$I$9+СВЦЭМ!$D$10+'СЕТ СН'!$I$5-'СЕТ СН'!$I$17</f>
        <v>4014.43116065</v>
      </c>
      <c r="W132" s="36">
        <f>SUMIFS(СВЦЭМ!$C$39:$C$782,СВЦЭМ!$A$39:$A$782,$A132,СВЦЭМ!$B$39:$B$782,W$110)+'СЕТ СН'!$I$9+СВЦЭМ!$D$10+'СЕТ СН'!$I$5-'СЕТ СН'!$I$17</f>
        <v>4030.7377286199999</v>
      </c>
      <c r="X132" s="36">
        <f>SUMIFS(СВЦЭМ!$C$39:$C$782,СВЦЭМ!$A$39:$A$782,$A132,СВЦЭМ!$B$39:$B$782,X$110)+'СЕТ СН'!$I$9+СВЦЭМ!$D$10+'СЕТ СН'!$I$5-'СЕТ СН'!$I$17</f>
        <v>4049.8817564000001</v>
      </c>
      <c r="Y132" s="36">
        <f>SUMIFS(СВЦЭМ!$C$39:$C$782,СВЦЭМ!$A$39:$A$782,$A132,СВЦЭМ!$B$39:$B$782,Y$110)+'СЕТ СН'!$I$9+СВЦЭМ!$D$10+'СЕТ СН'!$I$5-'СЕТ СН'!$I$17</f>
        <v>4074.38316665</v>
      </c>
    </row>
    <row r="133" spans="1:26" ht="15.75" x14ac:dyDescent="0.2">
      <c r="A133" s="35">
        <f t="shared" si="3"/>
        <v>44615</v>
      </c>
      <c r="B133" s="36">
        <f>SUMIFS(СВЦЭМ!$C$39:$C$782,СВЦЭМ!$A$39:$A$782,$A133,СВЦЭМ!$B$39:$B$782,B$110)+'СЕТ СН'!$I$9+СВЦЭМ!$D$10+'СЕТ СН'!$I$5-'СЕТ СН'!$I$17</f>
        <v>4060.0077602399997</v>
      </c>
      <c r="C133" s="36">
        <f>SUMIFS(СВЦЭМ!$C$39:$C$782,СВЦЭМ!$A$39:$A$782,$A133,СВЦЭМ!$B$39:$B$782,C$110)+'СЕТ СН'!$I$9+СВЦЭМ!$D$10+'СЕТ СН'!$I$5-'СЕТ СН'!$I$17</f>
        <v>4112.4937685300001</v>
      </c>
      <c r="D133" s="36">
        <f>SUMIFS(СВЦЭМ!$C$39:$C$782,СВЦЭМ!$A$39:$A$782,$A133,СВЦЭМ!$B$39:$B$782,D$110)+'СЕТ СН'!$I$9+СВЦЭМ!$D$10+'СЕТ СН'!$I$5-'СЕТ СН'!$I$17</f>
        <v>4143.5802492299999</v>
      </c>
      <c r="E133" s="36">
        <f>SUMIFS(СВЦЭМ!$C$39:$C$782,СВЦЭМ!$A$39:$A$782,$A133,СВЦЭМ!$B$39:$B$782,E$110)+'СЕТ СН'!$I$9+СВЦЭМ!$D$10+'СЕТ СН'!$I$5-'СЕТ СН'!$I$17</f>
        <v>4148.0981994200001</v>
      </c>
      <c r="F133" s="36">
        <f>SUMIFS(СВЦЭМ!$C$39:$C$782,СВЦЭМ!$A$39:$A$782,$A133,СВЦЭМ!$B$39:$B$782,F$110)+'СЕТ СН'!$I$9+СВЦЭМ!$D$10+'СЕТ СН'!$I$5-'СЕТ СН'!$I$17</f>
        <v>4145.1181804600001</v>
      </c>
      <c r="G133" s="36">
        <f>SUMIFS(СВЦЭМ!$C$39:$C$782,СВЦЭМ!$A$39:$A$782,$A133,СВЦЭМ!$B$39:$B$782,G$110)+'СЕТ СН'!$I$9+СВЦЭМ!$D$10+'СЕТ СН'!$I$5-'СЕТ СН'!$I$17</f>
        <v>4131.0865550799999</v>
      </c>
      <c r="H133" s="36">
        <f>SUMIFS(СВЦЭМ!$C$39:$C$782,СВЦЭМ!$A$39:$A$782,$A133,СВЦЭМ!$B$39:$B$782,H$110)+'СЕТ СН'!$I$9+СВЦЭМ!$D$10+'СЕТ СН'!$I$5-'СЕТ СН'!$I$17</f>
        <v>4113.30241587</v>
      </c>
      <c r="I133" s="36">
        <f>SUMIFS(СВЦЭМ!$C$39:$C$782,СВЦЭМ!$A$39:$A$782,$A133,СВЦЭМ!$B$39:$B$782,I$110)+'СЕТ СН'!$I$9+СВЦЭМ!$D$10+'СЕТ СН'!$I$5-'СЕТ СН'!$I$17</f>
        <v>4057.2955864799997</v>
      </c>
      <c r="J133" s="36">
        <f>SUMIFS(СВЦЭМ!$C$39:$C$782,СВЦЭМ!$A$39:$A$782,$A133,СВЦЭМ!$B$39:$B$782,J$110)+'СЕТ СН'!$I$9+СВЦЭМ!$D$10+'СЕТ СН'!$I$5-'СЕТ СН'!$I$17</f>
        <v>3974.4524761499997</v>
      </c>
      <c r="K133" s="36">
        <f>SUMIFS(СВЦЭМ!$C$39:$C$782,СВЦЭМ!$A$39:$A$782,$A133,СВЦЭМ!$B$39:$B$782,K$110)+'СЕТ СН'!$I$9+СВЦЭМ!$D$10+'СЕТ СН'!$I$5-'СЕТ СН'!$I$17</f>
        <v>3953.4005486400001</v>
      </c>
      <c r="L133" s="36">
        <f>SUMIFS(СВЦЭМ!$C$39:$C$782,СВЦЭМ!$A$39:$A$782,$A133,СВЦЭМ!$B$39:$B$782,L$110)+'СЕТ СН'!$I$9+СВЦЭМ!$D$10+'СЕТ СН'!$I$5-'СЕТ СН'!$I$17</f>
        <v>3952.85198369</v>
      </c>
      <c r="M133" s="36">
        <f>SUMIFS(СВЦЭМ!$C$39:$C$782,СВЦЭМ!$A$39:$A$782,$A133,СВЦЭМ!$B$39:$B$782,M$110)+'СЕТ СН'!$I$9+СВЦЭМ!$D$10+'СЕТ СН'!$I$5-'СЕТ СН'!$I$17</f>
        <v>4007.3861666900002</v>
      </c>
      <c r="N133" s="36">
        <f>SUMIFS(СВЦЭМ!$C$39:$C$782,СВЦЭМ!$A$39:$A$782,$A133,СВЦЭМ!$B$39:$B$782,N$110)+'СЕТ СН'!$I$9+СВЦЭМ!$D$10+'СЕТ СН'!$I$5-'СЕТ СН'!$I$17</f>
        <v>4061.2768163599999</v>
      </c>
      <c r="O133" s="36">
        <f>SUMIFS(СВЦЭМ!$C$39:$C$782,СВЦЭМ!$A$39:$A$782,$A133,СВЦЭМ!$B$39:$B$782,O$110)+'СЕТ СН'!$I$9+СВЦЭМ!$D$10+'СЕТ СН'!$I$5-'СЕТ СН'!$I$17</f>
        <v>4116.8424070000001</v>
      </c>
      <c r="P133" s="36">
        <f>SUMIFS(СВЦЭМ!$C$39:$C$782,СВЦЭМ!$A$39:$A$782,$A133,СВЦЭМ!$B$39:$B$782,P$110)+'СЕТ СН'!$I$9+СВЦЭМ!$D$10+'СЕТ СН'!$I$5-'СЕТ СН'!$I$17</f>
        <v>4180.5882737900001</v>
      </c>
      <c r="Q133" s="36">
        <f>SUMIFS(СВЦЭМ!$C$39:$C$782,СВЦЭМ!$A$39:$A$782,$A133,СВЦЭМ!$B$39:$B$782,Q$110)+'СЕТ СН'!$I$9+СВЦЭМ!$D$10+'СЕТ СН'!$I$5-'СЕТ СН'!$I$17</f>
        <v>4177.4193723299995</v>
      </c>
      <c r="R133" s="36">
        <f>SUMIFS(СВЦЭМ!$C$39:$C$782,СВЦЭМ!$A$39:$A$782,$A133,СВЦЭМ!$B$39:$B$782,R$110)+'СЕТ СН'!$I$9+СВЦЭМ!$D$10+'СЕТ СН'!$I$5-'СЕТ СН'!$I$17</f>
        <v>4164.8397767500001</v>
      </c>
      <c r="S133" s="36">
        <f>SUMIFS(СВЦЭМ!$C$39:$C$782,СВЦЭМ!$A$39:$A$782,$A133,СВЦЭМ!$B$39:$B$782,S$110)+'СЕТ СН'!$I$9+СВЦЭМ!$D$10+'СЕТ СН'!$I$5-'СЕТ СН'!$I$17</f>
        <v>4130.3415933699998</v>
      </c>
      <c r="T133" s="36">
        <f>SUMIFS(СВЦЭМ!$C$39:$C$782,СВЦЭМ!$A$39:$A$782,$A133,СВЦЭМ!$B$39:$B$782,T$110)+'СЕТ СН'!$I$9+СВЦЭМ!$D$10+'СЕТ СН'!$I$5-'СЕТ СН'!$I$17</f>
        <v>4033.9748025499998</v>
      </c>
      <c r="U133" s="36">
        <f>SUMIFS(СВЦЭМ!$C$39:$C$782,СВЦЭМ!$A$39:$A$782,$A133,СВЦЭМ!$B$39:$B$782,U$110)+'СЕТ СН'!$I$9+СВЦЭМ!$D$10+'СЕТ СН'!$I$5-'СЕТ СН'!$I$17</f>
        <v>4021.5060462499996</v>
      </c>
      <c r="V133" s="36">
        <f>SUMIFS(СВЦЭМ!$C$39:$C$782,СВЦЭМ!$A$39:$A$782,$A133,СВЦЭМ!$B$39:$B$782,V$110)+'СЕТ СН'!$I$9+СВЦЭМ!$D$10+'СЕТ СН'!$I$5-'СЕТ СН'!$I$17</f>
        <v>4044.0173912599998</v>
      </c>
      <c r="W133" s="36">
        <f>SUMIFS(СВЦЭМ!$C$39:$C$782,СВЦЭМ!$A$39:$A$782,$A133,СВЦЭМ!$B$39:$B$782,W$110)+'СЕТ СН'!$I$9+СВЦЭМ!$D$10+'СЕТ СН'!$I$5-'СЕТ СН'!$I$17</f>
        <v>4067.2329076899996</v>
      </c>
      <c r="X133" s="36">
        <f>SUMIFS(СВЦЭМ!$C$39:$C$782,СВЦЭМ!$A$39:$A$782,$A133,СВЦЭМ!$B$39:$B$782,X$110)+'СЕТ СН'!$I$9+СВЦЭМ!$D$10+'СЕТ СН'!$I$5-'СЕТ СН'!$I$17</f>
        <v>4090.5820363100001</v>
      </c>
      <c r="Y133" s="36">
        <f>SUMIFS(СВЦЭМ!$C$39:$C$782,СВЦЭМ!$A$39:$A$782,$A133,СВЦЭМ!$B$39:$B$782,Y$110)+'СЕТ СН'!$I$9+СВЦЭМ!$D$10+'СЕТ СН'!$I$5-'СЕТ СН'!$I$17</f>
        <v>4128.8208162600004</v>
      </c>
    </row>
    <row r="134" spans="1:26" ht="15.75" x14ac:dyDescent="0.2">
      <c r="A134" s="35">
        <f t="shared" si="3"/>
        <v>44616</v>
      </c>
      <c r="B134" s="36">
        <f>SUMIFS(СВЦЭМ!$C$39:$C$782,СВЦЭМ!$A$39:$A$782,$A134,СВЦЭМ!$B$39:$B$782,B$110)+'СЕТ СН'!$I$9+СВЦЭМ!$D$10+'СЕТ СН'!$I$5-'СЕТ СН'!$I$17</f>
        <v>4136.1210282699994</v>
      </c>
      <c r="C134" s="36">
        <f>SUMIFS(СВЦЭМ!$C$39:$C$782,СВЦЭМ!$A$39:$A$782,$A134,СВЦЭМ!$B$39:$B$782,C$110)+'СЕТ СН'!$I$9+СВЦЭМ!$D$10+'СЕТ СН'!$I$5-'СЕТ СН'!$I$17</f>
        <v>4166.4234449400001</v>
      </c>
      <c r="D134" s="36">
        <f>SUMIFS(СВЦЭМ!$C$39:$C$782,СВЦЭМ!$A$39:$A$782,$A134,СВЦЭМ!$B$39:$B$782,D$110)+'СЕТ СН'!$I$9+СВЦЭМ!$D$10+'СЕТ СН'!$I$5-'СЕТ СН'!$I$17</f>
        <v>4199.50602944</v>
      </c>
      <c r="E134" s="36">
        <f>SUMIFS(СВЦЭМ!$C$39:$C$782,СВЦЭМ!$A$39:$A$782,$A134,СВЦЭМ!$B$39:$B$782,E$110)+'СЕТ СН'!$I$9+СВЦЭМ!$D$10+'СЕТ СН'!$I$5-'СЕТ СН'!$I$17</f>
        <v>4206.8072943999996</v>
      </c>
      <c r="F134" s="36">
        <f>SUMIFS(СВЦЭМ!$C$39:$C$782,СВЦЭМ!$A$39:$A$782,$A134,СВЦЭМ!$B$39:$B$782,F$110)+'СЕТ СН'!$I$9+СВЦЭМ!$D$10+'СЕТ СН'!$I$5-'СЕТ СН'!$I$17</f>
        <v>4202.9073348399997</v>
      </c>
      <c r="G134" s="36">
        <f>SUMIFS(СВЦЭМ!$C$39:$C$782,СВЦЭМ!$A$39:$A$782,$A134,СВЦЭМ!$B$39:$B$782,G$110)+'СЕТ СН'!$I$9+СВЦЭМ!$D$10+'СЕТ СН'!$I$5-'СЕТ СН'!$I$17</f>
        <v>4160.7118218199994</v>
      </c>
      <c r="H134" s="36">
        <f>SUMIFS(СВЦЭМ!$C$39:$C$782,СВЦЭМ!$A$39:$A$782,$A134,СВЦЭМ!$B$39:$B$782,H$110)+'СЕТ СН'!$I$9+СВЦЭМ!$D$10+'СЕТ СН'!$I$5-'СЕТ СН'!$I$17</f>
        <v>4134.7525575399995</v>
      </c>
      <c r="I134" s="36">
        <f>SUMIFS(СВЦЭМ!$C$39:$C$782,СВЦЭМ!$A$39:$A$782,$A134,СВЦЭМ!$B$39:$B$782,I$110)+'СЕТ СН'!$I$9+СВЦЭМ!$D$10+'СЕТ СН'!$I$5-'СЕТ СН'!$I$17</f>
        <v>4065.1737556999997</v>
      </c>
      <c r="J134" s="36">
        <f>SUMIFS(СВЦЭМ!$C$39:$C$782,СВЦЭМ!$A$39:$A$782,$A134,СВЦЭМ!$B$39:$B$782,J$110)+'СЕТ СН'!$I$9+СВЦЭМ!$D$10+'СЕТ СН'!$I$5-'СЕТ СН'!$I$17</f>
        <v>4010.5993325700001</v>
      </c>
      <c r="K134" s="36">
        <f>SUMIFS(СВЦЭМ!$C$39:$C$782,СВЦЭМ!$A$39:$A$782,$A134,СВЦЭМ!$B$39:$B$782,K$110)+'СЕТ СН'!$I$9+СВЦЭМ!$D$10+'СЕТ СН'!$I$5-'СЕТ СН'!$I$17</f>
        <v>3979.0856919199996</v>
      </c>
      <c r="L134" s="36">
        <f>SUMIFS(СВЦЭМ!$C$39:$C$782,СВЦЭМ!$A$39:$A$782,$A134,СВЦЭМ!$B$39:$B$782,L$110)+'СЕТ СН'!$I$9+СВЦЭМ!$D$10+'СЕТ СН'!$I$5-'СЕТ СН'!$I$17</f>
        <v>3982.5742678400002</v>
      </c>
      <c r="M134" s="36">
        <f>SUMIFS(СВЦЭМ!$C$39:$C$782,СВЦЭМ!$A$39:$A$782,$A134,СВЦЭМ!$B$39:$B$782,M$110)+'СЕТ СН'!$I$9+СВЦЭМ!$D$10+'СЕТ СН'!$I$5-'СЕТ СН'!$I$17</f>
        <v>4029.9545528099998</v>
      </c>
      <c r="N134" s="36">
        <f>SUMIFS(СВЦЭМ!$C$39:$C$782,СВЦЭМ!$A$39:$A$782,$A134,СВЦЭМ!$B$39:$B$782,N$110)+'СЕТ СН'!$I$9+СВЦЭМ!$D$10+'СЕТ СН'!$I$5-'СЕТ СН'!$I$17</f>
        <v>4084.6650961099999</v>
      </c>
      <c r="O134" s="36">
        <f>SUMIFS(СВЦЭМ!$C$39:$C$782,СВЦЭМ!$A$39:$A$782,$A134,СВЦЭМ!$B$39:$B$782,O$110)+'СЕТ СН'!$I$9+СВЦЭМ!$D$10+'СЕТ СН'!$I$5-'СЕТ СН'!$I$17</f>
        <v>4121.3343434999997</v>
      </c>
      <c r="P134" s="36">
        <f>SUMIFS(СВЦЭМ!$C$39:$C$782,СВЦЭМ!$A$39:$A$782,$A134,СВЦЭМ!$B$39:$B$782,P$110)+'СЕТ СН'!$I$9+СВЦЭМ!$D$10+'СЕТ СН'!$I$5-'СЕТ СН'!$I$17</f>
        <v>4144.7036410199998</v>
      </c>
      <c r="Q134" s="36">
        <f>SUMIFS(СВЦЭМ!$C$39:$C$782,СВЦЭМ!$A$39:$A$782,$A134,СВЦЭМ!$B$39:$B$782,Q$110)+'СЕТ СН'!$I$9+СВЦЭМ!$D$10+'СЕТ СН'!$I$5-'СЕТ СН'!$I$17</f>
        <v>4145.3755377999996</v>
      </c>
      <c r="R134" s="36">
        <f>SUMIFS(СВЦЭМ!$C$39:$C$782,СВЦЭМ!$A$39:$A$782,$A134,СВЦЭМ!$B$39:$B$782,R$110)+'СЕТ СН'!$I$9+СВЦЭМ!$D$10+'СЕТ СН'!$I$5-'СЕТ СН'!$I$17</f>
        <v>4141.0521193599998</v>
      </c>
      <c r="S134" s="36">
        <f>SUMIFS(СВЦЭМ!$C$39:$C$782,СВЦЭМ!$A$39:$A$782,$A134,СВЦЭМ!$B$39:$B$782,S$110)+'СЕТ СН'!$I$9+СВЦЭМ!$D$10+'СЕТ СН'!$I$5-'СЕТ СН'!$I$17</f>
        <v>4106.6342759999998</v>
      </c>
      <c r="T134" s="36">
        <f>SUMIFS(СВЦЭМ!$C$39:$C$782,СВЦЭМ!$A$39:$A$782,$A134,СВЦЭМ!$B$39:$B$782,T$110)+'СЕТ СН'!$I$9+СВЦЭМ!$D$10+'СЕТ СН'!$I$5-'СЕТ СН'!$I$17</f>
        <v>4026.0571259500002</v>
      </c>
      <c r="U134" s="36">
        <f>SUMIFS(СВЦЭМ!$C$39:$C$782,СВЦЭМ!$A$39:$A$782,$A134,СВЦЭМ!$B$39:$B$782,U$110)+'СЕТ СН'!$I$9+СВЦЭМ!$D$10+'СЕТ СН'!$I$5-'СЕТ СН'!$I$17</f>
        <v>4007.9119418</v>
      </c>
      <c r="V134" s="36">
        <f>SUMIFS(СВЦЭМ!$C$39:$C$782,СВЦЭМ!$A$39:$A$782,$A134,СВЦЭМ!$B$39:$B$782,V$110)+'СЕТ СН'!$I$9+СВЦЭМ!$D$10+'СЕТ СН'!$I$5-'СЕТ СН'!$I$17</f>
        <v>4035.9525008199998</v>
      </c>
      <c r="W134" s="36">
        <f>SUMIFS(СВЦЭМ!$C$39:$C$782,СВЦЭМ!$A$39:$A$782,$A134,СВЦЭМ!$B$39:$B$782,W$110)+'СЕТ СН'!$I$9+СВЦЭМ!$D$10+'СЕТ СН'!$I$5-'СЕТ СН'!$I$17</f>
        <v>4037.7979342199997</v>
      </c>
      <c r="X134" s="36">
        <f>SUMIFS(СВЦЭМ!$C$39:$C$782,СВЦЭМ!$A$39:$A$782,$A134,СВЦЭМ!$B$39:$B$782,X$110)+'СЕТ СН'!$I$9+СВЦЭМ!$D$10+'СЕТ СН'!$I$5-'СЕТ СН'!$I$17</f>
        <v>4057.9263297699999</v>
      </c>
      <c r="Y134" s="36">
        <f>SUMIFS(СВЦЭМ!$C$39:$C$782,СВЦЭМ!$A$39:$A$782,$A134,СВЦЭМ!$B$39:$B$782,Y$110)+'СЕТ СН'!$I$9+СВЦЭМ!$D$10+'СЕТ СН'!$I$5-'СЕТ СН'!$I$17</f>
        <v>4097.9680169499998</v>
      </c>
    </row>
    <row r="135" spans="1:26" ht="15.75" x14ac:dyDescent="0.2">
      <c r="A135" s="35">
        <f t="shared" si="3"/>
        <v>44617</v>
      </c>
      <c r="B135" s="36">
        <f>SUMIFS(СВЦЭМ!$C$39:$C$782,СВЦЭМ!$A$39:$A$782,$A135,СВЦЭМ!$B$39:$B$782,B$110)+'СЕТ СН'!$I$9+СВЦЭМ!$D$10+'СЕТ СН'!$I$5-'СЕТ СН'!$I$17</f>
        <v>4095.2779865799998</v>
      </c>
      <c r="C135" s="36">
        <f>SUMIFS(СВЦЭМ!$C$39:$C$782,СВЦЭМ!$A$39:$A$782,$A135,СВЦЭМ!$B$39:$B$782,C$110)+'СЕТ СН'!$I$9+СВЦЭМ!$D$10+'СЕТ СН'!$I$5-'СЕТ СН'!$I$17</f>
        <v>4140.0015128200002</v>
      </c>
      <c r="D135" s="36">
        <f>SUMIFS(СВЦЭМ!$C$39:$C$782,СВЦЭМ!$A$39:$A$782,$A135,СВЦЭМ!$B$39:$B$782,D$110)+'СЕТ СН'!$I$9+СВЦЭМ!$D$10+'СЕТ СН'!$I$5-'СЕТ СН'!$I$17</f>
        <v>4179.1643243099998</v>
      </c>
      <c r="E135" s="36">
        <f>SUMIFS(СВЦЭМ!$C$39:$C$782,СВЦЭМ!$A$39:$A$782,$A135,СВЦЭМ!$B$39:$B$782,E$110)+'СЕТ СН'!$I$9+СВЦЭМ!$D$10+'СЕТ СН'!$I$5-'СЕТ СН'!$I$17</f>
        <v>4180.6516860800002</v>
      </c>
      <c r="F135" s="36">
        <f>SUMIFS(СВЦЭМ!$C$39:$C$782,СВЦЭМ!$A$39:$A$782,$A135,СВЦЭМ!$B$39:$B$782,F$110)+'СЕТ СН'!$I$9+СВЦЭМ!$D$10+'СЕТ СН'!$I$5-'СЕТ СН'!$I$17</f>
        <v>4169.3847481599996</v>
      </c>
      <c r="G135" s="36">
        <f>SUMIFS(СВЦЭМ!$C$39:$C$782,СВЦЭМ!$A$39:$A$782,$A135,СВЦЭМ!$B$39:$B$782,G$110)+'СЕТ СН'!$I$9+СВЦЭМ!$D$10+'СЕТ СН'!$I$5-'СЕТ СН'!$I$17</f>
        <v>4137.0891523499995</v>
      </c>
      <c r="H135" s="36">
        <f>SUMIFS(СВЦЭМ!$C$39:$C$782,СВЦЭМ!$A$39:$A$782,$A135,СВЦЭМ!$B$39:$B$782,H$110)+'СЕТ СН'!$I$9+СВЦЭМ!$D$10+'СЕТ СН'!$I$5-'СЕТ СН'!$I$17</f>
        <v>4090.5265069299999</v>
      </c>
      <c r="I135" s="36">
        <f>SUMIFS(СВЦЭМ!$C$39:$C$782,СВЦЭМ!$A$39:$A$782,$A135,СВЦЭМ!$B$39:$B$782,I$110)+'СЕТ СН'!$I$9+СВЦЭМ!$D$10+'СЕТ СН'!$I$5-'СЕТ СН'!$I$17</f>
        <v>4041.9062507799999</v>
      </c>
      <c r="J135" s="36">
        <f>SUMIFS(СВЦЭМ!$C$39:$C$782,СВЦЭМ!$A$39:$A$782,$A135,СВЦЭМ!$B$39:$B$782,J$110)+'СЕТ СН'!$I$9+СВЦЭМ!$D$10+'СЕТ СН'!$I$5-'СЕТ СН'!$I$17</f>
        <v>4024.82040749</v>
      </c>
      <c r="K135" s="36">
        <f>SUMIFS(СВЦЭМ!$C$39:$C$782,СВЦЭМ!$A$39:$A$782,$A135,СВЦЭМ!$B$39:$B$782,K$110)+'СЕТ СН'!$I$9+СВЦЭМ!$D$10+'СЕТ СН'!$I$5-'СЕТ СН'!$I$17</f>
        <v>3993.3147411700002</v>
      </c>
      <c r="L135" s="36">
        <f>SUMIFS(СВЦЭМ!$C$39:$C$782,СВЦЭМ!$A$39:$A$782,$A135,СВЦЭМ!$B$39:$B$782,L$110)+'СЕТ СН'!$I$9+СВЦЭМ!$D$10+'СЕТ СН'!$I$5-'СЕТ СН'!$I$17</f>
        <v>4015.9218345999998</v>
      </c>
      <c r="M135" s="36">
        <f>SUMIFS(СВЦЭМ!$C$39:$C$782,СВЦЭМ!$A$39:$A$782,$A135,СВЦЭМ!$B$39:$B$782,M$110)+'СЕТ СН'!$I$9+СВЦЭМ!$D$10+'СЕТ СН'!$I$5-'СЕТ СН'!$I$17</f>
        <v>4061.5490686599996</v>
      </c>
      <c r="N135" s="36">
        <f>SUMIFS(СВЦЭМ!$C$39:$C$782,СВЦЭМ!$A$39:$A$782,$A135,СВЦЭМ!$B$39:$B$782,N$110)+'СЕТ СН'!$I$9+СВЦЭМ!$D$10+'СЕТ СН'!$I$5-'СЕТ СН'!$I$17</f>
        <v>4112.1149779299994</v>
      </c>
      <c r="O135" s="36">
        <f>SUMIFS(СВЦЭМ!$C$39:$C$782,СВЦЭМ!$A$39:$A$782,$A135,СВЦЭМ!$B$39:$B$782,O$110)+'СЕТ СН'!$I$9+СВЦЭМ!$D$10+'СЕТ СН'!$I$5-'СЕТ СН'!$I$17</f>
        <v>4140.8025750300003</v>
      </c>
      <c r="P135" s="36">
        <f>SUMIFS(СВЦЭМ!$C$39:$C$782,СВЦЭМ!$A$39:$A$782,$A135,СВЦЭМ!$B$39:$B$782,P$110)+'СЕТ СН'!$I$9+СВЦЭМ!$D$10+'СЕТ СН'!$I$5-'СЕТ СН'!$I$17</f>
        <v>4152.8058535800001</v>
      </c>
      <c r="Q135" s="36">
        <f>SUMIFS(СВЦЭМ!$C$39:$C$782,СВЦЭМ!$A$39:$A$782,$A135,СВЦЭМ!$B$39:$B$782,Q$110)+'СЕТ СН'!$I$9+СВЦЭМ!$D$10+'СЕТ СН'!$I$5-'СЕТ СН'!$I$17</f>
        <v>4158.02426294</v>
      </c>
      <c r="R135" s="36">
        <f>SUMIFS(СВЦЭМ!$C$39:$C$782,СВЦЭМ!$A$39:$A$782,$A135,СВЦЭМ!$B$39:$B$782,R$110)+'СЕТ СН'!$I$9+СВЦЭМ!$D$10+'СЕТ СН'!$I$5-'СЕТ СН'!$I$17</f>
        <v>4148.5730960500005</v>
      </c>
      <c r="S135" s="36">
        <f>SUMIFS(СВЦЭМ!$C$39:$C$782,СВЦЭМ!$A$39:$A$782,$A135,СВЦЭМ!$B$39:$B$782,S$110)+'СЕТ СН'!$I$9+СВЦЭМ!$D$10+'СЕТ СН'!$I$5-'СЕТ СН'!$I$17</f>
        <v>4101.0340758299999</v>
      </c>
      <c r="T135" s="36">
        <f>SUMIFS(СВЦЭМ!$C$39:$C$782,СВЦЭМ!$A$39:$A$782,$A135,СВЦЭМ!$B$39:$B$782,T$110)+'СЕТ СН'!$I$9+СВЦЭМ!$D$10+'СЕТ СН'!$I$5-'СЕТ СН'!$I$17</f>
        <v>4049.9962265699996</v>
      </c>
      <c r="U135" s="36">
        <f>SUMIFS(СВЦЭМ!$C$39:$C$782,СВЦЭМ!$A$39:$A$782,$A135,СВЦЭМ!$B$39:$B$782,U$110)+'СЕТ СН'!$I$9+СВЦЭМ!$D$10+'СЕТ СН'!$I$5-'СЕТ СН'!$I$17</f>
        <v>4019.13958194</v>
      </c>
      <c r="V135" s="36">
        <f>SUMIFS(СВЦЭМ!$C$39:$C$782,СВЦЭМ!$A$39:$A$782,$A135,СВЦЭМ!$B$39:$B$782,V$110)+'СЕТ СН'!$I$9+СВЦЭМ!$D$10+'СЕТ СН'!$I$5-'СЕТ СН'!$I$17</f>
        <v>4015.2897854399998</v>
      </c>
      <c r="W135" s="36">
        <f>SUMIFS(СВЦЭМ!$C$39:$C$782,СВЦЭМ!$A$39:$A$782,$A135,СВЦЭМ!$B$39:$B$782,W$110)+'СЕТ СН'!$I$9+СВЦЭМ!$D$10+'СЕТ СН'!$I$5-'СЕТ СН'!$I$17</f>
        <v>4022.3107992699997</v>
      </c>
      <c r="X135" s="36">
        <f>SUMIFS(СВЦЭМ!$C$39:$C$782,СВЦЭМ!$A$39:$A$782,$A135,СВЦЭМ!$B$39:$B$782,X$110)+'СЕТ СН'!$I$9+СВЦЭМ!$D$10+'СЕТ СН'!$I$5-'СЕТ СН'!$I$17</f>
        <v>4042.7434543199997</v>
      </c>
      <c r="Y135" s="36">
        <f>SUMIFS(СВЦЭМ!$C$39:$C$782,СВЦЭМ!$A$39:$A$782,$A135,СВЦЭМ!$B$39:$B$782,Y$110)+'СЕТ СН'!$I$9+СВЦЭМ!$D$10+'СЕТ СН'!$I$5-'СЕТ СН'!$I$17</f>
        <v>4087.3248388100001</v>
      </c>
    </row>
    <row r="136" spans="1:26" ht="15.75" x14ac:dyDescent="0.2">
      <c r="A136" s="35">
        <f t="shared" si="3"/>
        <v>44618</v>
      </c>
      <c r="B136" s="36">
        <f>SUMIFS(СВЦЭМ!$C$39:$C$782,СВЦЭМ!$A$39:$A$782,$A136,СВЦЭМ!$B$39:$B$782,B$110)+'СЕТ СН'!$I$9+СВЦЭМ!$D$10+'СЕТ СН'!$I$5-'СЕТ СН'!$I$17</f>
        <v>4123.5074215799996</v>
      </c>
      <c r="C136" s="36">
        <f>SUMIFS(СВЦЭМ!$C$39:$C$782,СВЦЭМ!$A$39:$A$782,$A136,СВЦЭМ!$B$39:$B$782,C$110)+'СЕТ СН'!$I$9+СВЦЭМ!$D$10+'СЕТ СН'!$I$5-'СЕТ СН'!$I$17</f>
        <v>4129.7436299199999</v>
      </c>
      <c r="D136" s="36">
        <f>SUMIFS(СВЦЭМ!$C$39:$C$782,СВЦЭМ!$A$39:$A$782,$A136,СВЦЭМ!$B$39:$B$782,D$110)+'СЕТ СН'!$I$9+СВЦЭМ!$D$10+'СЕТ СН'!$I$5-'СЕТ СН'!$I$17</f>
        <v>4143.3955770299999</v>
      </c>
      <c r="E136" s="36">
        <f>SUMIFS(СВЦЭМ!$C$39:$C$782,СВЦЭМ!$A$39:$A$782,$A136,СВЦЭМ!$B$39:$B$782,E$110)+'СЕТ СН'!$I$9+СВЦЭМ!$D$10+'СЕТ СН'!$I$5-'СЕТ СН'!$I$17</f>
        <v>4166.6046602899996</v>
      </c>
      <c r="F136" s="36">
        <f>SUMIFS(СВЦЭМ!$C$39:$C$782,СВЦЭМ!$A$39:$A$782,$A136,СВЦЭМ!$B$39:$B$782,F$110)+'СЕТ СН'!$I$9+СВЦЭМ!$D$10+'СЕТ СН'!$I$5-'СЕТ СН'!$I$17</f>
        <v>4170.9022094100001</v>
      </c>
      <c r="G136" s="36">
        <f>SUMIFS(СВЦЭМ!$C$39:$C$782,СВЦЭМ!$A$39:$A$782,$A136,СВЦЭМ!$B$39:$B$782,G$110)+'СЕТ СН'!$I$9+СВЦЭМ!$D$10+'СЕТ СН'!$I$5-'СЕТ СН'!$I$17</f>
        <v>4147.0315491199999</v>
      </c>
      <c r="H136" s="36">
        <f>SUMIFS(СВЦЭМ!$C$39:$C$782,СВЦЭМ!$A$39:$A$782,$A136,СВЦЭМ!$B$39:$B$782,H$110)+'СЕТ СН'!$I$9+СВЦЭМ!$D$10+'СЕТ СН'!$I$5-'СЕТ СН'!$I$17</f>
        <v>4111.6019320799996</v>
      </c>
      <c r="I136" s="36">
        <f>SUMIFS(СВЦЭМ!$C$39:$C$782,СВЦЭМ!$A$39:$A$782,$A136,СВЦЭМ!$B$39:$B$782,I$110)+'СЕТ СН'!$I$9+СВЦЭМ!$D$10+'СЕТ СН'!$I$5-'СЕТ СН'!$I$17</f>
        <v>4074.06821098</v>
      </c>
      <c r="J136" s="36">
        <f>SUMIFS(СВЦЭМ!$C$39:$C$782,СВЦЭМ!$A$39:$A$782,$A136,СВЦЭМ!$B$39:$B$782,J$110)+'СЕТ СН'!$I$9+СВЦЭМ!$D$10+'СЕТ СН'!$I$5-'СЕТ СН'!$I$17</f>
        <v>4006.5892193899999</v>
      </c>
      <c r="K136" s="36">
        <f>SUMIFS(СВЦЭМ!$C$39:$C$782,СВЦЭМ!$A$39:$A$782,$A136,СВЦЭМ!$B$39:$B$782,K$110)+'СЕТ СН'!$I$9+СВЦЭМ!$D$10+'СЕТ СН'!$I$5-'СЕТ СН'!$I$17</f>
        <v>3981.6080883300001</v>
      </c>
      <c r="L136" s="36">
        <f>SUMIFS(СВЦЭМ!$C$39:$C$782,СВЦЭМ!$A$39:$A$782,$A136,СВЦЭМ!$B$39:$B$782,L$110)+'СЕТ СН'!$I$9+СВЦЭМ!$D$10+'СЕТ СН'!$I$5-'СЕТ СН'!$I$17</f>
        <v>3978.3167677399997</v>
      </c>
      <c r="M136" s="36">
        <f>SUMIFS(СВЦЭМ!$C$39:$C$782,СВЦЭМ!$A$39:$A$782,$A136,СВЦЭМ!$B$39:$B$782,M$110)+'СЕТ СН'!$I$9+СВЦЭМ!$D$10+'СЕТ СН'!$I$5-'СЕТ СН'!$I$17</f>
        <v>4018.0103582499996</v>
      </c>
      <c r="N136" s="36">
        <f>SUMIFS(СВЦЭМ!$C$39:$C$782,СВЦЭМ!$A$39:$A$782,$A136,СВЦЭМ!$B$39:$B$782,N$110)+'СЕТ СН'!$I$9+СВЦЭМ!$D$10+'СЕТ СН'!$I$5-'СЕТ СН'!$I$17</f>
        <v>4070.18263286</v>
      </c>
      <c r="O136" s="36">
        <f>SUMIFS(СВЦЭМ!$C$39:$C$782,СВЦЭМ!$A$39:$A$782,$A136,СВЦЭМ!$B$39:$B$782,O$110)+'СЕТ СН'!$I$9+СВЦЭМ!$D$10+'СЕТ СН'!$I$5-'СЕТ СН'!$I$17</f>
        <v>4089.0728801300002</v>
      </c>
      <c r="P136" s="36">
        <f>SUMIFS(СВЦЭМ!$C$39:$C$782,СВЦЭМ!$A$39:$A$782,$A136,СВЦЭМ!$B$39:$B$782,P$110)+'СЕТ СН'!$I$9+СВЦЭМ!$D$10+'СЕТ СН'!$I$5-'СЕТ СН'!$I$17</f>
        <v>4103.9476298899999</v>
      </c>
      <c r="Q136" s="36">
        <f>SUMIFS(СВЦЭМ!$C$39:$C$782,СВЦЭМ!$A$39:$A$782,$A136,СВЦЭМ!$B$39:$B$782,Q$110)+'СЕТ СН'!$I$9+СВЦЭМ!$D$10+'СЕТ СН'!$I$5-'СЕТ СН'!$I$17</f>
        <v>4109.0164193599994</v>
      </c>
      <c r="R136" s="36">
        <f>SUMIFS(СВЦЭМ!$C$39:$C$782,СВЦЭМ!$A$39:$A$782,$A136,СВЦЭМ!$B$39:$B$782,R$110)+'СЕТ СН'!$I$9+СВЦЭМ!$D$10+'СЕТ СН'!$I$5-'СЕТ СН'!$I$17</f>
        <v>4101.9496728200002</v>
      </c>
      <c r="S136" s="36">
        <f>SUMIFS(СВЦЭМ!$C$39:$C$782,СВЦЭМ!$A$39:$A$782,$A136,СВЦЭМ!$B$39:$B$782,S$110)+'СЕТ СН'!$I$9+СВЦЭМ!$D$10+'СЕТ СН'!$I$5-'СЕТ СН'!$I$17</f>
        <v>4086.41720356</v>
      </c>
      <c r="T136" s="36">
        <f>SUMIFS(СВЦЭМ!$C$39:$C$782,СВЦЭМ!$A$39:$A$782,$A136,СВЦЭМ!$B$39:$B$782,T$110)+'СЕТ СН'!$I$9+СВЦЭМ!$D$10+'СЕТ СН'!$I$5-'СЕТ СН'!$I$17</f>
        <v>4018.20453361</v>
      </c>
      <c r="U136" s="36">
        <f>SUMIFS(СВЦЭМ!$C$39:$C$782,СВЦЭМ!$A$39:$A$782,$A136,СВЦЭМ!$B$39:$B$782,U$110)+'СЕТ СН'!$I$9+СВЦЭМ!$D$10+'СЕТ СН'!$I$5-'СЕТ СН'!$I$17</f>
        <v>3991.8568694699998</v>
      </c>
      <c r="V136" s="36">
        <f>SUMIFS(СВЦЭМ!$C$39:$C$782,СВЦЭМ!$A$39:$A$782,$A136,СВЦЭМ!$B$39:$B$782,V$110)+'СЕТ СН'!$I$9+СВЦЭМ!$D$10+'СЕТ СН'!$I$5-'СЕТ СН'!$I$17</f>
        <v>3982.4864161699998</v>
      </c>
      <c r="W136" s="36">
        <f>SUMIFS(СВЦЭМ!$C$39:$C$782,СВЦЭМ!$A$39:$A$782,$A136,СВЦЭМ!$B$39:$B$782,W$110)+'СЕТ СН'!$I$9+СВЦЭМ!$D$10+'СЕТ СН'!$I$5-'СЕТ СН'!$I$17</f>
        <v>4022.2076594999999</v>
      </c>
      <c r="X136" s="36">
        <f>SUMIFS(СВЦЭМ!$C$39:$C$782,СВЦЭМ!$A$39:$A$782,$A136,СВЦЭМ!$B$39:$B$782,X$110)+'СЕТ СН'!$I$9+СВЦЭМ!$D$10+'СЕТ СН'!$I$5-'СЕТ СН'!$I$17</f>
        <v>4051.7670970499998</v>
      </c>
      <c r="Y136" s="36">
        <f>SUMIFS(СВЦЭМ!$C$39:$C$782,СВЦЭМ!$A$39:$A$782,$A136,СВЦЭМ!$B$39:$B$782,Y$110)+'СЕТ СН'!$I$9+СВЦЭМ!$D$10+'СЕТ СН'!$I$5-'СЕТ СН'!$I$17</f>
        <v>4089.3698728299996</v>
      </c>
    </row>
    <row r="137" spans="1:26" ht="15.75" x14ac:dyDescent="0.2">
      <c r="A137" s="35">
        <f t="shared" si="3"/>
        <v>44619</v>
      </c>
      <c r="B137" s="36">
        <f>SUMIFS(СВЦЭМ!$C$39:$C$782,СВЦЭМ!$A$39:$A$782,$A137,СВЦЭМ!$B$39:$B$782,B$110)+'СЕТ СН'!$I$9+СВЦЭМ!$D$10+'СЕТ СН'!$I$5-'СЕТ СН'!$I$17</f>
        <v>4115.5138347399998</v>
      </c>
      <c r="C137" s="36">
        <f>SUMIFS(СВЦЭМ!$C$39:$C$782,СВЦЭМ!$A$39:$A$782,$A137,СВЦЭМ!$B$39:$B$782,C$110)+'СЕТ СН'!$I$9+СВЦЭМ!$D$10+'СЕТ СН'!$I$5-'СЕТ СН'!$I$17</f>
        <v>4129.0328502600005</v>
      </c>
      <c r="D137" s="36">
        <f>SUMIFS(СВЦЭМ!$C$39:$C$782,СВЦЭМ!$A$39:$A$782,$A137,СВЦЭМ!$B$39:$B$782,D$110)+'СЕТ СН'!$I$9+СВЦЭМ!$D$10+'СЕТ СН'!$I$5-'СЕТ СН'!$I$17</f>
        <v>4167.6260106299997</v>
      </c>
      <c r="E137" s="36">
        <f>SUMIFS(СВЦЭМ!$C$39:$C$782,СВЦЭМ!$A$39:$A$782,$A137,СВЦЭМ!$B$39:$B$782,E$110)+'СЕТ СН'!$I$9+СВЦЭМ!$D$10+'СЕТ СН'!$I$5-'СЕТ СН'!$I$17</f>
        <v>4178.9083682500004</v>
      </c>
      <c r="F137" s="36">
        <f>SUMIFS(СВЦЭМ!$C$39:$C$782,СВЦЭМ!$A$39:$A$782,$A137,СВЦЭМ!$B$39:$B$782,F$110)+'СЕТ СН'!$I$9+СВЦЭМ!$D$10+'СЕТ СН'!$I$5-'СЕТ СН'!$I$17</f>
        <v>4178.9577394199996</v>
      </c>
      <c r="G137" s="36">
        <f>SUMIFS(СВЦЭМ!$C$39:$C$782,СВЦЭМ!$A$39:$A$782,$A137,СВЦЭМ!$B$39:$B$782,G$110)+'СЕТ СН'!$I$9+СВЦЭМ!$D$10+'СЕТ СН'!$I$5-'СЕТ СН'!$I$17</f>
        <v>4164.2503042500002</v>
      </c>
      <c r="H137" s="36">
        <f>SUMIFS(СВЦЭМ!$C$39:$C$782,СВЦЭМ!$A$39:$A$782,$A137,СВЦЭМ!$B$39:$B$782,H$110)+'СЕТ СН'!$I$9+СВЦЭМ!$D$10+'СЕТ СН'!$I$5-'СЕТ СН'!$I$17</f>
        <v>4128.0594396699998</v>
      </c>
      <c r="I137" s="36">
        <f>SUMIFS(СВЦЭМ!$C$39:$C$782,СВЦЭМ!$A$39:$A$782,$A137,СВЦЭМ!$B$39:$B$782,I$110)+'СЕТ СН'!$I$9+СВЦЭМ!$D$10+'СЕТ СН'!$I$5-'СЕТ СН'!$I$17</f>
        <v>4097.3410674299994</v>
      </c>
      <c r="J137" s="36">
        <f>SUMIFS(СВЦЭМ!$C$39:$C$782,СВЦЭМ!$A$39:$A$782,$A137,СВЦЭМ!$B$39:$B$782,J$110)+'СЕТ СН'!$I$9+СВЦЭМ!$D$10+'СЕТ СН'!$I$5-'СЕТ СН'!$I$17</f>
        <v>4037.3717743999996</v>
      </c>
      <c r="K137" s="36">
        <f>SUMIFS(СВЦЭМ!$C$39:$C$782,СВЦЭМ!$A$39:$A$782,$A137,СВЦЭМ!$B$39:$B$782,K$110)+'СЕТ СН'!$I$9+СВЦЭМ!$D$10+'СЕТ СН'!$I$5-'СЕТ СН'!$I$17</f>
        <v>4012.0229129099998</v>
      </c>
      <c r="L137" s="36">
        <f>SUMIFS(СВЦЭМ!$C$39:$C$782,СВЦЭМ!$A$39:$A$782,$A137,СВЦЭМ!$B$39:$B$782,L$110)+'СЕТ СН'!$I$9+СВЦЭМ!$D$10+'СЕТ СН'!$I$5-'СЕТ СН'!$I$17</f>
        <v>4016.7966133800001</v>
      </c>
      <c r="M137" s="36">
        <f>SUMIFS(СВЦЭМ!$C$39:$C$782,СВЦЭМ!$A$39:$A$782,$A137,СВЦЭМ!$B$39:$B$782,M$110)+'СЕТ СН'!$I$9+СВЦЭМ!$D$10+'СЕТ СН'!$I$5-'СЕТ СН'!$I$17</f>
        <v>4050.55686444</v>
      </c>
      <c r="N137" s="36">
        <f>SUMIFS(СВЦЭМ!$C$39:$C$782,СВЦЭМ!$A$39:$A$782,$A137,СВЦЭМ!$B$39:$B$782,N$110)+'СЕТ СН'!$I$9+СВЦЭМ!$D$10+'СЕТ СН'!$I$5-'СЕТ СН'!$I$17</f>
        <v>4095.28725321</v>
      </c>
      <c r="O137" s="36">
        <f>SUMIFS(СВЦЭМ!$C$39:$C$782,СВЦЭМ!$A$39:$A$782,$A137,СВЦЭМ!$B$39:$B$782,O$110)+'СЕТ СН'!$I$9+СВЦЭМ!$D$10+'СЕТ СН'!$I$5-'СЕТ СН'!$I$17</f>
        <v>4125.1061840700004</v>
      </c>
      <c r="P137" s="36">
        <f>SUMIFS(СВЦЭМ!$C$39:$C$782,СВЦЭМ!$A$39:$A$782,$A137,СВЦЭМ!$B$39:$B$782,P$110)+'СЕТ СН'!$I$9+СВЦЭМ!$D$10+'СЕТ СН'!$I$5-'СЕТ СН'!$I$17</f>
        <v>4139.5621029100002</v>
      </c>
      <c r="Q137" s="36">
        <f>SUMIFS(СВЦЭМ!$C$39:$C$782,СВЦЭМ!$A$39:$A$782,$A137,СВЦЭМ!$B$39:$B$782,Q$110)+'СЕТ СН'!$I$9+СВЦЭМ!$D$10+'СЕТ СН'!$I$5-'СЕТ СН'!$I$17</f>
        <v>4142.5215645299995</v>
      </c>
      <c r="R137" s="36">
        <f>SUMIFS(СВЦЭМ!$C$39:$C$782,СВЦЭМ!$A$39:$A$782,$A137,СВЦЭМ!$B$39:$B$782,R$110)+'СЕТ СН'!$I$9+СВЦЭМ!$D$10+'СЕТ СН'!$I$5-'СЕТ СН'!$I$17</f>
        <v>4129.3101715800003</v>
      </c>
      <c r="S137" s="36">
        <f>SUMIFS(СВЦЭМ!$C$39:$C$782,СВЦЭМ!$A$39:$A$782,$A137,СВЦЭМ!$B$39:$B$782,S$110)+'СЕТ СН'!$I$9+СВЦЭМ!$D$10+'СЕТ СН'!$I$5-'СЕТ СН'!$I$17</f>
        <v>4107.1452126799995</v>
      </c>
      <c r="T137" s="36">
        <f>SUMIFS(СВЦЭМ!$C$39:$C$782,СВЦЭМ!$A$39:$A$782,$A137,СВЦЭМ!$B$39:$B$782,T$110)+'СЕТ СН'!$I$9+СВЦЭМ!$D$10+'СЕТ СН'!$I$5-'СЕТ СН'!$I$17</f>
        <v>4015.3993233199999</v>
      </c>
      <c r="U137" s="36">
        <f>SUMIFS(СВЦЭМ!$C$39:$C$782,СВЦЭМ!$A$39:$A$782,$A137,СВЦЭМ!$B$39:$B$782,U$110)+'СЕТ СН'!$I$9+СВЦЭМ!$D$10+'СЕТ СН'!$I$5-'СЕТ СН'!$I$17</f>
        <v>3968.44955213</v>
      </c>
      <c r="V137" s="36">
        <f>SUMIFS(СВЦЭМ!$C$39:$C$782,СВЦЭМ!$A$39:$A$782,$A137,СВЦЭМ!$B$39:$B$782,V$110)+'СЕТ СН'!$I$9+СВЦЭМ!$D$10+'СЕТ СН'!$I$5-'СЕТ СН'!$I$17</f>
        <v>3986.2864085599999</v>
      </c>
      <c r="W137" s="36">
        <f>SUMIFS(СВЦЭМ!$C$39:$C$782,СВЦЭМ!$A$39:$A$782,$A137,СВЦЭМ!$B$39:$B$782,W$110)+'СЕТ СН'!$I$9+СВЦЭМ!$D$10+'СЕТ СН'!$I$5-'СЕТ СН'!$I$17</f>
        <v>4022.2060457500002</v>
      </c>
      <c r="X137" s="36">
        <f>SUMIFS(СВЦЭМ!$C$39:$C$782,СВЦЭМ!$A$39:$A$782,$A137,СВЦЭМ!$B$39:$B$782,X$110)+'СЕТ СН'!$I$9+СВЦЭМ!$D$10+'СЕТ СН'!$I$5-'СЕТ СН'!$I$17</f>
        <v>4045.2171337600003</v>
      </c>
      <c r="Y137" s="36">
        <f>SUMIFS(СВЦЭМ!$C$39:$C$782,СВЦЭМ!$A$39:$A$782,$A137,СВЦЭМ!$B$39:$B$782,Y$110)+'СЕТ СН'!$I$9+СВЦЭМ!$D$10+'СЕТ СН'!$I$5-'СЕТ СН'!$I$17</f>
        <v>4076.3973072999997</v>
      </c>
    </row>
    <row r="138" spans="1:26" ht="15.75" x14ac:dyDescent="0.2">
      <c r="A138" s="35">
        <f t="shared" si="3"/>
        <v>44620</v>
      </c>
      <c r="B138" s="36">
        <f>SUMIFS(СВЦЭМ!$C$39:$C$782,СВЦЭМ!$A$39:$A$782,$A138,СВЦЭМ!$B$39:$B$782,B$110)+'СЕТ СН'!$I$9+СВЦЭМ!$D$10+'СЕТ СН'!$I$5-'СЕТ СН'!$I$17</f>
        <v>4103.5480049999996</v>
      </c>
      <c r="C138" s="36">
        <f>SUMIFS(СВЦЭМ!$C$39:$C$782,СВЦЭМ!$A$39:$A$782,$A138,СВЦЭМ!$B$39:$B$782,C$110)+'СЕТ СН'!$I$9+СВЦЭМ!$D$10+'СЕТ СН'!$I$5-'СЕТ СН'!$I$17</f>
        <v>4120.5935699399997</v>
      </c>
      <c r="D138" s="36">
        <f>SUMIFS(СВЦЭМ!$C$39:$C$782,СВЦЭМ!$A$39:$A$782,$A138,СВЦЭМ!$B$39:$B$782,D$110)+'СЕТ СН'!$I$9+СВЦЭМ!$D$10+'СЕТ СН'!$I$5-'СЕТ СН'!$I$17</f>
        <v>4153.4668619399999</v>
      </c>
      <c r="E138" s="36">
        <f>SUMIFS(СВЦЭМ!$C$39:$C$782,СВЦЭМ!$A$39:$A$782,$A138,СВЦЭМ!$B$39:$B$782,E$110)+'СЕТ СН'!$I$9+СВЦЭМ!$D$10+'СЕТ СН'!$I$5-'СЕТ СН'!$I$17</f>
        <v>4166.9151570200002</v>
      </c>
      <c r="F138" s="36">
        <f>SUMIFS(СВЦЭМ!$C$39:$C$782,СВЦЭМ!$A$39:$A$782,$A138,СВЦЭМ!$B$39:$B$782,F$110)+'СЕТ СН'!$I$9+СВЦЭМ!$D$10+'СЕТ СН'!$I$5-'СЕТ СН'!$I$17</f>
        <v>4167.53839496</v>
      </c>
      <c r="G138" s="36">
        <f>SUMIFS(СВЦЭМ!$C$39:$C$782,СВЦЭМ!$A$39:$A$782,$A138,СВЦЭМ!$B$39:$B$782,G$110)+'СЕТ СН'!$I$9+СВЦЭМ!$D$10+'СЕТ СН'!$I$5-'СЕТ СН'!$I$17</f>
        <v>4163.5068031199999</v>
      </c>
      <c r="H138" s="36">
        <f>SUMIFS(СВЦЭМ!$C$39:$C$782,СВЦЭМ!$A$39:$A$782,$A138,СВЦЭМ!$B$39:$B$782,H$110)+'СЕТ СН'!$I$9+СВЦЭМ!$D$10+'СЕТ СН'!$I$5-'СЕТ СН'!$I$17</f>
        <v>4147.2792629599999</v>
      </c>
      <c r="I138" s="36">
        <f>SUMIFS(СВЦЭМ!$C$39:$C$782,СВЦЭМ!$A$39:$A$782,$A138,СВЦЭМ!$B$39:$B$782,I$110)+'СЕТ СН'!$I$9+СВЦЭМ!$D$10+'СЕТ СН'!$I$5-'СЕТ СН'!$I$17</f>
        <v>4130.4867787000003</v>
      </c>
      <c r="J138" s="36">
        <f>SUMIFS(СВЦЭМ!$C$39:$C$782,СВЦЭМ!$A$39:$A$782,$A138,СВЦЭМ!$B$39:$B$782,J$110)+'СЕТ СН'!$I$9+СВЦЭМ!$D$10+'СЕТ СН'!$I$5-'СЕТ СН'!$I$17</f>
        <v>4078.74943128</v>
      </c>
      <c r="K138" s="36">
        <f>SUMIFS(СВЦЭМ!$C$39:$C$782,СВЦЭМ!$A$39:$A$782,$A138,СВЦЭМ!$B$39:$B$782,K$110)+'СЕТ СН'!$I$9+СВЦЭМ!$D$10+'СЕТ СН'!$I$5-'СЕТ СН'!$I$17</f>
        <v>4037.5571954699999</v>
      </c>
      <c r="L138" s="36">
        <f>SUMIFS(СВЦЭМ!$C$39:$C$782,СВЦЭМ!$A$39:$A$782,$A138,СВЦЭМ!$B$39:$B$782,L$110)+'СЕТ СН'!$I$9+СВЦЭМ!$D$10+'СЕТ СН'!$I$5-'СЕТ СН'!$I$17</f>
        <v>4025.2906483500001</v>
      </c>
      <c r="M138" s="36">
        <f>SUMIFS(СВЦЭМ!$C$39:$C$782,СВЦЭМ!$A$39:$A$782,$A138,СВЦЭМ!$B$39:$B$782,M$110)+'СЕТ СН'!$I$9+СВЦЭМ!$D$10+'СЕТ СН'!$I$5-'СЕТ СН'!$I$17</f>
        <v>4046.8341566999998</v>
      </c>
      <c r="N138" s="36">
        <f>SUMIFS(СВЦЭМ!$C$39:$C$782,СВЦЭМ!$A$39:$A$782,$A138,СВЦЭМ!$B$39:$B$782,N$110)+'СЕТ СН'!$I$9+СВЦЭМ!$D$10+'СЕТ СН'!$I$5-'СЕТ СН'!$I$17</f>
        <v>4093.9912339299999</v>
      </c>
      <c r="O138" s="36">
        <f>SUMIFS(СВЦЭМ!$C$39:$C$782,СВЦЭМ!$A$39:$A$782,$A138,СВЦЭМ!$B$39:$B$782,O$110)+'СЕТ СН'!$I$9+СВЦЭМ!$D$10+'СЕТ СН'!$I$5-'СЕТ СН'!$I$17</f>
        <v>4115.8657339199999</v>
      </c>
      <c r="P138" s="36">
        <f>SUMIFS(СВЦЭМ!$C$39:$C$782,СВЦЭМ!$A$39:$A$782,$A138,СВЦЭМ!$B$39:$B$782,P$110)+'СЕТ СН'!$I$9+СВЦЭМ!$D$10+'СЕТ СН'!$I$5-'СЕТ СН'!$I$17</f>
        <v>4126.2393419199998</v>
      </c>
      <c r="Q138" s="36">
        <f>SUMIFS(СВЦЭМ!$C$39:$C$782,СВЦЭМ!$A$39:$A$782,$A138,СВЦЭМ!$B$39:$B$782,Q$110)+'СЕТ СН'!$I$9+СВЦЭМ!$D$10+'СЕТ СН'!$I$5-'СЕТ СН'!$I$17</f>
        <v>4129.6665538799998</v>
      </c>
      <c r="R138" s="36">
        <f>SUMIFS(СВЦЭМ!$C$39:$C$782,СВЦЭМ!$A$39:$A$782,$A138,СВЦЭМ!$B$39:$B$782,R$110)+'СЕТ СН'!$I$9+СВЦЭМ!$D$10+'СЕТ СН'!$I$5-'СЕТ СН'!$I$17</f>
        <v>4116.2817842699997</v>
      </c>
      <c r="S138" s="36">
        <f>SUMIFS(СВЦЭМ!$C$39:$C$782,СВЦЭМ!$A$39:$A$782,$A138,СВЦЭМ!$B$39:$B$782,S$110)+'СЕТ СН'!$I$9+СВЦЭМ!$D$10+'СЕТ СН'!$I$5-'СЕТ СН'!$I$17</f>
        <v>4098.6071800499994</v>
      </c>
      <c r="T138" s="36">
        <f>SUMIFS(СВЦЭМ!$C$39:$C$782,СВЦЭМ!$A$39:$A$782,$A138,СВЦЭМ!$B$39:$B$782,T$110)+'СЕТ СН'!$I$9+СВЦЭМ!$D$10+'СЕТ СН'!$I$5-'СЕТ СН'!$I$17</f>
        <v>4009.5463388099997</v>
      </c>
      <c r="U138" s="36">
        <f>SUMIFS(СВЦЭМ!$C$39:$C$782,СВЦЭМ!$A$39:$A$782,$A138,СВЦЭМ!$B$39:$B$782,U$110)+'СЕТ СН'!$I$9+СВЦЭМ!$D$10+'СЕТ СН'!$I$5-'СЕТ СН'!$I$17</f>
        <v>3960.9076081100002</v>
      </c>
      <c r="V138" s="36">
        <f>SUMIFS(СВЦЭМ!$C$39:$C$782,СВЦЭМ!$A$39:$A$782,$A138,СВЦЭМ!$B$39:$B$782,V$110)+'СЕТ СН'!$I$9+СВЦЭМ!$D$10+'СЕТ СН'!$I$5-'СЕТ СН'!$I$17</f>
        <v>3976.0339073799996</v>
      </c>
      <c r="W138" s="36">
        <f>SUMIFS(СВЦЭМ!$C$39:$C$782,СВЦЭМ!$A$39:$A$782,$A138,СВЦЭМ!$B$39:$B$782,W$110)+'СЕТ СН'!$I$9+СВЦЭМ!$D$10+'СЕТ СН'!$I$5-'СЕТ СН'!$I$17</f>
        <v>4013.2329101199998</v>
      </c>
      <c r="X138" s="36">
        <f>SUMIFS(СВЦЭМ!$C$39:$C$782,СВЦЭМ!$A$39:$A$782,$A138,СВЦЭМ!$B$39:$B$782,X$110)+'СЕТ СН'!$I$9+СВЦЭМ!$D$10+'СЕТ СН'!$I$5-'СЕТ СН'!$I$17</f>
        <v>4044.46194973</v>
      </c>
      <c r="Y138" s="36">
        <f>SUMIFS(СВЦЭМ!$C$39:$C$782,СВЦЭМ!$A$39:$A$782,$A138,СВЦЭМ!$B$39:$B$782,Y$110)+'СЕТ СН'!$I$9+СВЦЭМ!$D$10+'СЕТ СН'!$I$5-'СЕТ СН'!$I$17</f>
        <v>4087.27970508</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customHeight="1" x14ac:dyDescent="0.2">
      <c r="A141" s="133" t="s">
        <v>77</v>
      </c>
      <c r="B141" s="133"/>
      <c r="C141" s="133"/>
      <c r="D141" s="133"/>
      <c r="E141" s="133"/>
      <c r="F141" s="133"/>
      <c r="G141" s="133"/>
      <c r="H141" s="133"/>
      <c r="I141" s="133"/>
      <c r="J141" s="133"/>
      <c r="K141" s="133"/>
      <c r="L141" s="133"/>
      <c r="M141" s="133"/>
      <c r="N141" s="134" t="s">
        <v>29</v>
      </c>
      <c r="O141" s="134"/>
      <c r="P141" s="134"/>
      <c r="Q141" s="134"/>
      <c r="R141" s="134"/>
      <c r="S141" s="134"/>
      <c r="T141" s="134"/>
      <c r="U141" s="134"/>
      <c r="V141" s="39"/>
      <c r="W141" s="39"/>
      <c r="X141" s="39"/>
      <c r="Y141" s="39"/>
      <c r="Z141" s="39"/>
    </row>
    <row r="142" spans="1:26" ht="15.75" x14ac:dyDescent="0.2">
      <c r="A142" s="133"/>
      <c r="B142" s="133"/>
      <c r="C142" s="133"/>
      <c r="D142" s="133"/>
      <c r="E142" s="133"/>
      <c r="F142" s="133"/>
      <c r="G142" s="133"/>
      <c r="H142" s="133"/>
      <c r="I142" s="133"/>
      <c r="J142" s="133"/>
      <c r="K142" s="133"/>
      <c r="L142" s="133"/>
      <c r="M142" s="133"/>
      <c r="N142" s="135" t="s">
        <v>0</v>
      </c>
      <c r="O142" s="135"/>
      <c r="P142" s="135" t="s">
        <v>1</v>
      </c>
      <c r="Q142" s="135"/>
      <c r="R142" s="135" t="s">
        <v>2</v>
      </c>
      <c r="S142" s="135"/>
      <c r="T142" s="135" t="s">
        <v>3</v>
      </c>
      <c r="U142" s="135"/>
      <c r="V142" s="39"/>
      <c r="W142" s="39"/>
      <c r="X142" s="39"/>
      <c r="Y142" s="39"/>
      <c r="Z142" s="39"/>
    </row>
    <row r="143" spans="1:26" ht="15.75" customHeight="1" x14ac:dyDescent="0.2">
      <c r="A143" s="133"/>
      <c r="B143" s="133"/>
      <c r="C143" s="133"/>
      <c r="D143" s="133"/>
      <c r="E143" s="133"/>
      <c r="F143" s="133"/>
      <c r="G143" s="133"/>
      <c r="H143" s="133"/>
      <c r="I143" s="133"/>
      <c r="J143" s="133"/>
      <c r="K143" s="133"/>
      <c r="L143" s="133"/>
      <c r="M143" s="133"/>
      <c r="N143" s="136">
        <f>СВЦЭМ!$D$12+'СЕТ СН'!$F$10-'СЕТ СН'!$F$18</f>
        <v>491019.19024604571</v>
      </c>
      <c r="O143" s="137"/>
      <c r="P143" s="136">
        <f>СВЦЭМ!$D$12+'СЕТ СН'!$F$10-'СЕТ СН'!$G$18</f>
        <v>491019.19024604571</v>
      </c>
      <c r="Q143" s="137"/>
      <c r="R143" s="136">
        <f>СВЦЭМ!$D$12+'СЕТ СН'!$F$10-'СЕТ СН'!$H$18</f>
        <v>491019.19024604571</v>
      </c>
      <c r="S143" s="137"/>
      <c r="T143" s="136">
        <f>СВЦЭМ!$D$12+'СЕТ СН'!$F$10-'СЕТ СН'!$I$18</f>
        <v>491019.19024604571</v>
      </c>
      <c r="U143" s="137"/>
      <c r="V143" s="40"/>
      <c r="W143" s="40"/>
      <c r="X143" s="40"/>
      <c r="Y143" s="30"/>
    </row>
    <row r="144" spans="1:26" x14ac:dyDescent="0.25">
      <c r="A144" s="131"/>
      <c r="B144" s="131"/>
      <c r="C144" s="131"/>
      <c r="D144" s="131"/>
      <c r="E144" s="131"/>
      <c r="F144" s="132"/>
      <c r="G144" s="132"/>
      <c r="H144" s="132"/>
      <c r="I144" s="132"/>
      <c r="J144" s="132"/>
      <c r="K144" s="132"/>
      <c r="L144" s="132"/>
      <c r="M144" s="132"/>
    </row>
  </sheetData>
  <sheetProtection algorithmName="SHA-512" hashValue="OZ+adZvUMT+6iIUElWtvylIfPKxVKE+a4+6gYwLFihpJabjdhiHz5iCFe8suFx04KuxePai7vobxh2wWAsWKcA==" saltValue="H8uZt9Fgl27teUbR8kAlwA==" spinCount="100000" sheet="1" objects="1" scenarios="1" formatCells="0" formatColumns="0" formatRows="0" insertColumns="0" insertRows="0" insertHyperlinks="0" deleteColumns="0" deleteRows="0" sort="0" autoFilter="0" pivotTables="0"/>
  <mergeCells count="26">
    <mergeCell ref="A141:M143"/>
    <mergeCell ref="N141:U141"/>
    <mergeCell ref="N142:O142"/>
    <mergeCell ref="P142:Q142"/>
    <mergeCell ref="R142:S142"/>
    <mergeCell ref="T142:U142"/>
    <mergeCell ref="N143:O143"/>
    <mergeCell ref="P143:Q143"/>
    <mergeCell ref="R143:S143"/>
    <mergeCell ref="T143:U143"/>
    <mergeCell ref="B108:Y109"/>
    <mergeCell ref="A75:A77"/>
    <mergeCell ref="B75:Y76"/>
    <mergeCell ref="A42:A44"/>
    <mergeCell ref="B42:Y43"/>
    <mergeCell ref="A108:A110"/>
    <mergeCell ref="A144:E144"/>
    <mergeCell ref="F144:G144"/>
    <mergeCell ref="H144:I144"/>
    <mergeCell ref="J144:K144"/>
    <mergeCell ref="L144:M144"/>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7"/>
  <sheetViews>
    <sheetView topLeftCell="A115" zoomScale="70" zoomScaleNormal="70" zoomScaleSheetLayoutView="80" workbookViewId="0">
      <selection activeCell="E151" sqref="E151"/>
    </sheetView>
  </sheetViews>
  <sheetFormatPr defaultColWidth="11.25" defaultRowHeight="15" x14ac:dyDescent="0.25"/>
  <cols>
    <col min="1" max="25" width="11.25" style="41"/>
    <col min="26" max="16384" width="11.25" style="30"/>
  </cols>
  <sheetData>
    <row r="1" spans="1:27" ht="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2022г.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01.02.2022</v>
      </c>
      <c r="B12" s="36">
        <f>SUMIFS(СВЦЭМ!$C$39:$C$782,СВЦЭМ!$A$39:$A$782,$A12,СВЦЭМ!$B$39:$B$782,B$11)+'СЕТ СН'!$F$9+СВЦЭМ!$D$10+'СЕТ СН'!$F$6-'СЕТ СН'!$F$19</f>
        <v>1287.1703387199998</v>
      </c>
      <c r="C12" s="36">
        <f>SUMIFS(СВЦЭМ!$C$39:$C$782,СВЦЭМ!$A$39:$A$782,$A12,СВЦЭМ!$B$39:$B$782,C$11)+'СЕТ СН'!$F$9+СВЦЭМ!$D$10+'СЕТ СН'!$F$6-'СЕТ СН'!$F$19</f>
        <v>1320.5370347899998</v>
      </c>
      <c r="D12" s="36">
        <f>SUMIFS(СВЦЭМ!$C$39:$C$782,СВЦЭМ!$A$39:$A$782,$A12,СВЦЭМ!$B$39:$B$782,D$11)+'СЕТ СН'!$F$9+СВЦЭМ!$D$10+'СЕТ СН'!$F$6-'СЕТ СН'!$F$19</f>
        <v>1380.4104881899998</v>
      </c>
      <c r="E12" s="36">
        <f>SUMIFS(СВЦЭМ!$C$39:$C$782,СВЦЭМ!$A$39:$A$782,$A12,СВЦЭМ!$B$39:$B$782,E$11)+'СЕТ СН'!$F$9+СВЦЭМ!$D$10+'СЕТ СН'!$F$6-'СЕТ СН'!$F$19</f>
        <v>1388.1520106899998</v>
      </c>
      <c r="F12" s="36">
        <f>SUMIFS(СВЦЭМ!$C$39:$C$782,СВЦЭМ!$A$39:$A$782,$A12,СВЦЭМ!$B$39:$B$782,F$11)+'СЕТ СН'!$F$9+СВЦЭМ!$D$10+'СЕТ СН'!$F$6-'СЕТ СН'!$F$19</f>
        <v>1378.1313383499999</v>
      </c>
      <c r="G12" s="36">
        <f>SUMIFS(СВЦЭМ!$C$39:$C$782,СВЦЭМ!$A$39:$A$782,$A12,СВЦЭМ!$B$39:$B$782,G$11)+'СЕТ СН'!$F$9+СВЦЭМ!$D$10+'СЕТ СН'!$F$6-'СЕТ СН'!$F$19</f>
        <v>1334.6770487399999</v>
      </c>
      <c r="H12" s="36">
        <f>SUMIFS(СВЦЭМ!$C$39:$C$782,СВЦЭМ!$A$39:$A$782,$A12,СВЦЭМ!$B$39:$B$782,H$11)+'СЕТ СН'!$F$9+СВЦЭМ!$D$10+'СЕТ СН'!$F$6-'СЕТ СН'!$F$19</f>
        <v>1303.0463918299999</v>
      </c>
      <c r="I12" s="36">
        <f>SUMIFS(СВЦЭМ!$C$39:$C$782,СВЦЭМ!$A$39:$A$782,$A12,СВЦЭМ!$B$39:$B$782,I$11)+'СЕТ СН'!$F$9+СВЦЭМ!$D$10+'СЕТ СН'!$F$6-'СЕТ СН'!$F$19</f>
        <v>1277.5727409499998</v>
      </c>
      <c r="J12" s="36">
        <f>SUMIFS(СВЦЭМ!$C$39:$C$782,СВЦЭМ!$A$39:$A$782,$A12,СВЦЭМ!$B$39:$B$782,J$11)+'СЕТ СН'!$F$9+СВЦЭМ!$D$10+'СЕТ СН'!$F$6-'СЕТ СН'!$F$19</f>
        <v>1238.3149852899999</v>
      </c>
      <c r="K12" s="36">
        <f>SUMIFS(СВЦЭМ!$C$39:$C$782,СВЦЭМ!$A$39:$A$782,$A12,СВЦЭМ!$B$39:$B$782,K$11)+'СЕТ СН'!$F$9+СВЦЭМ!$D$10+'СЕТ СН'!$F$6-'СЕТ СН'!$F$19</f>
        <v>1248.0249874899998</v>
      </c>
      <c r="L12" s="36">
        <f>SUMIFS(СВЦЭМ!$C$39:$C$782,СВЦЭМ!$A$39:$A$782,$A12,СВЦЭМ!$B$39:$B$782,L$11)+'СЕТ СН'!$F$9+СВЦЭМ!$D$10+'СЕТ СН'!$F$6-'СЕТ СН'!$F$19</f>
        <v>1264.3435174699998</v>
      </c>
      <c r="M12" s="36">
        <f>SUMIFS(СВЦЭМ!$C$39:$C$782,СВЦЭМ!$A$39:$A$782,$A12,СВЦЭМ!$B$39:$B$782,M$11)+'СЕТ СН'!$F$9+СВЦЭМ!$D$10+'СЕТ СН'!$F$6-'СЕТ СН'!$F$19</f>
        <v>1302.6063049499999</v>
      </c>
      <c r="N12" s="36">
        <f>SUMIFS(СВЦЭМ!$C$39:$C$782,СВЦЭМ!$A$39:$A$782,$A12,СВЦЭМ!$B$39:$B$782,N$11)+'СЕТ СН'!$F$9+СВЦЭМ!$D$10+'СЕТ СН'!$F$6-'СЕТ СН'!$F$19</f>
        <v>1318.5046753299998</v>
      </c>
      <c r="O12" s="36">
        <f>SUMIFS(СВЦЭМ!$C$39:$C$782,СВЦЭМ!$A$39:$A$782,$A12,СВЦЭМ!$B$39:$B$782,O$11)+'СЕТ СН'!$F$9+СВЦЭМ!$D$10+'СЕТ СН'!$F$6-'СЕТ СН'!$F$19</f>
        <v>1324.5431696499998</v>
      </c>
      <c r="P12" s="36">
        <f>SUMIFS(СВЦЭМ!$C$39:$C$782,СВЦЭМ!$A$39:$A$782,$A12,СВЦЭМ!$B$39:$B$782,P$11)+'СЕТ СН'!$F$9+СВЦЭМ!$D$10+'СЕТ СН'!$F$6-'СЕТ СН'!$F$19</f>
        <v>1334.5718049699999</v>
      </c>
      <c r="Q12" s="36">
        <f>SUMIFS(СВЦЭМ!$C$39:$C$782,СВЦЭМ!$A$39:$A$782,$A12,СВЦЭМ!$B$39:$B$782,Q$11)+'СЕТ СН'!$F$9+СВЦЭМ!$D$10+'СЕТ СН'!$F$6-'СЕТ СН'!$F$19</f>
        <v>1331.3732623699998</v>
      </c>
      <c r="R12" s="36">
        <f>SUMIFS(СВЦЭМ!$C$39:$C$782,СВЦЭМ!$A$39:$A$782,$A12,СВЦЭМ!$B$39:$B$782,R$11)+'СЕТ СН'!$F$9+СВЦЭМ!$D$10+'СЕТ СН'!$F$6-'СЕТ СН'!$F$19</f>
        <v>1329.4238847399999</v>
      </c>
      <c r="S12" s="36">
        <f>SUMIFS(СВЦЭМ!$C$39:$C$782,СВЦЭМ!$A$39:$A$782,$A12,СВЦЭМ!$B$39:$B$782,S$11)+'СЕТ СН'!$F$9+СВЦЭМ!$D$10+'СЕТ СН'!$F$6-'СЕТ СН'!$F$19</f>
        <v>1314.0245934</v>
      </c>
      <c r="T12" s="36">
        <f>SUMIFS(СВЦЭМ!$C$39:$C$782,СВЦЭМ!$A$39:$A$782,$A12,СВЦЭМ!$B$39:$B$782,T$11)+'СЕТ СН'!$F$9+СВЦЭМ!$D$10+'СЕТ СН'!$F$6-'СЕТ СН'!$F$19</f>
        <v>1282.6938842099999</v>
      </c>
      <c r="U12" s="36">
        <f>SUMIFS(СВЦЭМ!$C$39:$C$782,СВЦЭМ!$A$39:$A$782,$A12,СВЦЭМ!$B$39:$B$782,U$11)+'СЕТ СН'!$F$9+СВЦЭМ!$D$10+'СЕТ СН'!$F$6-'СЕТ СН'!$F$19</f>
        <v>1270.31927701</v>
      </c>
      <c r="V12" s="36">
        <f>SUMIFS(СВЦЭМ!$C$39:$C$782,СВЦЭМ!$A$39:$A$782,$A12,СВЦЭМ!$B$39:$B$782,V$11)+'СЕТ СН'!$F$9+СВЦЭМ!$D$10+'СЕТ СН'!$F$6-'СЕТ СН'!$F$19</f>
        <v>1274.8198244299999</v>
      </c>
      <c r="W12" s="36">
        <f>SUMIFS(СВЦЭМ!$C$39:$C$782,СВЦЭМ!$A$39:$A$782,$A12,СВЦЭМ!$B$39:$B$782,W$11)+'СЕТ СН'!$F$9+СВЦЭМ!$D$10+'СЕТ СН'!$F$6-'СЕТ СН'!$F$19</f>
        <v>1305.5575379299999</v>
      </c>
      <c r="X12" s="36">
        <f>SUMIFS(СВЦЭМ!$C$39:$C$782,СВЦЭМ!$A$39:$A$782,$A12,СВЦЭМ!$B$39:$B$782,X$11)+'СЕТ СН'!$F$9+СВЦЭМ!$D$10+'СЕТ СН'!$F$6-'СЕТ СН'!$F$19</f>
        <v>1326.7508776699999</v>
      </c>
      <c r="Y12" s="36">
        <f>SUMIFS(СВЦЭМ!$C$39:$C$782,СВЦЭМ!$A$39:$A$782,$A12,СВЦЭМ!$B$39:$B$782,Y$11)+'СЕТ СН'!$F$9+СВЦЭМ!$D$10+'СЕТ СН'!$F$6-'СЕТ СН'!$F$19</f>
        <v>1337.8481676199999</v>
      </c>
      <c r="AA12" s="37"/>
    </row>
    <row r="13" spans="1:27" ht="15.75" x14ac:dyDescent="0.2">
      <c r="A13" s="35">
        <f>A12+1</f>
        <v>44594</v>
      </c>
      <c r="B13" s="36">
        <f>SUMIFS(СВЦЭМ!$C$39:$C$782,СВЦЭМ!$A$39:$A$782,$A13,СВЦЭМ!$B$39:$B$782,B$11)+'СЕТ СН'!$F$9+СВЦЭМ!$D$10+'СЕТ СН'!$F$6-'СЕТ СН'!$F$19</f>
        <v>1331.7133712599998</v>
      </c>
      <c r="C13" s="36">
        <f>SUMIFS(СВЦЭМ!$C$39:$C$782,СВЦЭМ!$A$39:$A$782,$A13,СВЦЭМ!$B$39:$B$782,C$11)+'СЕТ СН'!$F$9+СВЦЭМ!$D$10+'СЕТ СН'!$F$6-'СЕТ СН'!$F$19</f>
        <v>1351.2378717499998</v>
      </c>
      <c r="D13" s="36">
        <f>SUMIFS(СВЦЭМ!$C$39:$C$782,СВЦЭМ!$A$39:$A$782,$A13,СВЦЭМ!$B$39:$B$782,D$11)+'СЕТ СН'!$F$9+СВЦЭМ!$D$10+'СЕТ СН'!$F$6-'СЕТ СН'!$F$19</f>
        <v>1367.7353366099999</v>
      </c>
      <c r="E13" s="36">
        <f>SUMIFS(СВЦЭМ!$C$39:$C$782,СВЦЭМ!$A$39:$A$782,$A13,СВЦЭМ!$B$39:$B$782,E$11)+'СЕТ СН'!$F$9+СВЦЭМ!$D$10+'СЕТ СН'!$F$6-'СЕТ СН'!$F$19</f>
        <v>1382.7147816299998</v>
      </c>
      <c r="F13" s="36">
        <f>SUMIFS(СВЦЭМ!$C$39:$C$782,СВЦЭМ!$A$39:$A$782,$A13,СВЦЭМ!$B$39:$B$782,F$11)+'СЕТ СН'!$F$9+СВЦЭМ!$D$10+'СЕТ СН'!$F$6-'СЕТ СН'!$F$19</f>
        <v>1365.9523546099999</v>
      </c>
      <c r="G13" s="36">
        <f>SUMIFS(СВЦЭМ!$C$39:$C$782,СВЦЭМ!$A$39:$A$782,$A13,СВЦЭМ!$B$39:$B$782,G$11)+'СЕТ СН'!$F$9+СВЦЭМ!$D$10+'СЕТ СН'!$F$6-'СЕТ СН'!$F$19</f>
        <v>1322.3632597999999</v>
      </c>
      <c r="H13" s="36">
        <f>SUMIFS(СВЦЭМ!$C$39:$C$782,СВЦЭМ!$A$39:$A$782,$A13,СВЦЭМ!$B$39:$B$782,H$11)+'СЕТ СН'!$F$9+СВЦЭМ!$D$10+'СЕТ СН'!$F$6-'СЕТ СН'!$F$19</f>
        <v>1284.6792390599999</v>
      </c>
      <c r="I13" s="36">
        <f>SUMIFS(СВЦЭМ!$C$39:$C$782,СВЦЭМ!$A$39:$A$782,$A13,СВЦЭМ!$B$39:$B$782,I$11)+'СЕТ СН'!$F$9+СВЦЭМ!$D$10+'СЕТ СН'!$F$6-'СЕТ СН'!$F$19</f>
        <v>1270.2219801499998</v>
      </c>
      <c r="J13" s="36">
        <f>SUMIFS(СВЦЭМ!$C$39:$C$782,СВЦЭМ!$A$39:$A$782,$A13,СВЦЭМ!$B$39:$B$782,J$11)+'СЕТ СН'!$F$9+СВЦЭМ!$D$10+'СЕТ СН'!$F$6-'СЕТ СН'!$F$19</f>
        <v>1252.8226401699999</v>
      </c>
      <c r="K13" s="36">
        <f>SUMIFS(СВЦЭМ!$C$39:$C$782,СВЦЭМ!$A$39:$A$782,$A13,СВЦЭМ!$B$39:$B$782,K$11)+'СЕТ СН'!$F$9+СВЦЭМ!$D$10+'СЕТ СН'!$F$6-'СЕТ СН'!$F$19</f>
        <v>1259.2865692199998</v>
      </c>
      <c r="L13" s="36">
        <f>SUMIFS(СВЦЭМ!$C$39:$C$782,СВЦЭМ!$A$39:$A$782,$A13,СВЦЭМ!$B$39:$B$782,L$11)+'СЕТ СН'!$F$9+СВЦЭМ!$D$10+'СЕТ СН'!$F$6-'СЕТ СН'!$F$19</f>
        <v>1253.0158519999998</v>
      </c>
      <c r="M13" s="36">
        <f>SUMIFS(СВЦЭМ!$C$39:$C$782,СВЦЭМ!$A$39:$A$782,$A13,СВЦЭМ!$B$39:$B$782,M$11)+'СЕТ СН'!$F$9+СВЦЭМ!$D$10+'СЕТ СН'!$F$6-'СЕТ СН'!$F$19</f>
        <v>1261.7142887199998</v>
      </c>
      <c r="N13" s="36">
        <f>SUMIFS(СВЦЭМ!$C$39:$C$782,СВЦЭМ!$A$39:$A$782,$A13,СВЦЭМ!$B$39:$B$782,N$11)+'СЕТ СН'!$F$9+СВЦЭМ!$D$10+'СЕТ СН'!$F$6-'СЕТ СН'!$F$19</f>
        <v>1270.0945147699999</v>
      </c>
      <c r="O13" s="36">
        <f>SUMIFS(СВЦЭМ!$C$39:$C$782,СВЦЭМ!$A$39:$A$782,$A13,СВЦЭМ!$B$39:$B$782,O$11)+'СЕТ СН'!$F$9+СВЦЭМ!$D$10+'СЕТ СН'!$F$6-'СЕТ СН'!$F$19</f>
        <v>1296.4293765099999</v>
      </c>
      <c r="P13" s="36">
        <f>SUMIFS(СВЦЭМ!$C$39:$C$782,СВЦЭМ!$A$39:$A$782,$A13,СВЦЭМ!$B$39:$B$782,P$11)+'СЕТ СН'!$F$9+СВЦЭМ!$D$10+'СЕТ СН'!$F$6-'СЕТ СН'!$F$19</f>
        <v>1338.9295397399999</v>
      </c>
      <c r="Q13" s="36">
        <f>SUMIFS(СВЦЭМ!$C$39:$C$782,СВЦЭМ!$A$39:$A$782,$A13,СВЦЭМ!$B$39:$B$782,Q$11)+'СЕТ СН'!$F$9+СВЦЭМ!$D$10+'СЕТ СН'!$F$6-'СЕТ СН'!$F$19</f>
        <v>1344.2942705699998</v>
      </c>
      <c r="R13" s="36">
        <f>SUMIFS(СВЦЭМ!$C$39:$C$782,СВЦЭМ!$A$39:$A$782,$A13,СВЦЭМ!$B$39:$B$782,R$11)+'СЕТ СН'!$F$9+СВЦЭМ!$D$10+'СЕТ СН'!$F$6-'СЕТ СН'!$F$19</f>
        <v>1333.9096705699999</v>
      </c>
      <c r="S13" s="36">
        <f>SUMIFS(СВЦЭМ!$C$39:$C$782,СВЦЭМ!$A$39:$A$782,$A13,СВЦЭМ!$B$39:$B$782,S$11)+'СЕТ СН'!$F$9+СВЦЭМ!$D$10+'СЕТ СН'!$F$6-'СЕТ СН'!$F$19</f>
        <v>1299.2727492699998</v>
      </c>
      <c r="T13" s="36">
        <f>SUMIFS(СВЦЭМ!$C$39:$C$782,СВЦЭМ!$A$39:$A$782,$A13,СВЦЭМ!$B$39:$B$782,T$11)+'СЕТ СН'!$F$9+СВЦЭМ!$D$10+'СЕТ СН'!$F$6-'СЕТ СН'!$F$19</f>
        <v>1265.5404901999998</v>
      </c>
      <c r="U13" s="36">
        <f>SUMIFS(СВЦЭМ!$C$39:$C$782,СВЦЭМ!$A$39:$A$782,$A13,СВЦЭМ!$B$39:$B$782,U$11)+'СЕТ СН'!$F$9+СВЦЭМ!$D$10+'СЕТ СН'!$F$6-'СЕТ СН'!$F$19</f>
        <v>1261.1292829899999</v>
      </c>
      <c r="V13" s="36">
        <f>SUMIFS(СВЦЭМ!$C$39:$C$782,СВЦЭМ!$A$39:$A$782,$A13,СВЦЭМ!$B$39:$B$782,V$11)+'СЕТ СН'!$F$9+СВЦЭМ!$D$10+'СЕТ СН'!$F$6-'СЕТ СН'!$F$19</f>
        <v>1270.8818768399999</v>
      </c>
      <c r="W13" s="36">
        <f>SUMIFS(СВЦЭМ!$C$39:$C$782,СВЦЭМ!$A$39:$A$782,$A13,СВЦЭМ!$B$39:$B$782,W$11)+'СЕТ СН'!$F$9+СВЦЭМ!$D$10+'СЕТ СН'!$F$6-'СЕТ СН'!$F$19</f>
        <v>1297.2551351399998</v>
      </c>
      <c r="X13" s="36">
        <f>SUMIFS(СВЦЭМ!$C$39:$C$782,СВЦЭМ!$A$39:$A$782,$A13,СВЦЭМ!$B$39:$B$782,X$11)+'СЕТ СН'!$F$9+СВЦЭМ!$D$10+'СЕТ СН'!$F$6-'СЕТ СН'!$F$19</f>
        <v>1327.9243463699997</v>
      </c>
      <c r="Y13" s="36">
        <f>SUMIFS(СВЦЭМ!$C$39:$C$782,СВЦЭМ!$A$39:$A$782,$A13,СВЦЭМ!$B$39:$B$782,Y$11)+'СЕТ СН'!$F$9+СВЦЭМ!$D$10+'СЕТ СН'!$F$6-'СЕТ СН'!$F$19</f>
        <v>1347.4471609099999</v>
      </c>
    </row>
    <row r="14" spans="1:27" ht="15.75" x14ac:dyDescent="0.2">
      <c r="A14" s="35">
        <f t="shared" ref="A14:A39" si="0">A13+1</f>
        <v>44595</v>
      </c>
      <c r="B14" s="36">
        <f>SUMIFS(СВЦЭМ!$C$39:$C$782,СВЦЭМ!$A$39:$A$782,$A14,СВЦЭМ!$B$39:$B$782,B$11)+'СЕТ СН'!$F$9+СВЦЭМ!$D$10+'СЕТ СН'!$F$6-'СЕТ СН'!$F$19</f>
        <v>1352.2735293299997</v>
      </c>
      <c r="C14" s="36">
        <f>SUMIFS(СВЦЭМ!$C$39:$C$782,СВЦЭМ!$A$39:$A$782,$A14,СВЦЭМ!$B$39:$B$782,C$11)+'СЕТ СН'!$F$9+СВЦЭМ!$D$10+'СЕТ СН'!$F$6-'СЕТ СН'!$F$19</f>
        <v>1364.8577963399998</v>
      </c>
      <c r="D14" s="36">
        <f>SUMIFS(СВЦЭМ!$C$39:$C$782,СВЦЭМ!$A$39:$A$782,$A14,СВЦЭМ!$B$39:$B$782,D$11)+'СЕТ СН'!$F$9+СВЦЭМ!$D$10+'СЕТ СН'!$F$6-'СЕТ СН'!$F$19</f>
        <v>1384.17039583</v>
      </c>
      <c r="E14" s="36">
        <f>SUMIFS(СВЦЭМ!$C$39:$C$782,СВЦЭМ!$A$39:$A$782,$A14,СВЦЭМ!$B$39:$B$782,E$11)+'СЕТ СН'!$F$9+СВЦЭМ!$D$10+'СЕТ СН'!$F$6-'СЕТ СН'!$F$19</f>
        <v>1390.4072760699999</v>
      </c>
      <c r="F14" s="36">
        <f>SUMIFS(СВЦЭМ!$C$39:$C$782,СВЦЭМ!$A$39:$A$782,$A14,СВЦЭМ!$B$39:$B$782,F$11)+'СЕТ СН'!$F$9+СВЦЭМ!$D$10+'СЕТ СН'!$F$6-'СЕТ СН'!$F$19</f>
        <v>1370.3569738899998</v>
      </c>
      <c r="G14" s="36">
        <f>SUMIFS(СВЦЭМ!$C$39:$C$782,СВЦЭМ!$A$39:$A$782,$A14,СВЦЭМ!$B$39:$B$782,G$11)+'СЕТ СН'!$F$9+СВЦЭМ!$D$10+'СЕТ СН'!$F$6-'СЕТ СН'!$F$19</f>
        <v>1319.0047784899998</v>
      </c>
      <c r="H14" s="36">
        <f>SUMIFS(СВЦЭМ!$C$39:$C$782,СВЦЭМ!$A$39:$A$782,$A14,СВЦЭМ!$B$39:$B$782,H$11)+'СЕТ СН'!$F$9+СВЦЭМ!$D$10+'СЕТ СН'!$F$6-'СЕТ СН'!$F$19</f>
        <v>1284.7155495799998</v>
      </c>
      <c r="I14" s="36">
        <f>SUMIFS(СВЦЭМ!$C$39:$C$782,СВЦЭМ!$A$39:$A$782,$A14,СВЦЭМ!$B$39:$B$782,I$11)+'СЕТ СН'!$F$9+СВЦЭМ!$D$10+'СЕТ СН'!$F$6-'СЕТ СН'!$F$19</f>
        <v>1239.77164146</v>
      </c>
      <c r="J14" s="36">
        <f>SUMIFS(СВЦЭМ!$C$39:$C$782,СВЦЭМ!$A$39:$A$782,$A14,СВЦЭМ!$B$39:$B$782,J$11)+'СЕТ СН'!$F$9+СВЦЭМ!$D$10+'СЕТ СН'!$F$6-'СЕТ СН'!$F$19</f>
        <v>1239.3719720099998</v>
      </c>
      <c r="K14" s="36">
        <f>SUMIFS(СВЦЭМ!$C$39:$C$782,СВЦЭМ!$A$39:$A$782,$A14,СВЦЭМ!$B$39:$B$782,K$11)+'СЕТ СН'!$F$9+СВЦЭМ!$D$10+'СЕТ СН'!$F$6-'СЕТ СН'!$F$19</f>
        <v>1226.7733028999999</v>
      </c>
      <c r="L14" s="36">
        <f>SUMIFS(СВЦЭМ!$C$39:$C$782,СВЦЭМ!$A$39:$A$782,$A14,СВЦЭМ!$B$39:$B$782,L$11)+'СЕТ СН'!$F$9+СВЦЭМ!$D$10+'СЕТ СН'!$F$6-'СЕТ СН'!$F$19</f>
        <v>1223.2622324899999</v>
      </c>
      <c r="M14" s="36">
        <f>SUMIFS(СВЦЭМ!$C$39:$C$782,СВЦЭМ!$A$39:$A$782,$A14,СВЦЭМ!$B$39:$B$782,M$11)+'СЕТ СН'!$F$9+СВЦЭМ!$D$10+'СЕТ СН'!$F$6-'СЕТ СН'!$F$19</f>
        <v>1237.9633266299998</v>
      </c>
      <c r="N14" s="36">
        <f>SUMIFS(СВЦЭМ!$C$39:$C$782,СВЦЭМ!$A$39:$A$782,$A14,СВЦЭМ!$B$39:$B$782,N$11)+'СЕТ СН'!$F$9+СВЦЭМ!$D$10+'СЕТ СН'!$F$6-'СЕТ СН'!$F$19</f>
        <v>1246.2248040099998</v>
      </c>
      <c r="O14" s="36">
        <f>SUMIFS(СВЦЭМ!$C$39:$C$782,СВЦЭМ!$A$39:$A$782,$A14,СВЦЭМ!$B$39:$B$782,O$11)+'СЕТ СН'!$F$9+СВЦЭМ!$D$10+'СЕТ СН'!$F$6-'СЕТ СН'!$F$19</f>
        <v>1271.6389313199998</v>
      </c>
      <c r="P14" s="36">
        <f>SUMIFS(СВЦЭМ!$C$39:$C$782,СВЦЭМ!$A$39:$A$782,$A14,СВЦЭМ!$B$39:$B$782,P$11)+'СЕТ СН'!$F$9+СВЦЭМ!$D$10+'СЕТ СН'!$F$6-'СЕТ СН'!$F$19</f>
        <v>1302.5861156199999</v>
      </c>
      <c r="Q14" s="36">
        <f>SUMIFS(СВЦЭМ!$C$39:$C$782,СВЦЭМ!$A$39:$A$782,$A14,СВЦЭМ!$B$39:$B$782,Q$11)+'СЕТ СН'!$F$9+СВЦЭМ!$D$10+'СЕТ СН'!$F$6-'СЕТ СН'!$F$19</f>
        <v>1305.83550937</v>
      </c>
      <c r="R14" s="36">
        <f>SUMIFS(СВЦЭМ!$C$39:$C$782,СВЦЭМ!$A$39:$A$782,$A14,СВЦЭМ!$B$39:$B$782,R$11)+'СЕТ СН'!$F$9+СВЦЭМ!$D$10+'СЕТ СН'!$F$6-'СЕТ СН'!$F$19</f>
        <v>1289.1507783</v>
      </c>
      <c r="S14" s="36">
        <f>SUMIFS(СВЦЭМ!$C$39:$C$782,СВЦЭМ!$A$39:$A$782,$A14,СВЦЭМ!$B$39:$B$782,S$11)+'СЕТ СН'!$F$9+СВЦЭМ!$D$10+'СЕТ СН'!$F$6-'СЕТ СН'!$F$19</f>
        <v>1266.9482101599999</v>
      </c>
      <c r="T14" s="36">
        <f>SUMIFS(СВЦЭМ!$C$39:$C$782,СВЦЭМ!$A$39:$A$782,$A14,СВЦЭМ!$B$39:$B$782,T$11)+'СЕТ СН'!$F$9+СВЦЭМ!$D$10+'СЕТ СН'!$F$6-'СЕТ СН'!$F$19</f>
        <v>1225.3231229899998</v>
      </c>
      <c r="U14" s="36">
        <f>SUMIFS(СВЦЭМ!$C$39:$C$782,СВЦЭМ!$A$39:$A$782,$A14,СВЦЭМ!$B$39:$B$782,U$11)+'СЕТ СН'!$F$9+СВЦЭМ!$D$10+'СЕТ СН'!$F$6-'СЕТ СН'!$F$19</f>
        <v>1222.7426740799999</v>
      </c>
      <c r="V14" s="36">
        <f>SUMIFS(СВЦЭМ!$C$39:$C$782,СВЦЭМ!$A$39:$A$782,$A14,СВЦЭМ!$B$39:$B$782,V$11)+'СЕТ СН'!$F$9+СВЦЭМ!$D$10+'СЕТ СН'!$F$6-'СЕТ СН'!$F$19</f>
        <v>1236.83346547</v>
      </c>
      <c r="W14" s="36">
        <f>SUMIFS(СВЦЭМ!$C$39:$C$782,СВЦЭМ!$A$39:$A$782,$A14,СВЦЭМ!$B$39:$B$782,W$11)+'СЕТ СН'!$F$9+СВЦЭМ!$D$10+'СЕТ СН'!$F$6-'СЕТ СН'!$F$19</f>
        <v>1265.9081329199998</v>
      </c>
      <c r="X14" s="36">
        <f>SUMIFS(СВЦЭМ!$C$39:$C$782,СВЦЭМ!$A$39:$A$782,$A14,СВЦЭМ!$B$39:$B$782,X$11)+'СЕТ СН'!$F$9+СВЦЭМ!$D$10+'СЕТ СН'!$F$6-'СЕТ СН'!$F$19</f>
        <v>1304.0113163199999</v>
      </c>
      <c r="Y14" s="36">
        <f>SUMIFS(СВЦЭМ!$C$39:$C$782,СВЦЭМ!$A$39:$A$782,$A14,СВЦЭМ!$B$39:$B$782,Y$11)+'СЕТ СН'!$F$9+СВЦЭМ!$D$10+'СЕТ СН'!$F$6-'СЕТ СН'!$F$19</f>
        <v>1314.2593302899998</v>
      </c>
    </row>
    <row r="15" spans="1:27" ht="15.75" x14ac:dyDescent="0.2">
      <c r="A15" s="35">
        <f t="shared" si="0"/>
        <v>44596</v>
      </c>
      <c r="B15" s="36">
        <f>SUMIFS(СВЦЭМ!$C$39:$C$782,СВЦЭМ!$A$39:$A$782,$A15,СВЦЭМ!$B$39:$B$782,B$11)+'СЕТ СН'!$F$9+СВЦЭМ!$D$10+'СЕТ СН'!$F$6-'СЕТ СН'!$F$19</f>
        <v>1327.5717865899999</v>
      </c>
      <c r="C15" s="36">
        <f>SUMIFS(СВЦЭМ!$C$39:$C$782,СВЦЭМ!$A$39:$A$782,$A15,СВЦЭМ!$B$39:$B$782,C$11)+'СЕТ СН'!$F$9+СВЦЭМ!$D$10+'СЕТ СН'!$F$6-'СЕТ СН'!$F$19</f>
        <v>1339.8375283299999</v>
      </c>
      <c r="D15" s="36">
        <f>SUMIFS(СВЦЭМ!$C$39:$C$782,СВЦЭМ!$A$39:$A$782,$A15,СВЦЭМ!$B$39:$B$782,D$11)+'СЕТ СН'!$F$9+СВЦЭМ!$D$10+'СЕТ СН'!$F$6-'СЕТ СН'!$F$19</f>
        <v>1355.3776876799998</v>
      </c>
      <c r="E15" s="36">
        <f>SUMIFS(СВЦЭМ!$C$39:$C$782,СВЦЭМ!$A$39:$A$782,$A15,СВЦЭМ!$B$39:$B$782,E$11)+'СЕТ СН'!$F$9+СВЦЭМ!$D$10+'СЕТ СН'!$F$6-'СЕТ СН'!$F$19</f>
        <v>1355.8872444799999</v>
      </c>
      <c r="F15" s="36">
        <f>SUMIFS(СВЦЭМ!$C$39:$C$782,СВЦЭМ!$A$39:$A$782,$A15,СВЦЭМ!$B$39:$B$782,F$11)+'СЕТ СН'!$F$9+СВЦЭМ!$D$10+'СЕТ СН'!$F$6-'СЕТ СН'!$F$19</f>
        <v>1342.5018806999999</v>
      </c>
      <c r="G15" s="36">
        <f>SUMIFS(СВЦЭМ!$C$39:$C$782,СВЦЭМ!$A$39:$A$782,$A15,СВЦЭМ!$B$39:$B$782,G$11)+'СЕТ СН'!$F$9+СВЦЭМ!$D$10+'СЕТ СН'!$F$6-'СЕТ СН'!$F$19</f>
        <v>1293.1572210099998</v>
      </c>
      <c r="H15" s="36">
        <f>SUMIFS(СВЦЭМ!$C$39:$C$782,СВЦЭМ!$A$39:$A$782,$A15,СВЦЭМ!$B$39:$B$782,H$11)+'СЕТ СН'!$F$9+СВЦЭМ!$D$10+'СЕТ СН'!$F$6-'СЕТ СН'!$F$19</f>
        <v>1263.47178801</v>
      </c>
      <c r="I15" s="36">
        <f>SUMIFS(СВЦЭМ!$C$39:$C$782,СВЦЭМ!$A$39:$A$782,$A15,СВЦЭМ!$B$39:$B$782,I$11)+'СЕТ СН'!$F$9+СВЦЭМ!$D$10+'СЕТ СН'!$F$6-'СЕТ СН'!$F$19</f>
        <v>1221.13108468</v>
      </c>
      <c r="J15" s="36">
        <f>SUMIFS(СВЦЭМ!$C$39:$C$782,СВЦЭМ!$A$39:$A$782,$A15,СВЦЭМ!$B$39:$B$782,J$11)+'СЕТ СН'!$F$9+СВЦЭМ!$D$10+'СЕТ СН'!$F$6-'СЕТ СН'!$F$19</f>
        <v>1217.4262086299998</v>
      </c>
      <c r="K15" s="36">
        <f>SUMIFS(СВЦЭМ!$C$39:$C$782,СВЦЭМ!$A$39:$A$782,$A15,СВЦЭМ!$B$39:$B$782,K$11)+'СЕТ СН'!$F$9+СВЦЭМ!$D$10+'СЕТ СН'!$F$6-'СЕТ СН'!$F$19</f>
        <v>1210.2966539999998</v>
      </c>
      <c r="L15" s="36">
        <f>SUMIFS(СВЦЭМ!$C$39:$C$782,СВЦЭМ!$A$39:$A$782,$A15,СВЦЭМ!$B$39:$B$782,L$11)+'СЕТ СН'!$F$9+СВЦЭМ!$D$10+'СЕТ СН'!$F$6-'СЕТ СН'!$F$19</f>
        <v>1253.40701739</v>
      </c>
      <c r="M15" s="36">
        <f>SUMIFS(СВЦЭМ!$C$39:$C$782,СВЦЭМ!$A$39:$A$782,$A15,СВЦЭМ!$B$39:$B$782,M$11)+'СЕТ СН'!$F$9+СВЦЭМ!$D$10+'СЕТ СН'!$F$6-'СЕТ СН'!$F$19</f>
        <v>1271.5678331499998</v>
      </c>
      <c r="N15" s="36">
        <f>SUMIFS(СВЦЭМ!$C$39:$C$782,СВЦЭМ!$A$39:$A$782,$A15,СВЦЭМ!$B$39:$B$782,N$11)+'СЕТ СН'!$F$9+СВЦЭМ!$D$10+'СЕТ СН'!$F$6-'СЕТ СН'!$F$19</f>
        <v>1274.5750992899998</v>
      </c>
      <c r="O15" s="36">
        <f>SUMIFS(СВЦЭМ!$C$39:$C$782,СВЦЭМ!$A$39:$A$782,$A15,СВЦЭМ!$B$39:$B$782,O$11)+'СЕТ СН'!$F$9+СВЦЭМ!$D$10+'СЕТ СН'!$F$6-'СЕТ СН'!$F$19</f>
        <v>1272.8880543599998</v>
      </c>
      <c r="P15" s="36">
        <f>SUMIFS(СВЦЭМ!$C$39:$C$782,СВЦЭМ!$A$39:$A$782,$A15,СВЦЭМ!$B$39:$B$782,P$11)+'СЕТ СН'!$F$9+СВЦЭМ!$D$10+'СЕТ СН'!$F$6-'СЕТ СН'!$F$19</f>
        <v>1309.5776400599998</v>
      </c>
      <c r="Q15" s="36">
        <f>SUMIFS(СВЦЭМ!$C$39:$C$782,СВЦЭМ!$A$39:$A$782,$A15,СВЦЭМ!$B$39:$B$782,Q$11)+'СЕТ СН'!$F$9+СВЦЭМ!$D$10+'СЕТ СН'!$F$6-'СЕТ СН'!$F$19</f>
        <v>1310.3026045199999</v>
      </c>
      <c r="R15" s="36">
        <f>SUMIFS(СВЦЭМ!$C$39:$C$782,СВЦЭМ!$A$39:$A$782,$A15,СВЦЭМ!$B$39:$B$782,R$11)+'СЕТ СН'!$F$9+СВЦЭМ!$D$10+'СЕТ СН'!$F$6-'СЕТ СН'!$F$19</f>
        <v>1288.6678400699998</v>
      </c>
      <c r="S15" s="36">
        <f>SUMIFS(СВЦЭМ!$C$39:$C$782,СВЦЭМ!$A$39:$A$782,$A15,СВЦЭМ!$B$39:$B$782,S$11)+'СЕТ СН'!$F$9+СВЦЭМ!$D$10+'СЕТ СН'!$F$6-'СЕТ СН'!$F$19</f>
        <v>1258.6517157599999</v>
      </c>
      <c r="T15" s="36">
        <f>SUMIFS(СВЦЭМ!$C$39:$C$782,СВЦЭМ!$A$39:$A$782,$A15,СВЦЭМ!$B$39:$B$782,T$11)+'СЕТ СН'!$F$9+СВЦЭМ!$D$10+'СЕТ СН'!$F$6-'СЕТ СН'!$F$19</f>
        <v>1244.8168448599999</v>
      </c>
      <c r="U15" s="36">
        <f>SUMIFS(СВЦЭМ!$C$39:$C$782,СВЦЭМ!$A$39:$A$782,$A15,СВЦЭМ!$B$39:$B$782,U$11)+'СЕТ СН'!$F$9+СВЦЭМ!$D$10+'СЕТ СН'!$F$6-'СЕТ СН'!$F$19</f>
        <v>1252.1142627799998</v>
      </c>
      <c r="V15" s="36">
        <f>SUMIFS(СВЦЭМ!$C$39:$C$782,СВЦЭМ!$A$39:$A$782,$A15,СВЦЭМ!$B$39:$B$782,V$11)+'СЕТ СН'!$F$9+СВЦЭМ!$D$10+'СЕТ СН'!$F$6-'СЕТ СН'!$F$19</f>
        <v>1255.4535099199998</v>
      </c>
      <c r="W15" s="36">
        <f>SUMIFS(СВЦЭМ!$C$39:$C$782,СВЦЭМ!$A$39:$A$782,$A15,СВЦЭМ!$B$39:$B$782,W$11)+'СЕТ СН'!$F$9+СВЦЭМ!$D$10+'СЕТ СН'!$F$6-'СЕТ СН'!$F$19</f>
        <v>1285.3708098699999</v>
      </c>
      <c r="X15" s="36">
        <f>SUMIFS(СВЦЭМ!$C$39:$C$782,СВЦЭМ!$A$39:$A$782,$A15,СВЦЭМ!$B$39:$B$782,X$11)+'СЕТ СН'!$F$9+СВЦЭМ!$D$10+'СЕТ СН'!$F$6-'СЕТ СН'!$F$19</f>
        <v>1307.6704449699998</v>
      </c>
      <c r="Y15" s="36">
        <f>SUMIFS(СВЦЭМ!$C$39:$C$782,СВЦЭМ!$A$39:$A$782,$A15,СВЦЭМ!$B$39:$B$782,Y$11)+'СЕТ СН'!$F$9+СВЦЭМ!$D$10+'СЕТ СН'!$F$6-'СЕТ СН'!$F$19</f>
        <v>1316.3470892299999</v>
      </c>
    </row>
    <row r="16" spans="1:27" ht="15.75" x14ac:dyDescent="0.2">
      <c r="A16" s="35">
        <f t="shared" si="0"/>
        <v>44597</v>
      </c>
      <c r="B16" s="36">
        <f>SUMIFS(СВЦЭМ!$C$39:$C$782,СВЦЭМ!$A$39:$A$782,$A16,СВЦЭМ!$B$39:$B$782,B$11)+'СЕТ СН'!$F$9+СВЦЭМ!$D$10+'СЕТ СН'!$F$6-'СЕТ СН'!$F$19</f>
        <v>1363.7598442699998</v>
      </c>
      <c r="C16" s="36">
        <f>SUMIFS(СВЦЭМ!$C$39:$C$782,СВЦЭМ!$A$39:$A$782,$A16,СВЦЭМ!$B$39:$B$782,C$11)+'СЕТ СН'!$F$9+СВЦЭМ!$D$10+'СЕТ СН'!$F$6-'СЕТ СН'!$F$19</f>
        <v>1286.3946435199998</v>
      </c>
      <c r="D16" s="36">
        <f>SUMIFS(СВЦЭМ!$C$39:$C$782,СВЦЭМ!$A$39:$A$782,$A16,СВЦЭМ!$B$39:$B$782,D$11)+'СЕТ СН'!$F$9+СВЦЭМ!$D$10+'СЕТ СН'!$F$6-'СЕТ СН'!$F$19</f>
        <v>1315.1340855099997</v>
      </c>
      <c r="E16" s="36">
        <f>SUMIFS(СВЦЭМ!$C$39:$C$782,СВЦЭМ!$A$39:$A$782,$A16,СВЦЭМ!$B$39:$B$782,E$11)+'СЕТ СН'!$F$9+СВЦЭМ!$D$10+'СЕТ СН'!$F$6-'СЕТ СН'!$F$19</f>
        <v>1332.6327245599998</v>
      </c>
      <c r="F16" s="36">
        <f>SUMIFS(СВЦЭМ!$C$39:$C$782,СВЦЭМ!$A$39:$A$782,$A16,СВЦЭМ!$B$39:$B$782,F$11)+'СЕТ СН'!$F$9+СВЦЭМ!$D$10+'СЕТ СН'!$F$6-'СЕТ СН'!$F$19</f>
        <v>1336.3512394099998</v>
      </c>
      <c r="G16" s="36">
        <f>SUMIFS(СВЦЭМ!$C$39:$C$782,СВЦЭМ!$A$39:$A$782,$A16,СВЦЭМ!$B$39:$B$782,G$11)+'СЕТ СН'!$F$9+СВЦЭМ!$D$10+'СЕТ СН'!$F$6-'СЕТ СН'!$F$19</f>
        <v>1346.6922251299998</v>
      </c>
      <c r="H16" s="36">
        <f>SUMIFS(СВЦЭМ!$C$39:$C$782,СВЦЭМ!$A$39:$A$782,$A16,СВЦЭМ!$B$39:$B$782,H$11)+'СЕТ СН'!$F$9+СВЦЭМ!$D$10+'СЕТ СН'!$F$6-'СЕТ СН'!$F$19</f>
        <v>1316.0324416599999</v>
      </c>
      <c r="I16" s="36">
        <f>SUMIFS(СВЦЭМ!$C$39:$C$782,СВЦЭМ!$A$39:$A$782,$A16,СВЦЭМ!$B$39:$B$782,I$11)+'СЕТ СН'!$F$9+СВЦЭМ!$D$10+'СЕТ СН'!$F$6-'СЕТ СН'!$F$19</f>
        <v>1272.3347606099999</v>
      </c>
      <c r="J16" s="36">
        <f>SUMIFS(СВЦЭМ!$C$39:$C$782,СВЦЭМ!$A$39:$A$782,$A16,СВЦЭМ!$B$39:$B$782,J$11)+'СЕТ СН'!$F$9+СВЦЭМ!$D$10+'СЕТ СН'!$F$6-'СЕТ СН'!$F$19</f>
        <v>1226.9723776799999</v>
      </c>
      <c r="K16" s="36">
        <f>SUMIFS(СВЦЭМ!$C$39:$C$782,СВЦЭМ!$A$39:$A$782,$A16,СВЦЭМ!$B$39:$B$782,K$11)+'СЕТ СН'!$F$9+СВЦЭМ!$D$10+'СЕТ СН'!$F$6-'СЕТ СН'!$F$19</f>
        <v>1221.7413652599998</v>
      </c>
      <c r="L16" s="36">
        <f>SUMIFS(СВЦЭМ!$C$39:$C$782,СВЦЭМ!$A$39:$A$782,$A16,СВЦЭМ!$B$39:$B$782,L$11)+'СЕТ СН'!$F$9+СВЦЭМ!$D$10+'СЕТ СН'!$F$6-'СЕТ СН'!$F$19</f>
        <v>1228.0246848099998</v>
      </c>
      <c r="M16" s="36">
        <f>SUMIFS(СВЦЭМ!$C$39:$C$782,СВЦЭМ!$A$39:$A$782,$A16,СВЦЭМ!$B$39:$B$782,M$11)+'СЕТ СН'!$F$9+СВЦЭМ!$D$10+'СЕТ СН'!$F$6-'СЕТ СН'!$F$19</f>
        <v>1257.4388211699998</v>
      </c>
      <c r="N16" s="36">
        <f>SUMIFS(СВЦЭМ!$C$39:$C$782,СВЦЭМ!$A$39:$A$782,$A16,СВЦЭМ!$B$39:$B$782,N$11)+'СЕТ СН'!$F$9+СВЦЭМ!$D$10+'СЕТ СН'!$F$6-'СЕТ СН'!$F$19</f>
        <v>1270.1622551999999</v>
      </c>
      <c r="O16" s="36">
        <f>SUMIFS(СВЦЭМ!$C$39:$C$782,СВЦЭМ!$A$39:$A$782,$A16,СВЦЭМ!$B$39:$B$782,O$11)+'СЕТ СН'!$F$9+СВЦЭМ!$D$10+'СЕТ СН'!$F$6-'СЕТ СН'!$F$19</f>
        <v>1302.2688358199998</v>
      </c>
      <c r="P16" s="36">
        <f>SUMIFS(СВЦЭМ!$C$39:$C$782,СВЦЭМ!$A$39:$A$782,$A16,СВЦЭМ!$B$39:$B$782,P$11)+'СЕТ СН'!$F$9+СВЦЭМ!$D$10+'СЕТ СН'!$F$6-'СЕТ СН'!$F$19</f>
        <v>1309.2856599299998</v>
      </c>
      <c r="Q16" s="36">
        <f>SUMIFS(СВЦЭМ!$C$39:$C$782,СВЦЭМ!$A$39:$A$782,$A16,СВЦЭМ!$B$39:$B$782,Q$11)+'СЕТ СН'!$F$9+СВЦЭМ!$D$10+'СЕТ СН'!$F$6-'СЕТ СН'!$F$19</f>
        <v>1309.0486087099998</v>
      </c>
      <c r="R16" s="36">
        <f>SUMIFS(СВЦЭМ!$C$39:$C$782,СВЦЭМ!$A$39:$A$782,$A16,СВЦЭМ!$B$39:$B$782,R$11)+'СЕТ СН'!$F$9+СВЦЭМ!$D$10+'СЕТ СН'!$F$6-'СЕТ СН'!$F$19</f>
        <v>1303.9069397499998</v>
      </c>
      <c r="S16" s="36">
        <f>SUMIFS(СВЦЭМ!$C$39:$C$782,СВЦЭМ!$A$39:$A$782,$A16,СВЦЭМ!$B$39:$B$782,S$11)+'СЕТ СН'!$F$9+СВЦЭМ!$D$10+'СЕТ СН'!$F$6-'СЕТ СН'!$F$19</f>
        <v>1268.1685729999999</v>
      </c>
      <c r="T16" s="36">
        <f>SUMIFS(СВЦЭМ!$C$39:$C$782,СВЦЭМ!$A$39:$A$782,$A16,СВЦЭМ!$B$39:$B$782,T$11)+'СЕТ СН'!$F$9+СВЦЭМ!$D$10+'СЕТ СН'!$F$6-'СЕТ СН'!$F$19</f>
        <v>1243.10475213</v>
      </c>
      <c r="U16" s="36">
        <f>SUMIFS(СВЦЭМ!$C$39:$C$782,СВЦЭМ!$A$39:$A$782,$A16,СВЦЭМ!$B$39:$B$782,U$11)+'СЕТ СН'!$F$9+СВЦЭМ!$D$10+'СЕТ СН'!$F$6-'СЕТ СН'!$F$19</f>
        <v>1244.6773959499999</v>
      </c>
      <c r="V16" s="36">
        <f>SUMIFS(СВЦЭМ!$C$39:$C$782,СВЦЭМ!$A$39:$A$782,$A16,СВЦЭМ!$B$39:$B$782,V$11)+'СЕТ СН'!$F$9+СВЦЭМ!$D$10+'СЕТ СН'!$F$6-'СЕТ СН'!$F$19</f>
        <v>1249.7796885299999</v>
      </c>
      <c r="W16" s="36">
        <f>SUMIFS(СВЦЭМ!$C$39:$C$782,СВЦЭМ!$A$39:$A$782,$A16,СВЦЭМ!$B$39:$B$782,W$11)+'СЕТ СН'!$F$9+СВЦЭМ!$D$10+'СЕТ СН'!$F$6-'СЕТ СН'!$F$19</f>
        <v>1271.1905054499998</v>
      </c>
      <c r="X16" s="36">
        <f>SUMIFS(СВЦЭМ!$C$39:$C$782,СВЦЭМ!$A$39:$A$782,$A16,СВЦЭМ!$B$39:$B$782,X$11)+'СЕТ СН'!$F$9+СВЦЭМ!$D$10+'СЕТ СН'!$F$6-'СЕТ СН'!$F$19</f>
        <v>1286.1757055099999</v>
      </c>
      <c r="Y16" s="36">
        <f>SUMIFS(СВЦЭМ!$C$39:$C$782,СВЦЭМ!$A$39:$A$782,$A16,СВЦЭМ!$B$39:$B$782,Y$11)+'СЕТ СН'!$F$9+СВЦЭМ!$D$10+'СЕТ СН'!$F$6-'СЕТ СН'!$F$19</f>
        <v>1307.5574419099999</v>
      </c>
    </row>
    <row r="17" spans="1:25" ht="15.75" x14ac:dyDescent="0.2">
      <c r="A17" s="35">
        <f t="shared" si="0"/>
        <v>44598</v>
      </c>
      <c r="B17" s="36">
        <f>SUMIFS(СВЦЭМ!$C$39:$C$782,СВЦЭМ!$A$39:$A$782,$A17,СВЦЭМ!$B$39:$B$782,B$11)+'СЕТ СН'!$F$9+СВЦЭМ!$D$10+'СЕТ СН'!$F$6-'СЕТ СН'!$F$19</f>
        <v>1321.5824222099998</v>
      </c>
      <c r="C17" s="36">
        <f>SUMIFS(СВЦЭМ!$C$39:$C$782,СВЦЭМ!$A$39:$A$782,$A17,СВЦЭМ!$B$39:$B$782,C$11)+'СЕТ СН'!$F$9+СВЦЭМ!$D$10+'СЕТ СН'!$F$6-'СЕТ СН'!$F$19</f>
        <v>1333.2736973899998</v>
      </c>
      <c r="D17" s="36">
        <f>SUMIFS(СВЦЭМ!$C$39:$C$782,СВЦЭМ!$A$39:$A$782,$A17,СВЦЭМ!$B$39:$B$782,D$11)+'СЕТ СН'!$F$9+СВЦЭМ!$D$10+'СЕТ СН'!$F$6-'СЕТ СН'!$F$19</f>
        <v>1346.48676869</v>
      </c>
      <c r="E17" s="36">
        <f>SUMIFS(СВЦЭМ!$C$39:$C$782,СВЦЭМ!$A$39:$A$782,$A17,СВЦЭМ!$B$39:$B$782,E$11)+'СЕТ СН'!$F$9+СВЦЭМ!$D$10+'СЕТ СН'!$F$6-'СЕТ СН'!$F$19</f>
        <v>1349.7774861299999</v>
      </c>
      <c r="F17" s="36">
        <f>SUMIFS(СВЦЭМ!$C$39:$C$782,СВЦЭМ!$A$39:$A$782,$A17,СВЦЭМ!$B$39:$B$782,F$11)+'СЕТ СН'!$F$9+СВЦЭМ!$D$10+'СЕТ СН'!$F$6-'СЕТ СН'!$F$19</f>
        <v>1344.8964006799999</v>
      </c>
      <c r="G17" s="36">
        <f>SUMIFS(СВЦЭМ!$C$39:$C$782,СВЦЭМ!$A$39:$A$782,$A17,СВЦЭМ!$B$39:$B$782,G$11)+'СЕТ СН'!$F$9+СВЦЭМ!$D$10+'СЕТ СН'!$F$6-'СЕТ СН'!$F$19</f>
        <v>1330.4147107599999</v>
      </c>
      <c r="H17" s="36">
        <f>SUMIFS(СВЦЭМ!$C$39:$C$782,СВЦЭМ!$A$39:$A$782,$A17,СВЦЭМ!$B$39:$B$782,H$11)+'СЕТ СН'!$F$9+СВЦЭМ!$D$10+'СЕТ СН'!$F$6-'СЕТ СН'!$F$19</f>
        <v>1316.3778518399999</v>
      </c>
      <c r="I17" s="36">
        <f>SUMIFS(СВЦЭМ!$C$39:$C$782,СВЦЭМ!$A$39:$A$782,$A17,СВЦЭМ!$B$39:$B$782,I$11)+'СЕТ СН'!$F$9+СВЦЭМ!$D$10+'СЕТ СН'!$F$6-'СЕТ СН'!$F$19</f>
        <v>1296.0876042999998</v>
      </c>
      <c r="J17" s="36">
        <f>SUMIFS(СВЦЭМ!$C$39:$C$782,СВЦЭМ!$A$39:$A$782,$A17,СВЦЭМ!$B$39:$B$782,J$11)+'СЕТ СН'!$F$9+СВЦЭМ!$D$10+'СЕТ СН'!$F$6-'СЕТ СН'!$F$19</f>
        <v>1254.7710321699999</v>
      </c>
      <c r="K17" s="36">
        <f>SUMIFS(СВЦЭМ!$C$39:$C$782,СВЦЭМ!$A$39:$A$782,$A17,СВЦЭМ!$B$39:$B$782,K$11)+'СЕТ СН'!$F$9+СВЦЭМ!$D$10+'СЕТ СН'!$F$6-'СЕТ СН'!$F$19</f>
        <v>1226.4630271999999</v>
      </c>
      <c r="L17" s="36">
        <f>SUMIFS(СВЦЭМ!$C$39:$C$782,СВЦЭМ!$A$39:$A$782,$A17,СВЦЭМ!$B$39:$B$782,L$11)+'СЕТ СН'!$F$9+СВЦЭМ!$D$10+'СЕТ СН'!$F$6-'СЕТ СН'!$F$19</f>
        <v>1229.7410471999999</v>
      </c>
      <c r="M17" s="36">
        <f>SUMIFS(СВЦЭМ!$C$39:$C$782,СВЦЭМ!$A$39:$A$782,$A17,СВЦЭМ!$B$39:$B$782,M$11)+'СЕТ СН'!$F$9+СВЦЭМ!$D$10+'СЕТ СН'!$F$6-'СЕТ СН'!$F$19</f>
        <v>1240.0741592499999</v>
      </c>
      <c r="N17" s="36">
        <f>SUMIFS(СВЦЭМ!$C$39:$C$782,СВЦЭМ!$A$39:$A$782,$A17,СВЦЭМ!$B$39:$B$782,N$11)+'СЕТ СН'!$F$9+СВЦЭМ!$D$10+'СЕТ СН'!$F$6-'СЕТ СН'!$F$19</f>
        <v>1258.0172626899998</v>
      </c>
      <c r="O17" s="36">
        <f>SUMIFS(СВЦЭМ!$C$39:$C$782,СВЦЭМ!$A$39:$A$782,$A17,СВЦЭМ!$B$39:$B$782,O$11)+'СЕТ СН'!$F$9+СВЦЭМ!$D$10+'СЕТ СН'!$F$6-'СЕТ СН'!$F$19</f>
        <v>1288.6028264499998</v>
      </c>
      <c r="P17" s="36">
        <f>SUMIFS(СВЦЭМ!$C$39:$C$782,СВЦЭМ!$A$39:$A$782,$A17,СВЦЭМ!$B$39:$B$782,P$11)+'СЕТ СН'!$F$9+СВЦЭМ!$D$10+'СЕТ СН'!$F$6-'СЕТ СН'!$F$19</f>
        <v>1297.0860332199998</v>
      </c>
      <c r="Q17" s="36">
        <f>SUMIFS(СВЦЭМ!$C$39:$C$782,СВЦЭМ!$A$39:$A$782,$A17,СВЦЭМ!$B$39:$B$782,Q$11)+'СЕТ СН'!$F$9+СВЦЭМ!$D$10+'СЕТ СН'!$F$6-'СЕТ СН'!$F$19</f>
        <v>1304.4381770199998</v>
      </c>
      <c r="R17" s="36">
        <f>SUMIFS(СВЦЭМ!$C$39:$C$782,СВЦЭМ!$A$39:$A$782,$A17,СВЦЭМ!$B$39:$B$782,R$11)+'СЕТ СН'!$F$9+СВЦЭМ!$D$10+'СЕТ СН'!$F$6-'СЕТ СН'!$F$19</f>
        <v>1297.27147851</v>
      </c>
      <c r="S17" s="36">
        <f>SUMIFS(СВЦЭМ!$C$39:$C$782,СВЦЭМ!$A$39:$A$782,$A17,СВЦЭМ!$B$39:$B$782,S$11)+'СЕТ СН'!$F$9+СВЦЭМ!$D$10+'СЕТ СН'!$F$6-'СЕТ СН'!$F$19</f>
        <v>1267.5563243099998</v>
      </c>
      <c r="T17" s="36">
        <f>SUMIFS(СВЦЭМ!$C$39:$C$782,СВЦЭМ!$A$39:$A$782,$A17,СВЦЭМ!$B$39:$B$782,T$11)+'СЕТ СН'!$F$9+СВЦЭМ!$D$10+'СЕТ СН'!$F$6-'СЕТ СН'!$F$19</f>
        <v>1231.1046492299999</v>
      </c>
      <c r="U17" s="36">
        <f>SUMIFS(СВЦЭМ!$C$39:$C$782,СВЦЭМ!$A$39:$A$782,$A17,СВЦЭМ!$B$39:$B$782,U$11)+'СЕТ СН'!$F$9+СВЦЭМ!$D$10+'СЕТ СН'!$F$6-'СЕТ СН'!$F$19</f>
        <v>1247.6282096399998</v>
      </c>
      <c r="V17" s="36">
        <f>SUMIFS(СВЦЭМ!$C$39:$C$782,СВЦЭМ!$A$39:$A$782,$A17,СВЦЭМ!$B$39:$B$782,V$11)+'СЕТ СН'!$F$9+СВЦЭМ!$D$10+'СЕТ СН'!$F$6-'СЕТ СН'!$F$19</f>
        <v>1244.8850965399999</v>
      </c>
      <c r="W17" s="36">
        <f>SUMIFS(СВЦЭМ!$C$39:$C$782,СВЦЭМ!$A$39:$A$782,$A17,СВЦЭМ!$B$39:$B$782,W$11)+'СЕТ СН'!$F$9+СВЦЭМ!$D$10+'СЕТ СН'!$F$6-'СЕТ СН'!$F$19</f>
        <v>1262.5467372699998</v>
      </c>
      <c r="X17" s="36">
        <f>SUMIFS(СВЦЭМ!$C$39:$C$782,СВЦЭМ!$A$39:$A$782,$A17,СВЦЭМ!$B$39:$B$782,X$11)+'СЕТ СН'!$F$9+СВЦЭМ!$D$10+'СЕТ СН'!$F$6-'СЕТ СН'!$F$19</f>
        <v>1287.6219154599999</v>
      </c>
      <c r="Y17" s="36">
        <f>SUMIFS(СВЦЭМ!$C$39:$C$782,СВЦЭМ!$A$39:$A$782,$A17,СВЦЭМ!$B$39:$B$782,Y$11)+'СЕТ СН'!$F$9+СВЦЭМ!$D$10+'СЕТ СН'!$F$6-'СЕТ СН'!$F$19</f>
        <v>1319.2036566999998</v>
      </c>
    </row>
    <row r="18" spans="1:25" ht="15.75" x14ac:dyDescent="0.2">
      <c r="A18" s="35">
        <f t="shared" si="0"/>
        <v>44599</v>
      </c>
      <c r="B18" s="36">
        <f>SUMIFS(СВЦЭМ!$C$39:$C$782,СВЦЭМ!$A$39:$A$782,$A18,СВЦЭМ!$B$39:$B$782,B$11)+'СЕТ СН'!$F$9+СВЦЭМ!$D$10+'СЕТ СН'!$F$6-'СЕТ СН'!$F$19</f>
        <v>1347.6623893599999</v>
      </c>
      <c r="C18" s="36">
        <f>SUMIFS(СВЦЭМ!$C$39:$C$782,СВЦЭМ!$A$39:$A$782,$A18,СВЦЭМ!$B$39:$B$782,C$11)+'СЕТ СН'!$F$9+СВЦЭМ!$D$10+'СЕТ СН'!$F$6-'СЕТ СН'!$F$19</f>
        <v>1368.9675736799998</v>
      </c>
      <c r="D18" s="36">
        <f>SUMIFS(СВЦЭМ!$C$39:$C$782,СВЦЭМ!$A$39:$A$782,$A18,СВЦЭМ!$B$39:$B$782,D$11)+'СЕТ СН'!$F$9+СВЦЭМ!$D$10+'СЕТ СН'!$F$6-'СЕТ СН'!$F$19</f>
        <v>1376.6827545399999</v>
      </c>
      <c r="E18" s="36">
        <f>SUMIFS(СВЦЭМ!$C$39:$C$782,СВЦЭМ!$A$39:$A$782,$A18,СВЦЭМ!$B$39:$B$782,E$11)+'СЕТ СН'!$F$9+СВЦЭМ!$D$10+'СЕТ СН'!$F$6-'СЕТ СН'!$F$19</f>
        <v>1382.5489308399999</v>
      </c>
      <c r="F18" s="36">
        <f>SUMIFS(СВЦЭМ!$C$39:$C$782,СВЦЭМ!$A$39:$A$782,$A18,СВЦЭМ!$B$39:$B$782,F$11)+'СЕТ СН'!$F$9+СВЦЭМ!$D$10+'СЕТ СН'!$F$6-'СЕТ СН'!$F$19</f>
        <v>1375.1730748999998</v>
      </c>
      <c r="G18" s="36">
        <f>SUMIFS(СВЦЭМ!$C$39:$C$782,СВЦЭМ!$A$39:$A$782,$A18,СВЦЭМ!$B$39:$B$782,G$11)+'СЕТ СН'!$F$9+СВЦЭМ!$D$10+'СЕТ СН'!$F$6-'СЕТ СН'!$F$19</f>
        <v>1354.3496772599999</v>
      </c>
      <c r="H18" s="36">
        <f>SUMIFS(СВЦЭМ!$C$39:$C$782,СВЦЭМ!$A$39:$A$782,$A18,СВЦЭМ!$B$39:$B$782,H$11)+'СЕТ СН'!$F$9+СВЦЭМ!$D$10+'СЕТ СН'!$F$6-'СЕТ СН'!$F$19</f>
        <v>1359.4306329299998</v>
      </c>
      <c r="I18" s="36">
        <f>SUMIFS(СВЦЭМ!$C$39:$C$782,СВЦЭМ!$A$39:$A$782,$A18,СВЦЭМ!$B$39:$B$782,I$11)+'СЕТ СН'!$F$9+СВЦЭМ!$D$10+'СЕТ СН'!$F$6-'СЕТ СН'!$F$19</f>
        <v>1246.8333476299999</v>
      </c>
      <c r="J18" s="36">
        <f>SUMIFS(СВЦЭМ!$C$39:$C$782,СВЦЭМ!$A$39:$A$782,$A18,СВЦЭМ!$B$39:$B$782,J$11)+'СЕТ СН'!$F$9+СВЦЭМ!$D$10+'СЕТ СН'!$F$6-'СЕТ СН'!$F$19</f>
        <v>1199.1001920599999</v>
      </c>
      <c r="K18" s="36">
        <f>SUMIFS(СВЦЭМ!$C$39:$C$782,СВЦЭМ!$A$39:$A$782,$A18,СВЦЭМ!$B$39:$B$782,K$11)+'СЕТ СН'!$F$9+СВЦЭМ!$D$10+'СЕТ СН'!$F$6-'СЕТ СН'!$F$19</f>
        <v>1194.2393016199999</v>
      </c>
      <c r="L18" s="36">
        <f>SUMIFS(СВЦЭМ!$C$39:$C$782,СВЦЭМ!$A$39:$A$782,$A18,СВЦЭМ!$B$39:$B$782,L$11)+'СЕТ СН'!$F$9+СВЦЭМ!$D$10+'СЕТ СН'!$F$6-'СЕТ СН'!$F$19</f>
        <v>1206.5633224999999</v>
      </c>
      <c r="M18" s="36">
        <f>SUMIFS(СВЦЭМ!$C$39:$C$782,СВЦЭМ!$A$39:$A$782,$A18,СВЦЭМ!$B$39:$B$782,M$11)+'СЕТ СН'!$F$9+СВЦЭМ!$D$10+'СЕТ СН'!$F$6-'СЕТ СН'!$F$19</f>
        <v>1243.1498946199999</v>
      </c>
      <c r="N18" s="36">
        <f>SUMIFS(СВЦЭМ!$C$39:$C$782,СВЦЭМ!$A$39:$A$782,$A18,СВЦЭМ!$B$39:$B$782,N$11)+'СЕТ СН'!$F$9+СВЦЭМ!$D$10+'СЕТ СН'!$F$6-'СЕТ СН'!$F$19</f>
        <v>1280.7279095399999</v>
      </c>
      <c r="O18" s="36">
        <f>SUMIFS(СВЦЭМ!$C$39:$C$782,СВЦЭМ!$A$39:$A$782,$A18,СВЦЭМ!$B$39:$B$782,O$11)+'СЕТ СН'!$F$9+СВЦЭМ!$D$10+'СЕТ СН'!$F$6-'СЕТ СН'!$F$19</f>
        <v>1312.3663029899999</v>
      </c>
      <c r="P18" s="36">
        <f>SUMIFS(СВЦЭМ!$C$39:$C$782,СВЦЭМ!$A$39:$A$782,$A18,СВЦЭМ!$B$39:$B$782,P$11)+'СЕТ СН'!$F$9+СВЦЭМ!$D$10+'СЕТ СН'!$F$6-'СЕТ СН'!$F$19</f>
        <v>1323.4928894799998</v>
      </c>
      <c r="Q18" s="36">
        <f>SUMIFS(СВЦЭМ!$C$39:$C$782,СВЦЭМ!$A$39:$A$782,$A18,СВЦЭМ!$B$39:$B$782,Q$11)+'СЕТ СН'!$F$9+СВЦЭМ!$D$10+'СЕТ СН'!$F$6-'СЕТ СН'!$F$19</f>
        <v>1337.1283801199997</v>
      </c>
      <c r="R18" s="36">
        <f>SUMIFS(СВЦЭМ!$C$39:$C$782,СВЦЭМ!$A$39:$A$782,$A18,СВЦЭМ!$B$39:$B$782,R$11)+'СЕТ СН'!$F$9+СВЦЭМ!$D$10+'СЕТ СН'!$F$6-'СЕТ СН'!$F$19</f>
        <v>1312.2237345599999</v>
      </c>
      <c r="S18" s="36">
        <f>SUMIFS(СВЦЭМ!$C$39:$C$782,СВЦЭМ!$A$39:$A$782,$A18,СВЦЭМ!$B$39:$B$782,S$11)+'СЕТ СН'!$F$9+СВЦЭМ!$D$10+'СЕТ СН'!$F$6-'СЕТ СН'!$F$19</f>
        <v>1265.7713447299998</v>
      </c>
      <c r="T18" s="36">
        <f>SUMIFS(СВЦЭМ!$C$39:$C$782,СВЦЭМ!$A$39:$A$782,$A18,СВЦЭМ!$B$39:$B$782,T$11)+'СЕТ СН'!$F$9+СВЦЭМ!$D$10+'СЕТ СН'!$F$6-'СЕТ СН'!$F$19</f>
        <v>1216.8799972899999</v>
      </c>
      <c r="U18" s="36">
        <f>SUMIFS(СВЦЭМ!$C$39:$C$782,СВЦЭМ!$A$39:$A$782,$A18,СВЦЭМ!$B$39:$B$782,U$11)+'СЕТ СН'!$F$9+СВЦЭМ!$D$10+'СЕТ СН'!$F$6-'СЕТ СН'!$F$19</f>
        <v>1223.6828785999999</v>
      </c>
      <c r="V18" s="36">
        <f>SUMIFS(СВЦЭМ!$C$39:$C$782,СВЦЭМ!$A$39:$A$782,$A18,СВЦЭМ!$B$39:$B$782,V$11)+'СЕТ СН'!$F$9+СВЦЭМ!$D$10+'СЕТ СН'!$F$6-'СЕТ СН'!$F$19</f>
        <v>1237.78118488</v>
      </c>
      <c r="W18" s="36">
        <f>SUMIFS(СВЦЭМ!$C$39:$C$782,СВЦЭМ!$A$39:$A$782,$A18,СВЦЭМ!$B$39:$B$782,W$11)+'СЕТ СН'!$F$9+СВЦЭМ!$D$10+'СЕТ СН'!$F$6-'СЕТ СН'!$F$19</f>
        <v>1270.4217804699999</v>
      </c>
      <c r="X18" s="36">
        <f>SUMIFS(СВЦЭМ!$C$39:$C$782,СВЦЭМ!$A$39:$A$782,$A18,СВЦЭМ!$B$39:$B$782,X$11)+'СЕТ СН'!$F$9+СВЦЭМ!$D$10+'СЕТ СН'!$F$6-'СЕТ СН'!$F$19</f>
        <v>1286.4751413199999</v>
      </c>
      <c r="Y18" s="36">
        <f>SUMIFS(СВЦЭМ!$C$39:$C$782,СВЦЭМ!$A$39:$A$782,$A18,СВЦЭМ!$B$39:$B$782,Y$11)+'СЕТ СН'!$F$9+СВЦЭМ!$D$10+'СЕТ СН'!$F$6-'СЕТ СН'!$F$19</f>
        <v>1313.7694160299998</v>
      </c>
    </row>
    <row r="19" spans="1:25" ht="15.75" x14ac:dyDescent="0.2">
      <c r="A19" s="35">
        <f t="shared" si="0"/>
        <v>44600</v>
      </c>
      <c r="B19" s="36">
        <f>SUMIFS(СВЦЭМ!$C$39:$C$782,СВЦЭМ!$A$39:$A$782,$A19,СВЦЭМ!$B$39:$B$782,B$11)+'СЕТ СН'!$F$9+СВЦЭМ!$D$10+'СЕТ СН'!$F$6-'СЕТ СН'!$F$19</f>
        <v>1310.85313888</v>
      </c>
      <c r="C19" s="36">
        <f>SUMIFS(СВЦЭМ!$C$39:$C$782,СВЦЭМ!$A$39:$A$782,$A19,СВЦЭМ!$B$39:$B$782,C$11)+'СЕТ СН'!$F$9+СВЦЭМ!$D$10+'СЕТ СН'!$F$6-'СЕТ СН'!$F$19</f>
        <v>1374.5598281599998</v>
      </c>
      <c r="D19" s="36">
        <f>SUMIFS(СВЦЭМ!$C$39:$C$782,СВЦЭМ!$A$39:$A$782,$A19,СВЦЭМ!$B$39:$B$782,D$11)+'СЕТ СН'!$F$9+СВЦЭМ!$D$10+'СЕТ СН'!$F$6-'СЕТ СН'!$F$19</f>
        <v>1384.9105991299998</v>
      </c>
      <c r="E19" s="36">
        <f>SUMIFS(СВЦЭМ!$C$39:$C$782,СВЦЭМ!$A$39:$A$782,$A19,СВЦЭМ!$B$39:$B$782,E$11)+'СЕТ СН'!$F$9+СВЦЭМ!$D$10+'СЕТ СН'!$F$6-'СЕТ СН'!$F$19</f>
        <v>1385.9225113799998</v>
      </c>
      <c r="F19" s="36">
        <f>SUMIFS(СВЦЭМ!$C$39:$C$782,СВЦЭМ!$A$39:$A$782,$A19,СВЦЭМ!$B$39:$B$782,F$11)+'СЕТ СН'!$F$9+СВЦЭМ!$D$10+'СЕТ СН'!$F$6-'СЕТ СН'!$F$19</f>
        <v>1372.0547529599999</v>
      </c>
      <c r="G19" s="36">
        <f>SUMIFS(СВЦЭМ!$C$39:$C$782,СВЦЭМ!$A$39:$A$782,$A19,СВЦЭМ!$B$39:$B$782,G$11)+'СЕТ СН'!$F$9+СВЦЭМ!$D$10+'СЕТ СН'!$F$6-'СЕТ СН'!$F$19</f>
        <v>1347.7560546099999</v>
      </c>
      <c r="H19" s="36">
        <f>SUMIFS(СВЦЭМ!$C$39:$C$782,СВЦЭМ!$A$39:$A$782,$A19,СВЦЭМ!$B$39:$B$782,H$11)+'СЕТ СН'!$F$9+СВЦЭМ!$D$10+'СЕТ СН'!$F$6-'СЕТ СН'!$F$19</f>
        <v>1299.8229903999998</v>
      </c>
      <c r="I19" s="36">
        <f>SUMIFS(СВЦЭМ!$C$39:$C$782,СВЦЭМ!$A$39:$A$782,$A19,СВЦЭМ!$B$39:$B$782,I$11)+'СЕТ СН'!$F$9+СВЦЭМ!$D$10+'СЕТ СН'!$F$6-'СЕТ СН'!$F$19</f>
        <v>1242.0694920799999</v>
      </c>
      <c r="J19" s="36">
        <f>SUMIFS(СВЦЭМ!$C$39:$C$782,СВЦЭМ!$A$39:$A$782,$A19,СВЦЭМ!$B$39:$B$782,J$11)+'СЕТ СН'!$F$9+СВЦЭМ!$D$10+'СЕТ СН'!$F$6-'СЕТ СН'!$F$19</f>
        <v>1187.3863001599998</v>
      </c>
      <c r="K19" s="36">
        <f>SUMIFS(СВЦЭМ!$C$39:$C$782,СВЦЭМ!$A$39:$A$782,$A19,СВЦЭМ!$B$39:$B$782,K$11)+'СЕТ СН'!$F$9+СВЦЭМ!$D$10+'СЕТ СН'!$F$6-'СЕТ СН'!$F$19</f>
        <v>1182.3939442599999</v>
      </c>
      <c r="L19" s="36">
        <f>SUMIFS(СВЦЭМ!$C$39:$C$782,СВЦЭМ!$A$39:$A$782,$A19,СВЦЭМ!$B$39:$B$782,L$11)+'СЕТ СН'!$F$9+СВЦЭМ!$D$10+'СЕТ СН'!$F$6-'СЕТ СН'!$F$19</f>
        <v>1205.1563633899998</v>
      </c>
      <c r="M19" s="36">
        <f>SUMIFS(СВЦЭМ!$C$39:$C$782,СВЦЭМ!$A$39:$A$782,$A19,СВЦЭМ!$B$39:$B$782,M$11)+'СЕТ СН'!$F$9+СВЦЭМ!$D$10+'СЕТ СН'!$F$6-'СЕТ СН'!$F$19</f>
        <v>1276.1996564399999</v>
      </c>
      <c r="N19" s="36">
        <f>SUMIFS(СВЦЭМ!$C$39:$C$782,СВЦЭМ!$A$39:$A$782,$A19,СВЦЭМ!$B$39:$B$782,N$11)+'СЕТ СН'!$F$9+СВЦЭМ!$D$10+'СЕТ СН'!$F$6-'СЕТ СН'!$F$19</f>
        <v>1356.1816621299999</v>
      </c>
      <c r="O19" s="36">
        <f>SUMIFS(СВЦЭМ!$C$39:$C$782,СВЦЭМ!$A$39:$A$782,$A19,СВЦЭМ!$B$39:$B$782,O$11)+'СЕТ СН'!$F$9+СВЦЭМ!$D$10+'СЕТ СН'!$F$6-'СЕТ СН'!$F$19</f>
        <v>1372.3108104299999</v>
      </c>
      <c r="P19" s="36">
        <f>SUMIFS(СВЦЭМ!$C$39:$C$782,СВЦЭМ!$A$39:$A$782,$A19,СВЦЭМ!$B$39:$B$782,P$11)+'СЕТ СН'!$F$9+СВЦЭМ!$D$10+'СЕТ СН'!$F$6-'СЕТ СН'!$F$19</f>
        <v>1379.0740335599999</v>
      </c>
      <c r="Q19" s="36">
        <f>SUMIFS(СВЦЭМ!$C$39:$C$782,СВЦЭМ!$A$39:$A$782,$A19,СВЦЭМ!$B$39:$B$782,Q$11)+'СЕТ СН'!$F$9+СВЦЭМ!$D$10+'СЕТ СН'!$F$6-'СЕТ СН'!$F$19</f>
        <v>1375.1454893099999</v>
      </c>
      <c r="R19" s="36">
        <f>SUMIFS(СВЦЭМ!$C$39:$C$782,СВЦЭМ!$A$39:$A$782,$A19,СВЦЭМ!$B$39:$B$782,R$11)+'СЕТ СН'!$F$9+СВЦЭМ!$D$10+'СЕТ СН'!$F$6-'СЕТ СН'!$F$19</f>
        <v>1369.8355841499999</v>
      </c>
      <c r="S19" s="36">
        <f>SUMIFS(СВЦЭМ!$C$39:$C$782,СВЦЭМ!$A$39:$A$782,$A19,СВЦЭМ!$B$39:$B$782,S$11)+'СЕТ СН'!$F$9+СВЦЭМ!$D$10+'СЕТ СН'!$F$6-'СЕТ СН'!$F$19</f>
        <v>1344.0096698799998</v>
      </c>
      <c r="T19" s="36">
        <f>SUMIFS(СВЦЭМ!$C$39:$C$782,СВЦЭМ!$A$39:$A$782,$A19,СВЦЭМ!$B$39:$B$782,T$11)+'СЕТ СН'!$F$9+СВЦЭМ!$D$10+'СЕТ СН'!$F$6-'СЕТ СН'!$F$19</f>
        <v>1272.2242721499999</v>
      </c>
      <c r="U19" s="36">
        <f>SUMIFS(СВЦЭМ!$C$39:$C$782,СВЦЭМ!$A$39:$A$782,$A19,СВЦЭМ!$B$39:$B$782,U$11)+'СЕТ СН'!$F$9+СВЦЭМ!$D$10+'СЕТ СН'!$F$6-'СЕТ СН'!$F$19</f>
        <v>1257.3497307899997</v>
      </c>
      <c r="V19" s="36">
        <f>SUMIFS(СВЦЭМ!$C$39:$C$782,СВЦЭМ!$A$39:$A$782,$A19,СВЦЭМ!$B$39:$B$782,V$11)+'СЕТ СН'!$F$9+СВЦЭМ!$D$10+'СЕТ СН'!$F$6-'СЕТ СН'!$F$19</f>
        <v>1281.15278782</v>
      </c>
      <c r="W19" s="36">
        <f>SUMIFS(СВЦЭМ!$C$39:$C$782,СВЦЭМ!$A$39:$A$782,$A19,СВЦЭМ!$B$39:$B$782,W$11)+'СЕТ СН'!$F$9+СВЦЭМ!$D$10+'СЕТ СН'!$F$6-'СЕТ СН'!$F$19</f>
        <v>1302.4545636099999</v>
      </c>
      <c r="X19" s="36">
        <f>SUMIFS(СВЦЭМ!$C$39:$C$782,СВЦЭМ!$A$39:$A$782,$A19,СВЦЭМ!$B$39:$B$782,X$11)+'СЕТ СН'!$F$9+СВЦЭМ!$D$10+'СЕТ СН'!$F$6-'СЕТ СН'!$F$19</f>
        <v>1325.1351385799999</v>
      </c>
      <c r="Y19" s="36">
        <f>SUMIFS(СВЦЭМ!$C$39:$C$782,СВЦЭМ!$A$39:$A$782,$A19,СВЦЭМ!$B$39:$B$782,Y$11)+'СЕТ СН'!$F$9+СВЦЭМ!$D$10+'СЕТ СН'!$F$6-'СЕТ СН'!$F$19</f>
        <v>1351.2418726199999</v>
      </c>
    </row>
    <row r="20" spans="1:25" ht="15.75" x14ac:dyDescent="0.2">
      <c r="A20" s="35">
        <f t="shared" si="0"/>
        <v>44601</v>
      </c>
      <c r="B20" s="36">
        <f>SUMIFS(СВЦЭМ!$C$39:$C$782,СВЦЭМ!$A$39:$A$782,$A20,СВЦЭМ!$B$39:$B$782,B$11)+'СЕТ СН'!$F$9+СВЦЭМ!$D$10+'СЕТ СН'!$F$6-'СЕТ СН'!$F$19</f>
        <v>1372.0116117699999</v>
      </c>
      <c r="C20" s="36">
        <f>SUMIFS(СВЦЭМ!$C$39:$C$782,СВЦЭМ!$A$39:$A$782,$A20,СВЦЭМ!$B$39:$B$782,C$11)+'СЕТ СН'!$F$9+СВЦЭМ!$D$10+'СЕТ СН'!$F$6-'СЕТ СН'!$F$19</f>
        <v>1425.8002543499999</v>
      </c>
      <c r="D20" s="36">
        <f>SUMIFS(СВЦЭМ!$C$39:$C$782,СВЦЭМ!$A$39:$A$782,$A20,СВЦЭМ!$B$39:$B$782,D$11)+'СЕТ СН'!$F$9+СВЦЭМ!$D$10+'СЕТ СН'!$F$6-'СЕТ СН'!$F$19</f>
        <v>1429.9932525299998</v>
      </c>
      <c r="E20" s="36">
        <f>SUMIFS(СВЦЭМ!$C$39:$C$782,СВЦЭМ!$A$39:$A$782,$A20,СВЦЭМ!$B$39:$B$782,E$11)+'СЕТ СН'!$F$9+СВЦЭМ!$D$10+'СЕТ СН'!$F$6-'СЕТ СН'!$F$19</f>
        <v>1434.9620054899999</v>
      </c>
      <c r="F20" s="36">
        <f>SUMIFS(СВЦЭМ!$C$39:$C$782,СВЦЭМ!$A$39:$A$782,$A20,СВЦЭМ!$B$39:$B$782,F$11)+'СЕТ СН'!$F$9+СВЦЭМ!$D$10+'СЕТ СН'!$F$6-'СЕТ СН'!$F$19</f>
        <v>1420.1984069299999</v>
      </c>
      <c r="G20" s="36">
        <f>SUMIFS(СВЦЭМ!$C$39:$C$782,СВЦЭМ!$A$39:$A$782,$A20,СВЦЭМ!$B$39:$B$782,G$11)+'СЕТ СН'!$F$9+СВЦЭМ!$D$10+'СЕТ СН'!$F$6-'СЕТ СН'!$F$19</f>
        <v>1416.9052334699998</v>
      </c>
      <c r="H20" s="36">
        <f>SUMIFS(СВЦЭМ!$C$39:$C$782,СВЦЭМ!$A$39:$A$782,$A20,СВЦЭМ!$B$39:$B$782,H$11)+'СЕТ СН'!$F$9+СВЦЭМ!$D$10+'СЕТ СН'!$F$6-'СЕТ СН'!$F$19</f>
        <v>1376.0280071299999</v>
      </c>
      <c r="I20" s="36">
        <f>SUMIFS(СВЦЭМ!$C$39:$C$782,СВЦЭМ!$A$39:$A$782,$A20,СВЦЭМ!$B$39:$B$782,I$11)+'СЕТ СН'!$F$9+СВЦЭМ!$D$10+'СЕТ СН'!$F$6-'СЕТ СН'!$F$19</f>
        <v>1294.3226995699999</v>
      </c>
      <c r="J20" s="36">
        <f>SUMIFS(СВЦЭМ!$C$39:$C$782,СВЦЭМ!$A$39:$A$782,$A20,СВЦЭМ!$B$39:$B$782,J$11)+'СЕТ СН'!$F$9+СВЦЭМ!$D$10+'СЕТ СН'!$F$6-'СЕТ СН'!$F$19</f>
        <v>1263.8417063399997</v>
      </c>
      <c r="K20" s="36">
        <f>SUMIFS(СВЦЭМ!$C$39:$C$782,СВЦЭМ!$A$39:$A$782,$A20,СВЦЭМ!$B$39:$B$782,K$11)+'СЕТ СН'!$F$9+СВЦЭМ!$D$10+'СЕТ СН'!$F$6-'СЕТ СН'!$F$19</f>
        <v>1260.6559784799999</v>
      </c>
      <c r="L20" s="36">
        <f>SUMIFS(СВЦЭМ!$C$39:$C$782,СВЦЭМ!$A$39:$A$782,$A20,СВЦЭМ!$B$39:$B$782,L$11)+'СЕТ СН'!$F$9+СВЦЭМ!$D$10+'СЕТ СН'!$F$6-'СЕТ СН'!$F$19</f>
        <v>1272.2804894999999</v>
      </c>
      <c r="M20" s="36">
        <f>SUMIFS(СВЦЭМ!$C$39:$C$782,СВЦЭМ!$A$39:$A$782,$A20,СВЦЭМ!$B$39:$B$782,M$11)+'СЕТ СН'!$F$9+СВЦЭМ!$D$10+'СЕТ СН'!$F$6-'СЕТ СН'!$F$19</f>
        <v>1324.1933172999998</v>
      </c>
      <c r="N20" s="36">
        <f>SUMIFS(СВЦЭМ!$C$39:$C$782,СВЦЭМ!$A$39:$A$782,$A20,СВЦЭМ!$B$39:$B$782,N$11)+'СЕТ СН'!$F$9+СВЦЭМ!$D$10+'СЕТ СН'!$F$6-'СЕТ СН'!$F$19</f>
        <v>1391.26627616</v>
      </c>
      <c r="O20" s="36">
        <f>SUMIFS(СВЦЭМ!$C$39:$C$782,СВЦЭМ!$A$39:$A$782,$A20,СВЦЭМ!$B$39:$B$782,O$11)+'СЕТ СН'!$F$9+СВЦЭМ!$D$10+'СЕТ СН'!$F$6-'СЕТ СН'!$F$19</f>
        <v>1409.0552276599999</v>
      </c>
      <c r="P20" s="36">
        <f>SUMIFS(СВЦЭМ!$C$39:$C$782,СВЦЭМ!$A$39:$A$782,$A20,СВЦЭМ!$B$39:$B$782,P$11)+'СЕТ СН'!$F$9+СВЦЭМ!$D$10+'СЕТ СН'!$F$6-'СЕТ СН'!$F$19</f>
        <v>1415.5864488699999</v>
      </c>
      <c r="Q20" s="36">
        <f>SUMIFS(СВЦЭМ!$C$39:$C$782,СВЦЭМ!$A$39:$A$782,$A20,СВЦЭМ!$B$39:$B$782,Q$11)+'СЕТ СН'!$F$9+СВЦЭМ!$D$10+'СЕТ СН'!$F$6-'СЕТ СН'!$F$19</f>
        <v>1422.2928518599999</v>
      </c>
      <c r="R20" s="36">
        <f>SUMIFS(СВЦЭМ!$C$39:$C$782,СВЦЭМ!$A$39:$A$782,$A20,СВЦЭМ!$B$39:$B$782,R$11)+'СЕТ СН'!$F$9+СВЦЭМ!$D$10+'СЕТ СН'!$F$6-'СЕТ СН'!$F$19</f>
        <v>1408.92107197</v>
      </c>
      <c r="S20" s="36">
        <f>SUMIFS(СВЦЭМ!$C$39:$C$782,СВЦЭМ!$A$39:$A$782,$A20,СВЦЭМ!$B$39:$B$782,S$11)+'СЕТ СН'!$F$9+СВЦЭМ!$D$10+'СЕТ СН'!$F$6-'СЕТ СН'!$F$19</f>
        <v>1385.7489358099999</v>
      </c>
      <c r="T20" s="36">
        <f>SUMIFS(СВЦЭМ!$C$39:$C$782,СВЦЭМ!$A$39:$A$782,$A20,СВЦЭМ!$B$39:$B$782,T$11)+'СЕТ СН'!$F$9+СВЦЭМ!$D$10+'СЕТ СН'!$F$6-'СЕТ СН'!$F$19</f>
        <v>1302.4669175399999</v>
      </c>
      <c r="U20" s="36">
        <f>SUMIFS(СВЦЭМ!$C$39:$C$782,СВЦЭМ!$A$39:$A$782,$A20,СВЦЭМ!$B$39:$B$782,U$11)+'СЕТ СН'!$F$9+СВЦЭМ!$D$10+'СЕТ СН'!$F$6-'СЕТ СН'!$F$19</f>
        <v>1285.9494545499999</v>
      </c>
      <c r="V20" s="36">
        <f>SUMIFS(СВЦЭМ!$C$39:$C$782,СВЦЭМ!$A$39:$A$782,$A20,СВЦЭМ!$B$39:$B$782,V$11)+'СЕТ СН'!$F$9+СВЦЭМ!$D$10+'СЕТ СН'!$F$6-'СЕТ СН'!$F$19</f>
        <v>1306.51244858</v>
      </c>
      <c r="W20" s="36">
        <f>SUMIFS(СВЦЭМ!$C$39:$C$782,СВЦЭМ!$A$39:$A$782,$A20,СВЦЭМ!$B$39:$B$782,W$11)+'СЕТ СН'!$F$9+СВЦЭМ!$D$10+'СЕТ СН'!$F$6-'СЕТ СН'!$F$19</f>
        <v>1341.8369620099998</v>
      </c>
      <c r="X20" s="36">
        <f>SUMIFS(СВЦЭМ!$C$39:$C$782,СВЦЭМ!$A$39:$A$782,$A20,СВЦЭМ!$B$39:$B$782,X$11)+'СЕТ СН'!$F$9+СВЦЭМ!$D$10+'СЕТ СН'!$F$6-'СЕТ СН'!$F$19</f>
        <v>1364.0539099399998</v>
      </c>
      <c r="Y20" s="36">
        <f>SUMIFS(СВЦЭМ!$C$39:$C$782,СВЦЭМ!$A$39:$A$782,$A20,СВЦЭМ!$B$39:$B$782,Y$11)+'СЕТ СН'!$F$9+СВЦЭМ!$D$10+'СЕТ СН'!$F$6-'СЕТ СН'!$F$19</f>
        <v>1385.6769248699998</v>
      </c>
    </row>
    <row r="21" spans="1:25" ht="15.75" x14ac:dyDescent="0.2">
      <c r="A21" s="35">
        <f t="shared" si="0"/>
        <v>44602</v>
      </c>
      <c r="B21" s="36">
        <f>SUMIFS(СВЦЭМ!$C$39:$C$782,СВЦЭМ!$A$39:$A$782,$A21,СВЦЭМ!$B$39:$B$782,B$11)+'СЕТ СН'!$F$9+СВЦЭМ!$D$10+'СЕТ СН'!$F$6-'СЕТ СН'!$F$19</f>
        <v>1341.2084254699998</v>
      </c>
      <c r="C21" s="36">
        <f>SUMIFS(СВЦЭМ!$C$39:$C$782,СВЦЭМ!$A$39:$A$782,$A21,СВЦЭМ!$B$39:$B$782,C$11)+'СЕТ СН'!$F$9+СВЦЭМ!$D$10+'СЕТ СН'!$F$6-'СЕТ СН'!$F$19</f>
        <v>1398.1322966599998</v>
      </c>
      <c r="D21" s="36">
        <f>SUMIFS(СВЦЭМ!$C$39:$C$782,СВЦЭМ!$A$39:$A$782,$A21,СВЦЭМ!$B$39:$B$782,D$11)+'СЕТ СН'!$F$9+СВЦЭМ!$D$10+'СЕТ СН'!$F$6-'СЕТ СН'!$F$19</f>
        <v>1432.2884129499998</v>
      </c>
      <c r="E21" s="36">
        <f>SUMIFS(СВЦЭМ!$C$39:$C$782,СВЦЭМ!$A$39:$A$782,$A21,СВЦЭМ!$B$39:$B$782,E$11)+'СЕТ СН'!$F$9+СВЦЭМ!$D$10+'СЕТ СН'!$F$6-'СЕТ СН'!$F$19</f>
        <v>1425.6654143699998</v>
      </c>
      <c r="F21" s="36">
        <f>SUMIFS(СВЦЭМ!$C$39:$C$782,СВЦЭМ!$A$39:$A$782,$A21,СВЦЭМ!$B$39:$B$782,F$11)+'СЕТ СН'!$F$9+СВЦЭМ!$D$10+'СЕТ СН'!$F$6-'СЕТ СН'!$F$19</f>
        <v>1394.7327859099998</v>
      </c>
      <c r="G21" s="36">
        <f>SUMIFS(СВЦЭМ!$C$39:$C$782,СВЦЭМ!$A$39:$A$782,$A21,СВЦЭМ!$B$39:$B$782,G$11)+'СЕТ СН'!$F$9+СВЦЭМ!$D$10+'СЕТ СН'!$F$6-'СЕТ СН'!$F$19</f>
        <v>1365.0392666599998</v>
      </c>
      <c r="H21" s="36">
        <f>SUMIFS(СВЦЭМ!$C$39:$C$782,СВЦЭМ!$A$39:$A$782,$A21,СВЦЭМ!$B$39:$B$782,H$11)+'СЕТ СН'!$F$9+СВЦЭМ!$D$10+'СЕТ СН'!$F$6-'СЕТ СН'!$F$19</f>
        <v>1309.6988703599998</v>
      </c>
      <c r="I21" s="36">
        <f>SUMIFS(СВЦЭМ!$C$39:$C$782,СВЦЭМ!$A$39:$A$782,$A21,СВЦЭМ!$B$39:$B$782,I$11)+'СЕТ СН'!$F$9+СВЦЭМ!$D$10+'СЕТ СН'!$F$6-'СЕТ СН'!$F$19</f>
        <v>1282.1479726699999</v>
      </c>
      <c r="J21" s="36">
        <f>SUMIFS(СВЦЭМ!$C$39:$C$782,СВЦЭМ!$A$39:$A$782,$A21,СВЦЭМ!$B$39:$B$782,J$11)+'СЕТ СН'!$F$9+СВЦЭМ!$D$10+'СЕТ СН'!$F$6-'СЕТ СН'!$F$19</f>
        <v>1251.4111321299999</v>
      </c>
      <c r="K21" s="36">
        <f>SUMIFS(СВЦЭМ!$C$39:$C$782,СВЦЭМ!$A$39:$A$782,$A21,СВЦЭМ!$B$39:$B$782,K$11)+'СЕТ СН'!$F$9+СВЦЭМ!$D$10+'СЕТ СН'!$F$6-'СЕТ СН'!$F$19</f>
        <v>1249.83260875</v>
      </c>
      <c r="L21" s="36">
        <f>SUMIFS(СВЦЭМ!$C$39:$C$782,СВЦЭМ!$A$39:$A$782,$A21,СВЦЭМ!$B$39:$B$782,L$11)+'СЕТ СН'!$F$9+СВЦЭМ!$D$10+'СЕТ СН'!$F$6-'СЕТ СН'!$F$19</f>
        <v>1253.6238127999998</v>
      </c>
      <c r="M21" s="36">
        <f>SUMIFS(СВЦЭМ!$C$39:$C$782,СВЦЭМ!$A$39:$A$782,$A21,СВЦЭМ!$B$39:$B$782,M$11)+'СЕТ СН'!$F$9+СВЦЭМ!$D$10+'СЕТ СН'!$F$6-'СЕТ СН'!$F$19</f>
        <v>1297.7268994699998</v>
      </c>
      <c r="N21" s="36">
        <f>SUMIFS(СВЦЭМ!$C$39:$C$782,СВЦЭМ!$A$39:$A$782,$A21,СВЦЭМ!$B$39:$B$782,N$11)+'СЕТ СН'!$F$9+СВЦЭМ!$D$10+'СЕТ СН'!$F$6-'СЕТ СН'!$F$19</f>
        <v>1358.1739342699998</v>
      </c>
      <c r="O21" s="36">
        <f>SUMIFS(СВЦЭМ!$C$39:$C$782,СВЦЭМ!$A$39:$A$782,$A21,СВЦЭМ!$B$39:$B$782,O$11)+'СЕТ СН'!$F$9+СВЦЭМ!$D$10+'СЕТ СН'!$F$6-'СЕТ СН'!$F$19</f>
        <v>1382.4514895899999</v>
      </c>
      <c r="P21" s="36">
        <f>SUMIFS(СВЦЭМ!$C$39:$C$782,СВЦЭМ!$A$39:$A$782,$A21,СВЦЭМ!$B$39:$B$782,P$11)+'СЕТ СН'!$F$9+СВЦЭМ!$D$10+'СЕТ СН'!$F$6-'СЕТ СН'!$F$19</f>
        <v>1392.1813746299999</v>
      </c>
      <c r="Q21" s="36">
        <f>SUMIFS(СВЦЭМ!$C$39:$C$782,СВЦЭМ!$A$39:$A$782,$A21,СВЦЭМ!$B$39:$B$782,Q$11)+'СЕТ СН'!$F$9+СВЦЭМ!$D$10+'СЕТ СН'!$F$6-'СЕТ СН'!$F$19</f>
        <v>1396.1216262599999</v>
      </c>
      <c r="R21" s="36">
        <f>SUMIFS(СВЦЭМ!$C$39:$C$782,СВЦЭМ!$A$39:$A$782,$A21,СВЦЭМ!$B$39:$B$782,R$11)+'СЕТ СН'!$F$9+СВЦЭМ!$D$10+'СЕТ СН'!$F$6-'СЕТ СН'!$F$19</f>
        <v>1393.5685159599998</v>
      </c>
      <c r="S21" s="36">
        <f>SUMIFS(СВЦЭМ!$C$39:$C$782,СВЦЭМ!$A$39:$A$782,$A21,СВЦЭМ!$B$39:$B$782,S$11)+'СЕТ СН'!$F$9+СВЦЭМ!$D$10+'СЕТ СН'!$F$6-'СЕТ СН'!$F$19</f>
        <v>1354.3331295899998</v>
      </c>
      <c r="T21" s="36">
        <f>SUMIFS(СВЦЭМ!$C$39:$C$782,СВЦЭМ!$A$39:$A$782,$A21,СВЦЭМ!$B$39:$B$782,T$11)+'СЕТ СН'!$F$9+СВЦЭМ!$D$10+'СЕТ СН'!$F$6-'СЕТ СН'!$F$19</f>
        <v>1281.8701955199999</v>
      </c>
      <c r="U21" s="36">
        <f>SUMIFS(СВЦЭМ!$C$39:$C$782,СВЦЭМ!$A$39:$A$782,$A21,СВЦЭМ!$B$39:$B$782,U$11)+'СЕТ СН'!$F$9+СВЦЭМ!$D$10+'СЕТ СН'!$F$6-'СЕТ СН'!$F$19</f>
        <v>1271.58177052</v>
      </c>
      <c r="V21" s="36">
        <f>SUMIFS(СВЦЭМ!$C$39:$C$782,СВЦЭМ!$A$39:$A$782,$A21,СВЦЭМ!$B$39:$B$782,V$11)+'СЕТ СН'!$F$9+СВЦЭМ!$D$10+'СЕТ СН'!$F$6-'СЕТ СН'!$F$19</f>
        <v>1271.5879381199998</v>
      </c>
      <c r="W21" s="36">
        <f>SUMIFS(СВЦЭМ!$C$39:$C$782,СВЦЭМ!$A$39:$A$782,$A21,СВЦЭМ!$B$39:$B$782,W$11)+'СЕТ СН'!$F$9+СВЦЭМ!$D$10+'СЕТ СН'!$F$6-'СЕТ СН'!$F$19</f>
        <v>1293.9251624299998</v>
      </c>
      <c r="X21" s="36">
        <f>SUMIFS(СВЦЭМ!$C$39:$C$782,СВЦЭМ!$A$39:$A$782,$A21,СВЦЭМ!$B$39:$B$782,X$11)+'СЕТ СН'!$F$9+СВЦЭМ!$D$10+'СЕТ СН'!$F$6-'СЕТ СН'!$F$19</f>
        <v>1336.8994909499997</v>
      </c>
      <c r="Y21" s="36">
        <f>SUMIFS(СВЦЭМ!$C$39:$C$782,СВЦЭМ!$A$39:$A$782,$A21,СВЦЭМ!$B$39:$B$782,Y$11)+'СЕТ СН'!$F$9+СВЦЭМ!$D$10+'СЕТ СН'!$F$6-'СЕТ СН'!$F$19</f>
        <v>1351.0162338799998</v>
      </c>
    </row>
    <row r="22" spans="1:25" ht="15.75" x14ac:dyDescent="0.2">
      <c r="A22" s="35">
        <f t="shared" si="0"/>
        <v>44603</v>
      </c>
      <c r="B22" s="36">
        <f>SUMIFS(СВЦЭМ!$C$39:$C$782,СВЦЭМ!$A$39:$A$782,$A22,СВЦЭМ!$B$39:$B$782,B$11)+'СЕТ СН'!$F$9+СВЦЭМ!$D$10+'СЕТ СН'!$F$6-'СЕТ СН'!$F$19</f>
        <v>1374.5708169799998</v>
      </c>
      <c r="C22" s="36">
        <f>SUMIFS(СВЦЭМ!$C$39:$C$782,СВЦЭМ!$A$39:$A$782,$A22,СВЦЭМ!$B$39:$B$782,C$11)+'СЕТ СН'!$F$9+СВЦЭМ!$D$10+'СЕТ СН'!$F$6-'СЕТ СН'!$F$19</f>
        <v>1441.0461804899999</v>
      </c>
      <c r="D22" s="36">
        <f>SUMIFS(СВЦЭМ!$C$39:$C$782,СВЦЭМ!$A$39:$A$782,$A22,СВЦЭМ!$B$39:$B$782,D$11)+'СЕТ СН'!$F$9+СВЦЭМ!$D$10+'СЕТ СН'!$F$6-'СЕТ СН'!$F$19</f>
        <v>1477.5281251399999</v>
      </c>
      <c r="E22" s="36">
        <f>SUMIFS(СВЦЭМ!$C$39:$C$782,СВЦЭМ!$A$39:$A$782,$A22,СВЦЭМ!$B$39:$B$782,E$11)+'СЕТ СН'!$F$9+СВЦЭМ!$D$10+'СЕТ СН'!$F$6-'СЕТ СН'!$F$19</f>
        <v>1476.7282865399998</v>
      </c>
      <c r="F22" s="36">
        <f>SUMIFS(СВЦЭМ!$C$39:$C$782,СВЦЭМ!$A$39:$A$782,$A22,СВЦЭМ!$B$39:$B$782,F$11)+'СЕТ СН'!$F$9+СВЦЭМ!$D$10+'СЕТ СН'!$F$6-'СЕТ СН'!$F$19</f>
        <v>1457.7851503999998</v>
      </c>
      <c r="G22" s="36">
        <f>SUMIFS(СВЦЭМ!$C$39:$C$782,СВЦЭМ!$A$39:$A$782,$A22,СВЦЭМ!$B$39:$B$782,G$11)+'СЕТ СН'!$F$9+СВЦЭМ!$D$10+'СЕТ СН'!$F$6-'СЕТ СН'!$F$19</f>
        <v>1404.7123502099998</v>
      </c>
      <c r="H22" s="36">
        <f>SUMIFS(СВЦЭМ!$C$39:$C$782,СВЦЭМ!$A$39:$A$782,$A22,СВЦЭМ!$B$39:$B$782,H$11)+'СЕТ СН'!$F$9+СВЦЭМ!$D$10+'СЕТ СН'!$F$6-'СЕТ СН'!$F$19</f>
        <v>1335.3976308099998</v>
      </c>
      <c r="I22" s="36">
        <f>SUMIFS(СВЦЭМ!$C$39:$C$782,СВЦЭМ!$A$39:$A$782,$A22,СВЦЭМ!$B$39:$B$782,I$11)+'СЕТ СН'!$F$9+СВЦЭМ!$D$10+'СЕТ СН'!$F$6-'СЕТ СН'!$F$19</f>
        <v>1274.7934699399998</v>
      </c>
      <c r="J22" s="36">
        <f>SUMIFS(СВЦЭМ!$C$39:$C$782,СВЦЭМ!$A$39:$A$782,$A22,СВЦЭМ!$B$39:$B$782,J$11)+'СЕТ СН'!$F$9+СВЦЭМ!$D$10+'СЕТ СН'!$F$6-'СЕТ СН'!$F$19</f>
        <v>1243.87830171</v>
      </c>
      <c r="K22" s="36">
        <f>SUMIFS(СВЦЭМ!$C$39:$C$782,СВЦЭМ!$A$39:$A$782,$A22,СВЦЭМ!$B$39:$B$782,K$11)+'СЕТ СН'!$F$9+СВЦЭМ!$D$10+'СЕТ СН'!$F$6-'СЕТ СН'!$F$19</f>
        <v>1255.8442603699998</v>
      </c>
      <c r="L22" s="36">
        <f>SUMIFS(СВЦЭМ!$C$39:$C$782,СВЦЭМ!$A$39:$A$782,$A22,СВЦЭМ!$B$39:$B$782,L$11)+'СЕТ СН'!$F$9+СВЦЭМ!$D$10+'СЕТ СН'!$F$6-'СЕТ СН'!$F$19</f>
        <v>1254.2022522099999</v>
      </c>
      <c r="M22" s="36">
        <f>SUMIFS(СВЦЭМ!$C$39:$C$782,СВЦЭМ!$A$39:$A$782,$A22,СВЦЭМ!$B$39:$B$782,M$11)+'СЕТ СН'!$F$9+СВЦЭМ!$D$10+'СЕТ СН'!$F$6-'СЕТ СН'!$F$19</f>
        <v>1278.81561455</v>
      </c>
      <c r="N22" s="36">
        <f>SUMIFS(СВЦЭМ!$C$39:$C$782,СВЦЭМ!$A$39:$A$782,$A22,СВЦЭМ!$B$39:$B$782,N$11)+'СЕТ СН'!$F$9+СВЦЭМ!$D$10+'СЕТ СН'!$F$6-'СЕТ СН'!$F$19</f>
        <v>1323.1799470499998</v>
      </c>
      <c r="O22" s="36">
        <f>SUMIFS(СВЦЭМ!$C$39:$C$782,СВЦЭМ!$A$39:$A$782,$A22,СВЦЭМ!$B$39:$B$782,O$11)+'СЕТ СН'!$F$9+СВЦЭМ!$D$10+'СЕТ СН'!$F$6-'СЕТ СН'!$F$19</f>
        <v>1341.7571406899999</v>
      </c>
      <c r="P22" s="36">
        <f>SUMIFS(СВЦЭМ!$C$39:$C$782,СВЦЭМ!$A$39:$A$782,$A22,СВЦЭМ!$B$39:$B$782,P$11)+'СЕТ СН'!$F$9+СВЦЭМ!$D$10+'СЕТ СН'!$F$6-'СЕТ СН'!$F$19</f>
        <v>1361.3813886699998</v>
      </c>
      <c r="Q22" s="36">
        <f>SUMIFS(СВЦЭМ!$C$39:$C$782,СВЦЭМ!$A$39:$A$782,$A22,СВЦЭМ!$B$39:$B$782,Q$11)+'СЕТ СН'!$F$9+СВЦЭМ!$D$10+'СЕТ СН'!$F$6-'СЕТ СН'!$F$19</f>
        <v>1363.7803689999998</v>
      </c>
      <c r="R22" s="36">
        <f>SUMIFS(СВЦЭМ!$C$39:$C$782,СВЦЭМ!$A$39:$A$782,$A22,СВЦЭМ!$B$39:$B$782,R$11)+'СЕТ СН'!$F$9+СВЦЭМ!$D$10+'СЕТ СН'!$F$6-'СЕТ СН'!$F$19</f>
        <v>1354.6693960099999</v>
      </c>
      <c r="S22" s="36">
        <f>SUMIFS(СВЦЭМ!$C$39:$C$782,СВЦЭМ!$A$39:$A$782,$A22,СВЦЭМ!$B$39:$B$782,S$11)+'СЕТ СН'!$F$9+СВЦЭМ!$D$10+'СЕТ СН'!$F$6-'СЕТ СН'!$F$19</f>
        <v>1302.9414375999997</v>
      </c>
      <c r="T22" s="36">
        <f>SUMIFS(СВЦЭМ!$C$39:$C$782,СВЦЭМ!$A$39:$A$782,$A22,СВЦЭМ!$B$39:$B$782,T$11)+'СЕТ СН'!$F$9+СВЦЭМ!$D$10+'СЕТ СН'!$F$6-'СЕТ СН'!$F$19</f>
        <v>1258.87769564</v>
      </c>
      <c r="U22" s="36">
        <f>SUMIFS(СВЦЭМ!$C$39:$C$782,СВЦЭМ!$A$39:$A$782,$A22,СВЦЭМ!$B$39:$B$782,U$11)+'СЕТ СН'!$F$9+СВЦЭМ!$D$10+'СЕТ СН'!$F$6-'СЕТ СН'!$F$19</f>
        <v>1257.6797777699999</v>
      </c>
      <c r="V22" s="36">
        <f>SUMIFS(СВЦЭМ!$C$39:$C$782,СВЦЭМ!$A$39:$A$782,$A22,СВЦЭМ!$B$39:$B$782,V$11)+'СЕТ СН'!$F$9+СВЦЭМ!$D$10+'СЕТ СН'!$F$6-'СЕТ СН'!$F$19</f>
        <v>1264.3478777899998</v>
      </c>
      <c r="W22" s="36">
        <f>SUMIFS(СВЦЭМ!$C$39:$C$782,СВЦЭМ!$A$39:$A$782,$A22,СВЦЭМ!$B$39:$B$782,W$11)+'СЕТ СН'!$F$9+СВЦЭМ!$D$10+'СЕТ СН'!$F$6-'СЕТ СН'!$F$19</f>
        <v>1277.7472556999999</v>
      </c>
      <c r="X22" s="36">
        <f>SUMIFS(СВЦЭМ!$C$39:$C$782,СВЦЭМ!$A$39:$A$782,$A22,СВЦЭМ!$B$39:$B$782,X$11)+'СЕТ СН'!$F$9+СВЦЭМ!$D$10+'СЕТ СН'!$F$6-'СЕТ СН'!$F$19</f>
        <v>1289.6053606099999</v>
      </c>
      <c r="Y22" s="36">
        <f>SUMIFS(СВЦЭМ!$C$39:$C$782,СВЦЭМ!$A$39:$A$782,$A22,СВЦЭМ!$B$39:$B$782,Y$11)+'СЕТ СН'!$F$9+СВЦЭМ!$D$10+'СЕТ СН'!$F$6-'СЕТ СН'!$F$19</f>
        <v>1305.2985125599998</v>
      </c>
    </row>
    <row r="23" spans="1:25" ht="15.75" x14ac:dyDescent="0.2">
      <c r="A23" s="35">
        <f t="shared" si="0"/>
        <v>44604</v>
      </c>
      <c r="B23" s="36">
        <f>SUMIFS(СВЦЭМ!$C$39:$C$782,СВЦЭМ!$A$39:$A$782,$A23,СВЦЭМ!$B$39:$B$782,B$11)+'СЕТ СН'!$F$9+СВЦЭМ!$D$10+'СЕТ СН'!$F$6-'СЕТ СН'!$F$19</f>
        <v>1412.4726085899999</v>
      </c>
      <c r="C23" s="36">
        <f>SUMIFS(СВЦЭМ!$C$39:$C$782,СВЦЭМ!$A$39:$A$782,$A23,СВЦЭМ!$B$39:$B$782,C$11)+'СЕТ СН'!$F$9+СВЦЭМ!$D$10+'СЕТ СН'!$F$6-'СЕТ СН'!$F$19</f>
        <v>1421.4942670799999</v>
      </c>
      <c r="D23" s="36">
        <f>SUMIFS(СВЦЭМ!$C$39:$C$782,СВЦЭМ!$A$39:$A$782,$A23,СВЦЭМ!$B$39:$B$782,D$11)+'СЕТ СН'!$F$9+СВЦЭМ!$D$10+'СЕТ СН'!$F$6-'СЕТ СН'!$F$19</f>
        <v>1420.2852085099998</v>
      </c>
      <c r="E23" s="36">
        <f>SUMIFS(СВЦЭМ!$C$39:$C$782,СВЦЭМ!$A$39:$A$782,$A23,СВЦЭМ!$B$39:$B$782,E$11)+'СЕТ СН'!$F$9+СВЦЭМ!$D$10+'СЕТ СН'!$F$6-'СЕТ СН'!$F$19</f>
        <v>1424.5535460999999</v>
      </c>
      <c r="F23" s="36">
        <f>SUMIFS(СВЦЭМ!$C$39:$C$782,СВЦЭМ!$A$39:$A$782,$A23,СВЦЭМ!$B$39:$B$782,F$11)+'СЕТ СН'!$F$9+СВЦЭМ!$D$10+'СЕТ СН'!$F$6-'СЕТ СН'!$F$19</f>
        <v>1415.3388803899998</v>
      </c>
      <c r="G23" s="36">
        <f>SUMIFS(СВЦЭМ!$C$39:$C$782,СВЦЭМ!$A$39:$A$782,$A23,СВЦЭМ!$B$39:$B$782,G$11)+'СЕТ СН'!$F$9+СВЦЭМ!$D$10+'СЕТ СН'!$F$6-'СЕТ СН'!$F$19</f>
        <v>1400.3952538999999</v>
      </c>
      <c r="H23" s="36">
        <f>SUMIFS(СВЦЭМ!$C$39:$C$782,СВЦЭМ!$A$39:$A$782,$A23,СВЦЭМ!$B$39:$B$782,H$11)+'СЕТ СН'!$F$9+СВЦЭМ!$D$10+'СЕТ СН'!$F$6-'СЕТ СН'!$F$19</f>
        <v>1359.7392623699998</v>
      </c>
      <c r="I23" s="36">
        <f>SUMIFS(СВЦЭМ!$C$39:$C$782,СВЦЭМ!$A$39:$A$782,$A23,СВЦЭМ!$B$39:$B$782,I$11)+'СЕТ СН'!$F$9+СВЦЭМ!$D$10+'СЕТ СН'!$F$6-'СЕТ СН'!$F$19</f>
        <v>1319.2774471499999</v>
      </c>
      <c r="J23" s="36">
        <f>SUMIFS(СВЦЭМ!$C$39:$C$782,СВЦЭМ!$A$39:$A$782,$A23,СВЦЭМ!$B$39:$B$782,J$11)+'СЕТ СН'!$F$9+СВЦЭМ!$D$10+'СЕТ СН'!$F$6-'СЕТ СН'!$F$19</f>
        <v>1258.3532821299998</v>
      </c>
      <c r="K23" s="36">
        <f>SUMIFS(СВЦЭМ!$C$39:$C$782,СВЦЭМ!$A$39:$A$782,$A23,СВЦЭМ!$B$39:$B$782,K$11)+'СЕТ СН'!$F$9+СВЦЭМ!$D$10+'СЕТ СН'!$F$6-'СЕТ СН'!$F$19</f>
        <v>1241.5408603999999</v>
      </c>
      <c r="L23" s="36">
        <f>SUMIFS(СВЦЭМ!$C$39:$C$782,СВЦЭМ!$A$39:$A$782,$A23,СВЦЭМ!$B$39:$B$782,L$11)+'СЕТ СН'!$F$9+СВЦЭМ!$D$10+'СЕТ СН'!$F$6-'СЕТ СН'!$F$19</f>
        <v>1255.6308342299999</v>
      </c>
      <c r="M23" s="36">
        <f>SUMIFS(СВЦЭМ!$C$39:$C$782,СВЦЭМ!$A$39:$A$782,$A23,СВЦЭМ!$B$39:$B$782,M$11)+'СЕТ СН'!$F$9+СВЦЭМ!$D$10+'СЕТ СН'!$F$6-'СЕТ СН'!$F$19</f>
        <v>1288.9246255799999</v>
      </c>
      <c r="N23" s="36">
        <f>SUMIFS(СВЦЭМ!$C$39:$C$782,СВЦЭМ!$A$39:$A$782,$A23,СВЦЭМ!$B$39:$B$782,N$11)+'СЕТ СН'!$F$9+СВЦЭМ!$D$10+'СЕТ СН'!$F$6-'СЕТ СН'!$F$19</f>
        <v>1313.3827304999998</v>
      </c>
      <c r="O23" s="36">
        <f>SUMIFS(СВЦЭМ!$C$39:$C$782,СВЦЭМ!$A$39:$A$782,$A23,СВЦЭМ!$B$39:$B$782,O$11)+'СЕТ СН'!$F$9+СВЦЭМ!$D$10+'СЕТ СН'!$F$6-'СЕТ СН'!$F$19</f>
        <v>1327.6135777499999</v>
      </c>
      <c r="P23" s="36">
        <f>SUMIFS(СВЦЭМ!$C$39:$C$782,СВЦЭМ!$A$39:$A$782,$A23,СВЦЭМ!$B$39:$B$782,P$11)+'СЕТ СН'!$F$9+СВЦЭМ!$D$10+'СЕТ СН'!$F$6-'СЕТ СН'!$F$19</f>
        <v>1350.3676134799998</v>
      </c>
      <c r="Q23" s="36">
        <f>SUMIFS(СВЦЭМ!$C$39:$C$782,СВЦЭМ!$A$39:$A$782,$A23,СВЦЭМ!$B$39:$B$782,Q$11)+'СЕТ СН'!$F$9+СВЦЭМ!$D$10+'СЕТ СН'!$F$6-'СЕТ СН'!$F$19</f>
        <v>1346.4739715599999</v>
      </c>
      <c r="R23" s="36">
        <f>SUMIFS(СВЦЭМ!$C$39:$C$782,СВЦЭМ!$A$39:$A$782,$A23,СВЦЭМ!$B$39:$B$782,R$11)+'СЕТ СН'!$F$9+СВЦЭМ!$D$10+'СЕТ СН'!$F$6-'СЕТ СН'!$F$19</f>
        <v>1348.6044985499998</v>
      </c>
      <c r="S23" s="36">
        <f>SUMIFS(СВЦЭМ!$C$39:$C$782,СВЦЭМ!$A$39:$A$782,$A23,СВЦЭМ!$B$39:$B$782,S$11)+'СЕТ СН'!$F$9+СВЦЭМ!$D$10+'СЕТ СН'!$F$6-'СЕТ СН'!$F$19</f>
        <v>1313.8947469799998</v>
      </c>
      <c r="T23" s="36">
        <f>SUMIFS(СВЦЭМ!$C$39:$C$782,СВЦЭМ!$A$39:$A$782,$A23,СВЦЭМ!$B$39:$B$782,T$11)+'СЕТ СН'!$F$9+СВЦЭМ!$D$10+'СЕТ СН'!$F$6-'СЕТ СН'!$F$19</f>
        <v>1258.8014602299997</v>
      </c>
      <c r="U23" s="36">
        <f>SUMIFS(СВЦЭМ!$C$39:$C$782,СВЦЭМ!$A$39:$A$782,$A23,СВЦЭМ!$B$39:$B$782,U$11)+'СЕТ СН'!$F$9+СВЦЭМ!$D$10+'СЕТ СН'!$F$6-'СЕТ СН'!$F$19</f>
        <v>1243.3194940799999</v>
      </c>
      <c r="V23" s="36">
        <f>SUMIFS(СВЦЭМ!$C$39:$C$782,СВЦЭМ!$A$39:$A$782,$A23,СВЦЭМ!$B$39:$B$782,V$11)+'СЕТ СН'!$F$9+СВЦЭМ!$D$10+'СЕТ СН'!$F$6-'СЕТ СН'!$F$19</f>
        <v>1257.8171196999999</v>
      </c>
      <c r="W23" s="36">
        <f>SUMIFS(СВЦЭМ!$C$39:$C$782,СВЦЭМ!$A$39:$A$782,$A23,СВЦЭМ!$B$39:$B$782,W$11)+'СЕТ СН'!$F$9+СВЦЭМ!$D$10+'СЕТ СН'!$F$6-'СЕТ СН'!$F$19</f>
        <v>1275.7436852099997</v>
      </c>
      <c r="X23" s="36">
        <f>SUMIFS(СВЦЭМ!$C$39:$C$782,СВЦЭМ!$A$39:$A$782,$A23,СВЦЭМ!$B$39:$B$782,X$11)+'СЕТ СН'!$F$9+СВЦЭМ!$D$10+'СЕТ СН'!$F$6-'СЕТ СН'!$F$19</f>
        <v>1290.5761605099999</v>
      </c>
      <c r="Y23" s="36">
        <f>SUMIFS(СВЦЭМ!$C$39:$C$782,СВЦЭМ!$A$39:$A$782,$A23,СВЦЭМ!$B$39:$B$782,Y$11)+'СЕТ СН'!$F$9+СВЦЭМ!$D$10+'СЕТ СН'!$F$6-'СЕТ СН'!$F$19</f>
        <v>1338.96696815</v>
      </c>
    </row>
    <row r="24" spans="1:25" ht="15.75" x14ac:dyDescent="0.2">
      <c r="A24" s="35">
        <f t="shared" si="0"/>
        <v>44605</v>
      </c>
      <c r="B24" s="36">
        <f>SUMIFS(СВЦЭМ!$C$39:$C$782,СВЦЭМ!$A$39:$A$782,$A24,СВЦЭМ!$B$39:$B$782,B$11)+'СЕТ СН'!$F$9+СВЦЭМ!$D$10+'СЕТ СН'!$F$6-'СЕТ СН'!$F$19</f>
        <v>1353.8893170699998</v>
      </c>
      <c r="C24" s="36">
        <f>SUMIFS(СВЦЭМ!$C$39:$C$782,СВЦЭМ!$A$39:$A$782,$A24,СВЦЭМ!$B$39:$B$782,C$11)+'СЕТ СН'!$F$9+СВЦЭМ!$D$10+'СЕТ СН'!$F$6-'СЕТ СН'!$F$19</f>
        <v>1406.5344841499998</v>
      </c>
      <c r="D24" s="36">
        <f>SUMIFS(СВЦЭМ!$C$39:$C$782,СВЦЭМ!$A$39:$A$782,$A24,СВЦЭМ!$B$39:$B$782,D$11)+'СЕТ СН'!$F$9+СВЦЭМ!$D$10+'СЕТ СН'!$F$6-'СЕТ СН'!$F$19</f>
        <v>1410.3960431099999</v>
      </c>
      <c r="E24" s="36">
        <f>SUMIFS(СВЦЭМ!$C$39:$C$782,СВЦЭМ!$A$39:$A$782,$A24,СВЦЭМ!$B$39:$B$782,E$11)+'СЕТ СН'!$F$9+СВЦЭМ!$D$10+'СЕТ СН'!$F$6-'СЕТ СН'!$F$19</f>
        <v>1412.6887009599998</v>
      </c>
      <c r="F24" s="36">
        <f>SUMIFS(СВЦЭМ!$C$39:$C$782,СВЦЭМ!$A$39:$A$782,$A24,СВЦЭМ!$B$39:$B$782,F$11)+'СЕТ СН'!$F$9+СВЦЭМ!$D$10+'СЕТ СН'!$F$6-'СЕТ СН'!$F$19</f>
        <v>1413.1245936399998</v>
      </c>
      <c r="G24" s="36">
        <f>SUMIFS(СВЦЭМ!$C$39:$C$782,СВЦЭМ!$A$39:$A$782,$A24,СВЦЭМ!$B$39:$B$782,G$11)+'СЕТ СН'!$F$9+СВЦЭМ!$D$10+'СЕТ СН'!$F$6-'СЕТ СН'!$F$19</f>
        <v>1411.3515833499998</v>
      </c>
      <c r="H24" s="36">
        <f>SUMIFS(СВЦЭМ!$C$39:$C$782,СВЦЭМ!$A$39:$A$782,$A24,СВЦЭМ!$B$39:$B$782,H$11)+'СЕТ СН'!$F$9+СВЦЭМ!$D$10+'СЕТ СН'!$F$6-'СЕТ СН'!$F$19</f>
        <v>1389.7584278799998</v>
      </c>
      <c r="I24" s="36">
        <f>SUMIFS(СВЦЭМ!$C$39:$C$782,СВЦЭМ!$A$39:$A$782,$A24,СВЦЭМ!$B$39:$B$782,I$11)+'СЕТ СН'!$F$9+СВЦЭМ!$D$10+'СЕТ СН'!$F$6-'СЕТ СН'!$F$19</f>
        <v>1334.6651603599998</v>
      </c>
      <c r="J24" s="36">
        <f>SUMIFS(СВЦЭМ!$C$39:$C$782,СВЦЭМ!$A$39:$A$782,$A24,СВЦЭМ!$B$39:$B$782,J$11)+'СЕТ СН'!$F$9+СВЦЭМ!$D$10+'СЕТ СН'!$F$6-'СЕТ СН'!$F$19</f>
        <v>1265.0686103399999</v>
      </c>
      <c r="K24" s="36">
        <f>SUMIFS(СВЦЭМ!$C$39:$C$782,СВЦЭМ!$A$39:$A$782,$A24,СВЦЭМ!$B$39:$B$782,K$11)+'СЕТ СН'!$F$9+СВЦЭМ!$D$10+'СЕТ СН'!$F$6-'СЕТ СН'!$F$19</f>
        <v>1228.4409301499998</v>
      </c>
      <c r="L24" s="36">
        <f>SUMIFS(СВЦЭМ!$C$39:$C$782,СВЦЭМ!$A$39:$A$782,$A24,СВЦЭМ!$B$39:$B$782,L$11)+'СЕТ СН'!$F$9+СВЦЭМ!$D$10+'СЕТ СН'!$F$6-'СЕТ СН'!$F$19</f>
        <v>1215.0930596199998</v>
      </c>
      <c r="M24" s="36">
        <f>SUMIFS(СВЦЭМ!$C$39:$C$782,СВЦЭМ!$A$39:$A$782,$A24,СВЦЭМ!$B$39:$B$782,M$11)+'СЕТ СН'!$F$9+СВЦЭМ!$D$10+'СЕТ СН'!$F$6-'СЕТ СН'!$F$19</f>
        <v>1252.5574363899998</v>
      </c>
      <c r="N24" s="36">
        <f>SUMIFS(СВЦЭМ!$C$39:$C$782,СВЦЭМ!$A$39:$A$782,$A24,СВЦЭМ!$B$39:$B$782,N$11)+'СЕТ СН'!$F$9+СВЦЭМ!$D$10+'СЕТ СН'!$F$6-'СЕТ СН'!$F$19</f>
        <v>1297.9987872999998</v>
      </c>
      <c r="O24" s="36">
        <f>SUMIFS(СВЦЭМ!$C$39:$C$782,СВЦЭМ!$A$39:$A$782,$A24,СВЦЭМ!$B$39:$B$782,O$11)+'СЕТ СН'!$F$9+СВЦЭМ!$D$10+'СЕТ СН'!$F$6-'СЕТ СН'!$F$19</f>
        <v>1324.8365660099998</v>
      </c>
      <c r="P24" s="36">
        <f>SUMIFS(СВЦЭМ!$C$39:$C$782,СВЦЭМ!$A$39:$A$782,$A24,СВЦЭМ!$B$39:$B$782,P$11)+'СЕТ СН'!$F$9+СВЦЭМ!$D$10+'СЕТ СН'!$F$6-'СЕТ СН'!$F$19</f>
        <v>1351.5006864299999</v>
      </c>
      <c r="Q24" s="36">
        <f>SUMIFS(СВЦЭМ!$C$39:$C$782,СВЦЭМ!$A$39:$A$782,$A24,СВЦЭМ!$B$39:$B$782,Q$11)+'СЕТ СН'!$F$9+СВЦЭМ!$D$10+'СЕТ СН'!$F$6-'СЕТ СН'!$F$19</f>
        <v>1346.2613491</v>
      </c>
      <c r="R24" s="36">
        <f>SUMIFS(СВЦЭМ!$C$39:$C$782,СВЦЭМ!$A$39:$A$782,$A24,СВЦЭМ!$B$39:$B$782,R$11)+'СЕТ СН'!$F$9+СВЦЭМ!$D$10+'СЕТ СН'!$F$6-'СЕТ СН'!$F$19</f>
        <v>1359.4717610799999</v>
      </c>
      <c r="S24" s="36">
        <f>SUMIFS(СВЦЭМ!$C$39:$C$782,СВЦЭМ!$A$39:$A$782,$A24,СВЦЭМ!$B$39:$B$782,S$11)+'СЕТ СН'!$F$9+СВЦЭМ!$D$10+'СЕТ СН'!$F$6-'СЕТ СН'!$F$19</f>
        <v>1314.89826576</v>
      </c>
      <c r="T24" s="36">
        <f>SUMIFS(СВЦЭМ!$C$39:$C$782,СВЦЭМ!$A$39:$A$782,$A24,СВЦЭМ!$B$39:$B$782,T$11)+'СЕТ СН'!$F$9+СВЦЭМ!$D$10+'СЕТ СН'!$F$6-'СЕТ СН'!$F$19</f>
        <v>1214.7731057899998</v>
      </c>
      <c r="U24" s="36">
        <f>SUMIFS(СВЦЭМ!$C$39:$C$782,СВЦЭМ!$A$39:$A$782,$A24,СВЦЭМ!$B$39:$B$782,U$11)+'СЕТ СН'!$F$9+СВЦЭМ!$D$10+'СЕТ СН'!$F$6-'СЕТ СН'!$F$19</f>
        <v>1204.5349847199998</v>
      </c>
      <c r="V24" s="36">
        <f>SUMIFS(СВЦЭМ!$C$39:$C$782,СВЦЭМ!$A$39:$A$782,$A24,СВЦЭМ!$B$39:$B$782,V$11)+'СЕТ СН'!$F$9+СВЦЭМ!$D$10+'СЕТ СН'!$F$6-'СЕТ СН'!$F$19</f>
        <v>1207.2627132999999</v>
      </c>
      <c r="W24" s="36">
        <f>SUMIFS(СВЦЭМ!$C$39:$C$782,СВЦЭМ!$A$39:$A$782,$A24,СВЦЭМ!$B$39:$B$782,W$11)+'СЕТ СН'!$F$9+СВЦЭМ!$D$10+'СЕТ СН'!$F$6-'СЕТ СН'!$F$19</f>
        <v>1232.4361521699998</v>
      </c>
      <c r="X24" s="36">
        <f>SUMIFS(СВЦЭМ!$C$39:$C$782,СВЦЭМ!$A$39:$A$782,$A24,СВЦЭМ!$B$39:$B$782,X$11)+'СЕТ СН'!$F$9+СВЦЭМ!$D$10+'СЕТ СН'!$F$6-'СЕТ СН'!$F$19</f>
        <v>1262.7170495899998</v>
      </c>
      <c r="Y24" s="36">
        <f>SUMIFS(СВЦЭМ!$C$39:$C$782,СВЦЭМ!$A$39:$A$782,$A24,СВЦЭМ!$B$39:$B$782,Y$11)+'СЕТ СН'!$F$9+СВЦЭМ!$D$10+'СЕТ СН'!$F$6-'СЕТ СН'!$F$19</f>
        <v>1305.6318967699999</v>
      </c>
    </row>
    <row r="25" spans="1:25" ht="15.75" x14ac:dyDescent="0.2">
      <c r="A25" s="35">
        <f t="shared" si="0"/>
        <v>44606</v>
      </c>
      <c r="B25" s="36">
        <f>SUMIFS(СВЦЭМ!$C$39:$C$782,СВЦЭМ!$A$39:$A$782,$A25,СВЦЭМ!$B$39:$B$782,B$11)+'СЕТ СН'!$F$9+СВЦЭМ!$D$10+'СЕТ СН'!$F$6-'СЕТ СН'!$F$19</f>
        <v>1365.8595034199998</v>
      </c>
      <c r="C25" s="36">
        <f>SUMIFS(СВЦЭМ!$C$39:$C$782,СВЦЭМ!$A$39:$A$782,$A25,СВЦЭМ!$B$39:$B$782,C$11)+'СЕТ СН'!$F$9+СВЦЭМ!$D$10+'СЕТ СН'!$F$6-'СЕТ СН'!$F$19</f>
        <v>1424.2060436099998</v>
      </c>
      <c r="D25" s="36">
        <f>SUMIFS(СВЦЭМ!$C$39:$C$782,СВЦЭМ!$A$39:$A$782,$A25,СВЦЭМ!$B$39:$B$782,D$11)+'СЕТ СН'!$F$9+СВЦЭМ!$D$10+'СЕТ СН'!$F$6-'СЕТ СН'!$F$19</f>
        <v>1428.3682862599999</v>
      </c>
      <c r="E25" s="36">
        <f>SUMIFS(СВЦЭМ!$C$39:$C$782,СВЦЭМ!$A$39:$A$782,$A25,СВЦЭМ!$B$39:$B$782,E$11)+'СЕТ СН'!$F$9+СВЦЭМ!$D$10+'СЕТ СН'!$F$6-'СЕТ СН'!$F$19</f>
        <v>1433.08338936</v>
      </c>
      <c r="F25" s="36">
        <f>SUMIFS(СВЦЭМ!$C$39:$C$782,СВЦЭМ!$A$39:$A$782,$A25,СВЦЭМ!$B$39:$B$782,F$11)+'СЕТ СН'!$F$9+СВЦЭМ!$D$10+'СЕТ СН'!$F$6-'СЕТ СН'!$F$19</f>
        <v>1421.9742618899998</v>
      </c>
      <c r="G25" s="36">
        <f>SUMIFS(СВЦЭМ!$C$39:$C$782,СВЦЭМ!$A$39:$A$782,$A25,СВЦЭМ!$B$39:$B$782,G$11)+'СЕТ СН'!$F$9+СВЦЭМ!$D$10+'СЕТ СН'!$F$6-'СЕТ СН'!$F$19</f>
        <v>1406.7449174999999</v>
      </c>
      <c r="H25" s="36">
        <f>SUMIFS(СВЦЭМ!$C$39:$C$782,СВЦЭМ!$A$39:$A$782,$A25,СВЦЭМ!$B$39:$B$782,H$11)+'СЕТ СН'!$F$9+СВЦЭМ!$D$10+'СЕТ СН'!$F$6-'СЕТ СН'!$F$19</f>
        <v>1393.6761470899999</v>
      </c>
      <c r="I25" s="36">
        <f>SUMIFS(СВЦЭМ!$C$39:$C$782,СВЦЭМ!$A$39:$A$782,$A25,СВЦЭМ!$B$39:$B$782,I$11)+'СЕТ СН'!$F$9+СВЦЭМ!$D$10+'СЕТ СН'!$F$6-'СЕТ СН'!$F$19</f>
        <v>1272.2338619699999</v>
      </c>
      <c r="J25" s="36">
        <f>SUMIFS(СВЦЭМ!$C$39:$C$782,СВЦЭМ!$A$39:$A$782,$A25,СВЦЭМ!$B$39:$B$782,J$11)+'СЕТ СН'!$F$9+СВЦЭМ!$D$10+'СЕТ СН'!$F$6-'СЕТ СН'!$F$19</f>
        <v>1231.4123522399998</v>
      </c>
      <c r="K25" s="36">
        <f>SUMIFS(СВЦЭМ!$C$39:$C$782,СВЦЭМ!$A$39:$A$782,$A25,СВЦЭМ!$B$39:$B$782,K$11)+'СЕТ СН'!$F$9+СВЦЭМ!$D$10+'СЕТ СН'!$F$6-'СЕТ СН'!$F$19</f>
        <v>1221.9956045599999</v>
      </c>
      <c r="L25" s="36">
        <f>SUMIFS(СВЦЭМ!$C$39:$C$782,СВЦЭМ!$A$39:$A$782,$A25,СВЦЭМ!$B$39:$B$782,L$11)+'СЕТ СН'!$F$9+СВЦЭМ!$D$10+'СЕТ СН'!$F$6-'СЕТ СН'!$F$19</f>
        <v>1221.4918113399999</v>
      </c>
      <c r="M25" s="36">
        <f>SUMIFS(СВЦЭМ!$C$39:$C$782,СВЦЭМ!$A$39:$A$782,$A25,СВЦЭМ!$B$39:$B$782,M$11)+'СЕТ СН'!$F$9+СВЦЭМ!$D$10+'СЕТ СН'!$F$6-'СЕТ СН'!$F$19</f>
        <v>1261.7136980099999</v>
      </c>
      <c r="N25" s="36">
        <f>SUMIFS(СВЦЭМ!$C$39:$C$782,СВЦЭМ!$A$39:$A$782,$A25,СВЦЭМ!$B$39:$B$782,N$11)+'СЕТ СН'!$F$9+СВЦЭМ!$D$10+'СЕТ СН'!$F$6-'СЕТ СН'!$F$19</f>
        <v>1297.8794708399998</v>
      </c>
      <c r="O25" s="36">
        <f>SUMIFS(СВЦЭМ!$C$39:$C$782,СВЦЭМ!$A$39:$A$782,$A25,СВЦЭМ!$B$39:$B$782,O$11)+'СЕТ СН'!$F$9+СВЦЭМ!$D$10+'СЕТ СН'!$F$6-'СЕТ СН'!$F$19</f>
        <v>1320.2547366299998</v>
      </c>
      <c r="P25" s="36">
        <f>SUMIFS(СВЦЭМ!$C$39:$C$782,СВЦЭМ!$A$39:$A$782,$A25,СВЦЭМ!$B$39:$B$782,P$11)+'СЕТ СН'!$F$9+СВЦЭМ!$D$10+'СЕТ СН'!$F$6-'СЕТ СН'!$F$19</f>
        <v>1340.6191425999998</v>
      </c>
      <c r="Q25" s="36">
        <f>SUMIFS(СВЦЭМ!$C$39:$C$782,СВЦЭМ!$A$39:$A$782,$A25,СВЦЭМ!$B$39:$B$782,Q$11)+'СЕТ СН'!$F$9+СВЦЭМ!$D$10+'СЕТ СН'!$F$6-'СЕТ СН'!$F$19</f>
        <v>1347.5249702399999</v>
      </c>
      <c r="R25" s="36">
        <f>SUMIFS(СВЦЭМ!$C$39:$C$782,СВЦЭМ!$A$39:$A$782,$A25,СВЦЭМ!$B$39:$B$782,R$11)+'СЕТ СН'!$F$9+СВЦЭМ!$D$10+'СЕТ СН'!$F$6-'СЕТ СН'!$F$19</f>
        <v>1338.1977861999999</v>
      </c>
      <c r="S25" s="36">
        <f>SUMIFS(СВЦЭМ!$C$39:$C$782,СВЦЭМ!$A$39:$A$782,$A25,СВЦЭМ!$B$39:$B$782,S$11)+'СЕТ СН'!$F$9+СВЦЭМ!$D$10+'СЕТ СН'!$F$6-'СЕТ СН'!$F$19</f>
        <v>1303.9469941099999</v>
      </c>
      <c r="T25" s="36">
        <f>SUMIFS(СВЦЭМ!$C$39:$C$782,СВЦЭМ!$A$39:$A$782,$A25,СВЦЭМ!$B$39:$B$782,T$11)+'СЕТ СН'!$F$9+СВЦЭМ!$D$10+'СЕТ СН'!$F$6-'СЕТ СН'!$F$19</f>
        <v>1228.6410402099998</v>
      </c>
      <c r="U25" s="36">
        <f>SUMIFS(СВЦЭМ!$C$39:$C$782,СВЦЭМ!$A$39:$A$782,$A25,СВЦЭМ!$B$39:$B$782,U$11)+'СЕТ СН'!$F$9+СВЦЭМ!$D$10+'СЕТ СН'!$F$6-'СЕТ СН'!$F$19</f>
        <v>1215.22896406</v>
      </c>
      <c r="V25" s="36">
        <f>SUMIFS(СВЦЭМ!$C$39:$C$782,СВЦЭМ!$A$39:$A$782,$A25,СВЦЭМ!$B$39:$B$782,V$11)+'СЕТ СН'!$F$9+СВЦЭМ!$D$10+'СЕТ СН'!$F$6-'СЕТ СН'!$F$19</f>
        <v>1231.6789045999999</v>
      </c>
      <c r="W25" s="36">
        <f>SUMIFS(СВЦЭМ!$C$39:$C$782,СВЦЭМ!$A$39:$A$782,$A25,СВЦЭМ!$B$39:$B$782,W$11)+'СЕТ СН'!$F$9+СВЦЭМ!$D$10+'СЕТ СН'!$F$6-'СЕТ СН'!$F$19</f>
        <v>1245.6345227899999</v>
      </c>
      <c r="X25" s="36">
        <f>SUMIFS(СВЦЭМ!$C$39:$C$782,СВЦЭМ!$A$39:$A$782,$A25,СВЦЭМ!$B$39:$B$782,X$11)+'СЕТ СН'!$F$9+СВЦЭМ!$D$10+'СЕТ СН'!$F$6-'СЕТ СН'!$F$19</f>
        <v>1270.2166259999999</v>
      </c>
      <c r="Y25" s="36">
        <f>SUMIFS(СВЦЭМ!$C$39:$C$782,СВЦЭМ!$A$39:$A$782,$A25,СВЦЭМ!$B$39:$B$782,Y$11)+'СЕТ СН'!$F$9+СВЦЭМ!$D$10+'СЕТ СН'!$F$6-'СЕТ СН'!$F$19</f>
        <v>1310.5087260099999</v>
      </c>
    </row>
    <row r="26" spans="1:25" ht="15.75" x14ac:dyDescent="0.2">
      <c r="A26" s="35">
        <f t="shared" si="0"/>
        <v>44607</v>
      </c>
      <c r="B26" s="36">
        <f>SUMIFS(СВЦЭМ!$C$39:$C$782,СВЦЭМ!$A$39:$A$782,$A26,СВЦЭМ!$B$39:$B$782,B$11)+'СЕТ СН'!$F$9+СВЦЭМ!$D$10+'СЕТ СН'!$F$6-'СЕТ СН'!$F$19</f>
        <v>1288.3205629799997</v>
      </c>
      <c r="C26" s="36">
        <f>SUMIFS(СВЦЭМ!$C$39:$C$782,СВЦЭМ!$A$39:$A$782,$A26,СВЦЭМ!$B$39:$B$782,C$11)+'СЕТ СН'!$F$9+СВЦЭМ!$D$10+'СЕТ СН'!$F$6-'СЕТ СН'!$F$19</f>
        <v>1355.2343589499999</v>
      </c>
      <c r="D26" s="36">
        <f>SUMIFS(СВЦЭМ!$C$39:$C$782,СВЦЭМ!$A$39:$A$782,$A26,СВЦЭМ!$B$39:$B$782,D$11)+'СЕТ СН'!$F$9+СВЦЭМ!$D$10+'СЕТ СН'!$F$6-'СЕТ СН'!$F$19</f>
        <v>1387.1388185699998</v>
      </c>
      <c r="E26" s="36">
        <f>SUMIFS(СВЦЭМ!$C$39:$C$782,СВЦЭМ!$A$39:$A$782,$A26,СВЦЭМ!$B$39:$B$782,E$11)+'СЕТ СН'!$F$9+СВЦЭМ!$D$10+'СЕТ СН'!$F$6-'СЕТ СН'!$F$19</f>
        <v>1393.2553726599999</v>
      </c>
      <c r="F26" s="36">
        <f>SUMIFS(СВЦЭМ!$C$39:$C$782,СВЦЭМ!$A$39:$A$782,$A26,СВЦЭМ!$B$39:$B$782,F$11)+'СЕТ СН'!$F$9+СВЦЭМ!$D$10+'СЕТ СН'!$F$6-'СЕТ СН'!$F$19</f>
        <v>1378.0137306299998</v>
      </c>
      <c r="G26" s="36">
        <f>SUMIFS(СВЦЭМ!$C$39:$C$782,СВЦЭМ!$A$39:$A$782,$A26,СВЦЭМ!$B$39:$B$782,G$11)+'СЕТ СН'!$F$9+СВЦЭМ!$D$10+'СЕТ СН'!$F$6-'СЕТ СН'!$F$19</f>
        <v>1346.5051997699998</v>
      </c>
      <c r="H26" s="36">
        <f>SUMIFS(СВЦЭМ!$C$39:$C$782,СВЦЭМ!$A$39:$A$782,$A26,СВЦЭМ!$B$39:$B$782,H$11)+'СЕТ СН'!$F$9+СВЦЭМ!$D$10+'СЕТ СН'!$F$6-'СЕТ СН'!$F$19</f>
        <v>1285.8066665099998</v>
      </c>
      <c r="I26" s="36">
        <f>SUMIFS(СВЦЭМ!$C$39:$C$782,СВЦЭМ!$A$39:$A$782,$A26,СВЦЭМ!$B$39:$B$782,I$11)+'СЕТ СН'!$F$9+СВЦЭМ!$D$10+'СЕТ СН'!$F$6-'СЕТ СН'!$F$19</f>
        <v>1215.5390062099998</v>
      </c>
      <c r="J26" s="36">
        <f>SUMIFS(СВЦЭМ!$C$39:$C$782,СВЦЭМ!$A$39:$A$782,$A26,СВЦЭМ!$B$39:$B$782,J$11)+'СЕТ СН'!$F$9+СВЦЭМ!$D$10+'СЕТ СН'!$F$6-'СЕТ СН'!$F$19</f>
        <v>1155.2512308799999</v>
      </c>
      <c r="K26" s="36">
        <f>SUMIFS(СВЦЭМ!$C$39:$C$782,СВЦЭМ!$A$39:$A$782,$A26,СВЦЭМ!$B$39:$B$782,K$11)+'СЕТ СН'!$F$9+СВЦЭМ!$D$10+'СЕТ СН'!$F$6-'СЕТ СН'!$F$19</f>
        <v>1138.6904622499999</v>
      </c>
      <c r="L26" s="36">
        <f>SUMIFS(СВЦЭМ!$C$39:$C$782,СВЦЭМ!$A$39:$A$782,$A26,СВЦЭМ!$B$39:$B$782,L$11)+'СЕТ СН'!$F$9+СВЦЭМ!$D$10+'СЕТ СН'!$F$6-'СЕТ СН'!$F$19</f>
        <v>1149.08958381</v>
      </c>
      <c r="M26" s="36">
        <f>SUMIFS(СВЦЭМ!$C$39:$C$782,СВЦЭМ!$A$39:$A$782,$A26,СВЦЭМ!$B$39:$B$782,M$11)+'СЕТ СН'!$F$9+СВЦЭМ!$D$10+'СЕТ СН'!$F$6-'СЕТ СН'!$F$19</f>
        <v>1206.0158346599999</v>
      </c>
      <c r="N26" s="36">
        <f>SUMIFS(СВЦЭМ!$C$39:$C$782,СВЦЭМ!$A$39:$A$782,$A26,СВЦЭМ!$B$39:$B$782,N$11)+'СЕТ СН'!$F$9+СВЦЭМ!$D$10+'СЕТ СН'!$F$6-'СЕТ СН'!$F$19</f>
        <v>1235.7768910599998</v>
      </c>
      <c r="O26" s="36">
        <f>SUMIFS(СВЦЭМ!$C$39:$C$782,СВЦЭМ!$A$39:$A$782,$A26,СВЦЭМ!$B$39:$B$782,O$11)+'СЕТ СН'!$F$9+СВЦЭМ!$D$10+'СЕТ СН'!$F$6-'СЕТ СН'!$F$19</f>
        <v>1269.7614959599998</v>
      </c>
      <c r="P26" s="36">
        <f>SUMIFS(СВЦЭМ!$C$39:$C$782,СВЦЭМ!$A$39:$A$782,$A26,СВЦЭМ!$B$39:$B$782,P$11)+'СЕТ СН'!$F$9+СВЦЭМ!$D$10+'СЕТ СН'!$F$6-'СЕТ СН'!$F$19</f>
        <v>1309.1404226999998</v>
      </c>
      <c r="Q26" s="36">
        <f>SUMIFS(СВЦЭМ!$C$39:$C$782,СВЦЭМ!$A$39:$A$782,$A26,СВЦЭМ!$B$39:$B$782,Q$11)+'СЕТ СН'!$F$9+СВЦЭМ!$D$10+'СЕТ СН'!$F$6-'СЕТ СН'!$F$19</f>
        <v>1312.1409491499999</v>
      </c>
      <c r="R26" s="36">
        <f>SUMIFS(СВЦЭМ!$C$39:$C$782,СВЦЭМ!$A$39:$A$782,$A26,СВЦЭМ!$B$39:$B$782,R$11)+'СЕТ СН'!$F$9+СВЦЭМ!$D$10+'СЕТ СН'!$F$6-'СЕТ СН'!$F$19</f>
        <v>1308.5574905499998</v>
      </c>
      <c r="S26" s="36">
        <f>SUMIFS(СВЦЭМ!$C$39:$C$782,СВЦЭМ!$A$39:$A$782,$A26,СВЦЭМ!$B$39:$B$782,S$11)+'СЕТ СН'!$F$9+СВЦЭМ!$D$10+'СЕТ СН'!$F$6-'СЕТ СН'!$F$19</f>
        <v>1276.4973293799999</v>
      </c>
      <c r="T26" s="36">
        <f>SUMIFS(СВЦЭМ!$C$39:$C$782,СВЦЭМ!$A$39:$A$782,$A26,СВЦЭМ!$B$39:$B$782,T$11)+'СЕТ СН'!$F$9+СВЦЭМ!$D$10+'СЕТ СН'!$F$6-'СЕТ СН'!$F$19</f>
        <v>1205.4865710699999</v>
      </c>
      <c r="U26" s="36">
        <f>SUMIFS(СВЦЭМ!$C$39:$C$782,СВЦЭМ!$A$39:$A$782,$A26,СВЦЭМ!$B$39:$B$782,U$11)+'СЕТ СН'!$F$9+СВЦЭМ!$D$10+'СЕТ СН'!$F$6-'СЕТ СН'!$F$19</f>
        <v>1181.1575400099998</v>
      </c>
      <c r="V26" s="36">
        <f>SUMIFS(СВЦЭМ!$C$39:$C$782,СВЦЭМ!$A$39:$A$782,$A26,СВЦЭМ!$B$39:$B$782,V$11)+'СЕТ СН'!$F$9+СВЦЭМ!$D$10+'СЕТ СН'!$F$6-'СЕТ СН'!$F$19</f>
        <v>1186.0079322499998</v>
      </c>
      <c r="W26" s="36">
        <f>SUMIFS(СВЦЭМ!$C$39:$C$782,СВЦЭМ!$A$39:$A$782,$A26,СВЦЭМ!$B$39:$B$782,W$11)+'СЕТ СН'!$F$9+СВЦЭМ!$D$10+'СЕТ СН'!$F$6-'СЕТ СН'!$F$19</f>
        <v>1199.4198389599999</v>
      </c>
      <c r="X26" s="36">
        <f>SUMIFS(СВЦЭМ!$C$39:$C$782,СВЦЭМ!$A$39:$A$782,$A26,СВЦЭМ!$B$39:$B$782,X$11)+'СЕТ СН'!$F$9+СВЦЭМ!$D$10+'СЕТ СН'!$F$6-'СЕТ СН'!$F$19</f>
        <v>1233.2378621199998</v>
      </c>
      <c r="Y26" s="36">
        <f>SUMIFS(СВЦЭМ!$C$39:$C$782,СВЦЭМ!$A$39:$A$782,$A26,СВЦЭМ!$B$39:$B$782,Y$11)+'СЕТ СН'!$F$9+СВЦЭМ!$D$10+'СЕТ СН'!$F$6-'СЕТ СН'!$F$19</f>
        <v>1268.7829577999998</v>
      </c>
    </row>
    <row r="27" spans="1:25" ht="15.75" x14ac:dyDescent="0.2">
      <c r="A27" s="35">
        <f t="shared" si="0"/>
        <v>44608</v>
      </c>
      <c r="B27" s="36">
        <f>SUMIFS(СВЦЭМ!$C$39:$C$782,СВЦЭМ!$A$39:$A$782,$A27,СВЦЭМ!$B$39:$B$782,B$11)+'СЕТ СН'!$F$9+СВЦЭМ!$D$10+'СЕТ СН'!$F$6-'СЕТ СН'!$F$19</f>
        <v>1303.1845174499999</v>
      </c>
      <c r="C27" s="36">
        <f>SUMIFS(СВЦЭМ!$C$39:$C$782,СВЦЭМ!$A$39:$A$782,$A27,СВЦЭМ!$B$39:$B$782,C$11)+'СЕТ СН'!$F$9+СВЦЭМ!$D$10+'СЕТ СН'!$F$6-'СЕТ СН'!$F$19</f>
        <v>1358.8381370999998</v>
      </c>
      <c r="D27" s="36">
        <f>SUMIFS(СВЦЭМ!$C$39:$C$782,СВЦЭМ!$A$39:$A$782,$A27,СВЦЭМ!$B$39:$B$782,D$11)+'СЕТ СН'!$F$9+СВЦЭМ!$D$10+'СЕТ СН'!$F$6-'СЕТ СН'!$F$19</f>
        <v>1370.7938582499999</v>
      </c>
      <c r="E27" s="36">
        <f>SUMIFS(СВЦЭМ!$C$39:$C$782,СВЦЭМ!$A$39:$A$782,$A27,СВЦЭМ!$B$39:$B$782,E$11)+'СЕТ СН'!$F$9+СВЦЭМ!$D$10+'СЕТ СН'!$F$6-'СЕТ СН'!$F$19</f>
        <v>1372.68157845</v>
      </c>
      <c r="F27" s="36">
        <f>SUMIFS(СВЦЭМ!$C$39:$C$782,СВЦЭМ!$A$39:$A$782,$A27,СВЦЭМ!$B$39:$B$782,F$11)+'СЕТ СН'!$F$9+СВЦЭМ!$D$10+'СЕТ СН'!$F$6-'СЕТ СН'!$F$19</f>
        <v>1364.6028460799998</v>
      </c>
      <c r="G27" s="36">
        <f>SUMIFS(СВЦЭМ!$C$39:$C$782,СВЦЭМ!$A$39:$A$782,$A27,СВЦЭМ!$B$39:$B$782,G$11)+'СЕТ СН'!$F$9+СВЦЭМ!$D$10+'СЕТ СН'!$F$6-'СЕТ СН'!$F$19</f>
        <v>1334.6926700099998</v>
      </c>
      <c r="H27" s="36">
        <f>SUMIFS(СВЦЭМ!$C$39:$C$782,СВЦЭМ!$A$39:$A$782,$A27,СВЦЭМ!$B$39:$B$782,H$11)+'СЕТ СН'!$F$9+СВЦЭМ!$D$10+'СЕТ СН'!$F$6-'СЕТ СН'!$F$19</f>
        <v>1285.1024758899998</v>
      </c>
      <c r="I27" s="36">
        <f>SUMIFS(СВЦЭМ!$C$39:$C$782,СВЦЭМ!$A$39:$A$782,$A27,СВЦЭМ!$B$39:$B$782,I$11)+'СЕТ СН'!$F$9+СВЦЭМ!$D$10+'СЕТ СН'!$F$6-'СЕТ СН'!$F$19</f>
        <v>1235.5573151099998</v>
      </c>
      <c r="J27" s="36">
        <f>SUMIFS(СВЦЭМ!$C$39:$C$782,СВЦЭМ!$A$39:$A$782,$A27,СВЦЭМ!$B$39:$B$782,J$11)+'СЕТ СН'!$F$9+СВЦЭМ!$D$10+'СЕТ СН'!$F$6-'СЕТ СН'!$F$19</f>
        <v>1181.1332762099998</v>
      </c>
      <c r="K27" s="36">
        <f>SUMIFS(СВЦЭМ!$C$39:$C$782,СВЦЭМ!$A$39:$A$782,$A27,СВЦЭМ!$B$39:$B$782,K$11)+'СЕТ СН'!$F$9+СВЦЭМ!$D$10+'СЕТ СН'!$F$6-'СЕТ СН'!$F$19</f>
        <v>1173.5370271599998</v>
      </c>
      <c r="L27" s="36">
        <f>SUMIFS(СВЦЭМ!$C$39:$C$782,СВЦЭМ!$A$39:$A$782,$A27,СВЦЭМ!$B$39:$B$782,L$11)+'СЕТ СН'!$F$9+СВЦЭМ!$D$10+'СЕТ СН'!$F$6-'СЕТ СН'!$F$19</f>
        <v>1189.3284195299998</v>
      </c>
      <c r="M27" s="36">
        <f>SUMIFS(СВЦЭМ!$C$39:$C$782,СВЦЭМ!$A$39:$A$782,$A27,СВЦЭМ!$B$39:$B$782,M$11)+'СЕТ СН'!$F$9+СВЦЭМ!$D$10+'СЕТ СН'!$F$6-'СЕТ СН'!$F$19</f>
        <v>1228.9519160099999</v>
      </c>
      <c r="N27" s="36">
        <f>SUMIFS(СВЦЭМ!$C$39:$C$782,СВЦЭМ!$A$39:$A$782,$A27,СВЦЭМ!$B$39:$B$782,N$11)+'СЕТ СН'!$F$9+СВЦЭМ!$D$10+'СЕТ СН'!$F$6-'СЕТ СН'!$F$19</f>
        <v>1261.4524963499998</v>
      </c>
      <c r="O27" s="36">
        <f>SUMIFS(СВЦЭМ!$C$39:$C$782,СВЦЭМ!$A$39:$A$782,$A27,СВЦЭМ!$B$39:$B$782,O$11)+'СЕТ СН'!$F$9+СВЦЭМ!$D$10+'СЕТ СН'!$F$6-'СЕТ СН'!$F$19</f>
        <v>1285.6615977599999</v>
      </c>
      <c r="P27" s="36">
        <f>SUMIFS(СВЦЭМ!$C$39:$C$782,СВЦЭМ!$A$39:$A$782,$A27,СВЦЭМ!$B$39:$B$782,P$11)+'СЕТ СН'!$F$9+СВЦЭМ!$D$10+'СЕТ СН'!$F$6-'СЕТ СН'!$F$19</f>
        <v>1317.2140432499998</v>
      </c>
      <c r="Q27" s="36">
        <f>SUMIFS(СВЦЭМ!$C$39:$C$782,СВЦЭМ!$A$39:$A$782,$A27,СВЦЭМ!$B$39:$B$782,Q$11)+'СЕТ СН'!$F$9+СВЦЭМ!$D$10+'СЕТ СН'!$F$6-'СЕТ СН'!$F$19</f>
        <v>1319.9234055799998</v>
      </c>
      <c r="R27" s="36">
        <f>SUMIFS(СВЦЭМ!$C$39:$C$782,СВЦЭМ!$A$39:$A$782,$A27,СВЦЭМ!$B$39:$B$782,R$11)+'СЕТ СН'!$F$9+СВЦЭМ!$D$10+'СЕТ СН'!$F$6-'СЕТ СН'!$F$19</f>
        <v>1318.2750181599999</v>
      </c>
      <c r="S27" s="36">
        <f>SUMIFS(СВЦЭМ!$C$39:$C$782,СВЦЭМ!$A$39:$A$782,$A27,СВЦЭМ!$B$39:$B$782,S$11)+'СЕТ СН'!$F$9+СВЦЭМ!$D$10+'СЕТ СН'!$F$6-'СЕТ СН'!$F$19</f>
        <v>1291.7136758299998</v>
      </c>
      <c r="T27" s="36">
        <f>SUMIFS(СВЦЭМ!$C$39:$C$782,СВЦЭМ!$A$39:$A$782,$A27,СВЦЭМ!$B$39:$B$782,T$11)+'СЕТ СН'!$F$9+СВЦЭМ!$D$10+'СЕТ СН'!$F$6-'СЕТ СН'!$F$19</f>
        <v>1218.7037769399999</v>
      </c>
      <c r="U27" s="36">
        <f>SUMIFS(СВЦЭМ!$C$39:$C$782,СВЦЭМ!$A$39:$A$782,$A27,СВЦЭМ!$B$39:$B$782,U$11)+'СЕТ СН'!$F$9+СВЦЭМ!$D$10+'СЕТ СН'!$F$6-'СЕТ СН'!$F$19</f>
        <v>1188.3014939299999</v>
      </c>
      <c r="V27" s="36">
        <f>SUMIFS(СВЦЭМ!$C$39:$C$782,СВЦЭМ!$A$39:$A$782,$A27,СВЦЭМ!$B$39:$B$782,V$11)+'СЕТ СН'!$F$9+СВЦЭМ!$D$10+'СЕТ СН'!$F$6-'СЕТ СН'!$F$19</f>
        <v>1194.1923092199997</v>
      </c>
      <c r="W27" s="36">
        <f>SUMIFS(СВЦЭМ!$C$39:$C$782,СВЦЭМ!$A$39:$A$782,$A27,СВЦЭМ!$B$39:$B$782,W$11)+'СЕТ СН'!$F$9+СВЦЭМ!$D$10+'СЕТ СН'!$F$6-'СЕТ СН'!$F$19</f>
        <v>1218.8028977899999</v>
      </c>
      <c r="X27" s="36">
        <f>SUMIFS(СВЦЭМ!$C$39:$C$782,СВЦЭМ!$A$39:$A$782,$A27,СВЦЭМ!$B$39:$B$782,X$11)+'СЕТ СН'!$F$9+СВЦЭМ!$D$10+'СЕТ СН'!$F$6-'СЕТ СН'!$F$19</f>
        <v>1247.6771789299999</v>
      </c>
      <c r="Y27" s="36">
        <f>SUMIFS(СВЦЭМ!$C$39:$C$782,СВЦЭМ!$A$39:$A$782,$A27,СВЦЭМ!$B$39:$B$782,Y$11)+'СЕТ СН'!$F$9+СВЦЭМ!$D$10+'СЕТ СН'!$F$6-'СЕТ СН'!$F$19</f>
        <v>1297.2351525799997</v>
      </c>
    </row>
    <row r="28" spans="1:25" ht="15.75" x14ac:dyDescent="0.2">
      <c r="A28" s="35">
        <f t="shared" si="0"/>
        <v>44609</v>
      </c>
      <c r="B28" s="36">
        <f>SUMIFS(СВЦЭМ!$C$39:$C$782,СВЦЭМ!$A$39:$A$782,$A28,СВЦЭМ!$B$39:$B$782,B$11)+'СЕТ СН'!$F$9+СВЦЭМ!$D$10+'СЕТ СН'!$F$6-'СЕТ СН'!$F$19</f>
        <v>1253.2742033699999</v>
      </c>
      <c r="C28" s="36">
        <f>SUMIFS(СВЦЭМ!$C$39:$C$782,СВЦЭМ!$A$39:$A$782,$A28,СВЦЭМ!$B$39:$B$782,C$11)+'СЕТ СН'!$F$9+СВЦЭМ!$D$10+'СЕТ СН'!$F$6-'СЕТ СН'!$F$19</f>
        <v>1296.5486489499999</v>
      </c>
      <c r="D28" s="36">
        <f>SUMIFS(СВЦЭМ!$C$39:$C$782,СВЦЭМ!$A$39:$A$782,$A28,СВЦЭМ!$B$39:$B$782,D$11)+'СЕТ СН'!$F$9+СВЦЭМ!$D$10+'СЕТ СН'!$F$6-'СЕТ СН'!$F$19</f>
        <v>1350.9840096099999</v>
      </c>
      <c r="E28" s="36">
        <f>SUMIFS(СВЦЭМ!$C$39:$C$782,СВЦЭМ!$A$39:$A$782,$A28,СВЦЭМ!$B$39:$B$782,E$11)+'СЕТ СН'!$F$9+СВЦЭМ!$D$10+'СЕТ СН'!$F$6-'СЕТ СН'!$F$19</f>
        <v>1353.6653607699998</v>
      </c>
      <c r="F28" s="36">
        <f>SUMIFS(СВЦЭМ!$C$39:$C$782,СВЦЭМ!$A$39:$A$782,$A28,СВЦЭМ!$B$39:$B$782,F$11)+'СЕТ СН'!$F$9+СВЦЭМ!$D$10+'СЕТ СН'!$F$6-'СЕТ СН'!$F$19</f>
        <v>1341.7422104099999</v>
      </c>
      <c r="G28" s="36">
        <f>SUMIFS(СВЦЭМ!$C$39:$C$782,СВЦЭМ!$A$39:$A$782,$A28,СВЦЭМ!$B$39:$B$782,G$11)+'СЕТ СН'!$F$9+СВЦЭМ!$D$10+'СЕТ СН'!$F$6-'СЕТ СН'!$F$19</f>
        <v>1321.3316981599999</v>
      </c>
      <c r="H28" s="36">
        <f>SUMIFS(СВЦЭМ!$C$39:$C$782,СВЦЭМ!$A$39:$A$782,$A28,СВЦЭМ!$B$39:$B$782,H$11)+'СЕТ СН'!$F$9+СВЦЭМ!$D$10+'СЕТ СН'!$F$6-'СЕТ СН'!$F$19</f>
        <v>1270.6341265499998</v>
      </c>
      <c r="I28" s="36">
        <f>SUMIFS(СВЦЭМ!$C$39:$C$782,СВЦЭМ!$A$39:$A$782,$A28,СВЦЭМ!$B$39:$B$782,I$11)+'СЕТ СН'!$F$9+СВЦЭМ!$D$10+'СЕТ СН'!$F$6-'СЕТ СН'!$F$19</f>
        <v>1225.7977298399999</v>
      </c>
      <c r="J28" s="36">
        <f>SUMIFS(СВЦЭМ!$C$39:$C$782,СВЦЭМ!$A$39:$A$782,$A28,СВЦЭМ!$B$39:$B$782,J$11)+'СЕТ СН'!$F$9+СВЦЭМ!$D$10+'СЕТ СН'!$F$6-'СЕТ СН'!$F$19</f>
        <v>1175.2326851699997</v>
      </c>
      <c r="K28" s="36">
        <f>SUMIFS(СВЦЭМ!$C$39:$C$782,СВЦЭМ!$A$39:$A$782,$A28,СВЦЭМ!$B$39:$B$782,K$11)+'СЕТ СН'!$F$9+СВЦЭМ!$D$10+'СЕТ СН'!$F$6-'СЕТ СН'!$F$19</f>
        <v>1187.12276114</v>
      </c>
      <c r="L28" s="36">
        <f>SUMIFS(СВЦЭМ!$C$39:$C$782,СВЦЭМ!$A$39:$A$782,$A28,СВЦЭМ!$B$39:$B$782,L$11)+'СЕТ СН'!$F$9+СВЦЭМ!$D$10+'СЕТ СН'!$F$6-'СЕТ СН'!$F$19</f>
        <v>1188.8997855599998</v>
      </c>
      <c r="M28" s="36">
        <f>SUMIFS(СВЦЭМ!$C$39:$C$782,СВЦЭМ!$A$39:$A$782,$A28,СВЦЭМ!$B$39:$B$782,M$11)+'СЕТ СН'!$F$9+СВЦЭМ!$D$10+'СЕТ СН'!$F$6-'СЕТ СН'!$F$19</f>
        <v>1225.6333514099999</v>
      </c>
      <c r="N28" s="36">
        <f>SUMIFS(СВЦЭМ!$C$39:$C$782,СВЦЭМ!$A$39:$A$782,$A28,СВЦЭМ!$B$39:$B$782,N$11)+'СЕТ СН'!$F$9+СВЦЭМ!$D$10+'СЕТ СН'!$F$6-'СЕТ СН'!$F$19</f>
        <v>1252.3328889499999</v>
      </c>
      <c r="O28" s="36">
        <f>SUMIFS(СВЦЭМ!$C$39:$C$782,СВЦЭМ!$A$39:$A$782,$A28,СВЦЭМ!$B$39:$B$782,O$11)+'СЕТ СН'!$F$9+СВЦЭМ!$D$10+'СЕТ СН'!$F$6-'СЕТ СН'!$F$19</f>
        <v>1270.8207040499999</v>
      </c>
      <c r="P28" s="36">
        <f>SUMIFS(СВЦЭМ!$C$39:$C$782,СВЦЭМ!$A$39:$A$782,$A28,СВЦЭМ!$B$39:$B$782,P$11)+'СЕТ СН'!$F$9+СВЦЭМ!$D$10+'СЕТ СН'!$F$6-'СЕТ СН'!$F$19</f>
        <v>1312.6847330399999</v>
      </c>
      <c r="Q28" s="36">
        <f>SUMIFS(СВЦЭМ!$C$39:$C$782,СВЦЭМ!$A$39:$A$782,$A28,СВЦЭМ!$B$39:$B$782,Q$11)+'СЕТ СН'!$F$9+СВЦЭМ!$D$10+'СЕТ СН'!$F$6-'СЕТ СН'!$F$19</f>
        <v>1311.7824029899998</v>
      </c>
      <c r="R28" s="36">
        <f>SUMIFS(СВЦЭМ!$C$39:$C$782,СВЦЭМ!$A$39:$A$782,$A28,СВЦЭМ!$B$39:$B$782,R$11)+'СЕТ СН'!$F$9+СВЦЭМ!$D$10+'СЕТ СН'!$F$6-'СЕТ СН'!$F$19</f>
        <v>1302.5231173899999</v>
      </c>
      <c r="S28" s="36">
        <f>SUMIFS(СВЦЭМ!$C$39:$C$782,СВЦЭМ!$A$39:$A$782,$A28,СВЦЭМ!$B$39:$B$782,S$11)+'СЕТ СН'!$F$9+СВЦЭМ!$D$10+'СЕТ СН'!$F$6-'СЕТ СН'!$F$19</f>
        <v>1298.9162589199998</v>
      </c>
      <c r="T28" s="36">
        <f>SUMIFS(СВЦЭМ!$C$39:$C$782,СВЦЭМ!$A$39:$A$782,$A28,СВЦЭМ!$B$39:$B$782,T$11)+'СЕТ СН'!$F$9+СВЦЭМ!$D$10+'СЕТ СН'!$F$6-'СЕТ СН'!$F$19</f>
        <v>1226.3074884899997</v>
      </c>
      <c r="U28" s="36">
        <f>SUMIFS(СВЦЭМ!$C$39:$C$782,СВЦЭМ!$A$39:$A$782,$A28,СВЦЭМ!$B$39:$B$782,U$11)+'СЕТ СН'!$F$9+СВЦЭМ!$D$10+'СЕТ СН'!$F$6-'СЕТ СН'!$F$19</f>
        <v>1221.1045299099999</v>
      </c>
      <c r="V28" s="36">
        <f>SUMIFS(СВЦЭМ!$C$39:$C$782,СВЦЭМ!$A$39:$A$782,$A28,СВЦЭМ!$B$39:$B$782,V$11)+'СЕТ СН'!$F$9+СВЦЭМ!$D$10+'СЕТ СН'!$F$6-'СЕТ СН'!$F$19</f>
        <v>1241.2557298199999</v>
      </c>
      <c r="W28" s="36">
        <f>SUMIFS(СВЦЭМ!$C$39:$C$782,СВЦЭМ!$A$39:$A$782,$A28,СВЦЭМ!$B$39:$B$782,W$11)+'СЕТ СН'!$F$9+СВЦЭМ!$D$10+'СЕТ СН'!$F$6-'СЕТ СН'!$F$19</f>
        <v>1256.2793368599998</v>
      </c>
      <c r="X28" s="36">
        <f>SUMIFS(СВЦЭМ!$C$39:$C$782,СВЦЭМ!$A$39:$A$782,$A28,СВЦЭМ!$B$39:$B$782,X$11)+'СЕТ СН'!$F$9+СВЦЭМ!$D$10+'СЕТ СН'!$F$6-'СЕТ СН'!$F$19</f>
        <v>1258.1282523299999</v>
      </c>
      <c r="Y28" s="36">
        <f>SUMIFS(СВЦЭМ!$C$39:$C$782,СВЦЭМ!$A$39:$A$782,$A28,СВЦЭМ!$B$39:$B$782,Y$11)+'СЕТ СН'!$F$9+СВЦЭМ!$D$10+'СЕТ СН'!$F$6-'СЕТ СН'!$F$19</f>
        <v>1273.1758815199998</v>
      </c>
    </row>
    <row r="29" spans="1:25" ht="15.75" x14ac:dyDescent="0.2">
      <c r="A29" s="35">
        <f t="shared" si="0"/>
        <v>44610</v>
      </c>
      <c r="B29" s="36">
        <f>SUMIFS(СВЦЭМ!$C$39:$C$782,СВЦЭМ!$A$39:$A$782,$A29,СВЦЭМ!$B$39:$B$782,B$11)+'СЕТ СН'!$F$9+СВЦЭМ!$D$10+'СЕТ СН'!$F$6-'СЕТ СН'!$F$19</f>
        <v>1298.0908169499999</v>
      </c>
      <c r="C29" s="36">
        <f>SUMIFS(СВЦЭМ!$C$39:$C$782,СВЦЭМ!$A$39:$A$782,$A29,СВЦЭМ!$B$39:$B$782,C$11)+'СЕТ СН'!$F$9+СВЦЭМ!$D$10+'СЕТ СН'!$F$6-'СЕТ СН'!$F$19</f>
        <v>1344.7807145899999</v>
      </c>
      <c r="D29" s="36">
        <f>SUMIFS(СВЦЭМ!$C$39:$C$782,СВЦЭМ!$A$39:$A$782,$A29,СВЦЭМ!$B$39:$B$782,D$11)+'СЕТ СН'!$F$9+СВЦЭМ!$D$10+'СЕТ СН'!$F$6-'СЕТ СН'!$F$19</f>
        <v>1371.7536811999998</v>
      </c>
      <c r="E29" s="36">
        <f>SUMIFS(СВЦЭМ!$C$39:$C$782,СВЦЭМ!$A$39:$A$782,$A29,СВЦЭМ!$B$39:$B$782,E$11)+'СЕТ СН'!$F$9+СВЦЭМ!$D$10+'СЕТ СН'!$F$6-'СЕТ СН'!$F$19</f>
        <v>1375.3249817099997</v>
      </c>
      <c r="F29" s="36">
        <f>SUMIFS(СВЦЭМ!$C$39:$C$782,СВЦЭМ!$A$39:$A$782,$A29,СВЦЭМ!$B$39:$B$782,F$11)+'СЕТ СН'!$F$9+СВЦЭМ!$D$10+'СЕТ СН'!$F$6-'СЕТ СН'!$F$19</f>
        <v>1366.8657566299999</v>
      </c>
      <c r="G29" s="36">
        <f>SUMIFS(СВЦЭМ!$C$39:$C$782,СВЦЭМ!$A$39:$A$782,$A29,СВЦЭМ!$B$39:$B$782,G$11)+'СЕТ СН'!$F$9+СВЦЭМ!$D$10+'СЕТ СН'!$F$6-'СЕТ СН'!$F$19</f>
        <v>1333.9053995199999</v>
      </c>
      <c r="H29" s="36">
        <f>SUMIFS(СВЦЭМ!$C$39:$C$782,СВЦЭМ!$A$39:$A$782,$A29,СВЦЭМ!$B$39:$B$782,H$11)+'СЕТ СН'!$F$9+СВЦЭМ!$D$10+'СЕТ СН'!$F$6-'СЕТ СН'!$F$19</f>
        <v>1286.0683486899998</v>
      </c>
      <c r="I29" s="36">
        <f>SUMIFS(СВЦЭМ!$C$39:$C$782,СВЦЭМ!$A$39:$A$782,$A29,СВЦЭМ!$B$39:$B$782,I$11)+'СЕТ СН'!$F$9+СВЦЭМ!$D$10+'СЕТ СН'!$F$6-'СЕТ СН'!$F$19</f>
        <v>1238.67774773</v>
      </c>
      <c r="J29" s="36">
        <f>SUMIFS(СВЦЭМ!$C$39:$C$782,СВЦЭМ!$A$39:$A$782,$A29,СВЦЭМ!$B$39:$B$782,J$11)+'СЕТ СН'!$F$9+СВЦЭМ!$D$10+'СЕТ СН'!$F$6-'СЕТ СН'!$F$19</f>
        <v>1186.6254635599998</v>
      </c>
      <c r="K29" s="36">
        <f>SUMIFS(СВЦЭМ!$C$39:$C$782,СВЦЭМ!$A$39:$A$782,$A29,СВЦЭМ!$B$39:$B$782,K$11)+'СЕТ СН'!$F$9+СВЦЭМ!$D$10+'СЕТ СН'!$F$6-'СЕТ СН'!$F$19</f>
        <v>1183.7963538299998</v>
      </c>
      <c r="L29" s="36">
        <f>SUMIFS(СВЦЭМ!$C$39:$C$782,СВЦЭМ!$A$39:$A$782,$A29,СВЦЭМ!$B$39:$B$782,L$11)+'СЕТ СН'!$F$9+СВЦЭМ!$D$10+'СЕТ СН'!$F$6-'СЕТ СН'!$F$19</f>
        <v>1187.0317671799999</v>
      </c>
      <c r="M29" s="36">
        <f>SUMIFS(СВЦЭМ!$C$39:$C$782,СВЦЭМ!$A$39:$A$782,$A29,СВЦЭМ!$B$39:$B$782,M$11)+'СЕТ СН'!$F$9+СВЦЭМ!$D$10+'СЕТ СН'!$F$6-'СЕТ СН'!$F$19</f>
        <v>1239.1385163999998</v>
      </c>
      <c r="N29" s="36">
        <f>SUMIFS(СВЦЭМ!$C$39:$C$782,СВЦЭМ!$A$39:$A$782,$A29,СВЦЭМ!$B$39:$B$782,N$11)+'СЕТ СН'!$F$9+СВЦЭМ!$D$10+'СЕТ СН'!$F$6-'СЕТ СН'!$F$19</f>
        <v>1292.0219475899999</v>
      </c>
      <c r="O29" s="36">
        <f>SUMIFS(СВЦЭМ!$C$39:$C$782,СВЦЭМ!$A$39:$A$782,$A29,СВЦЭМ!$B$39:$B$782,O$11)+'СЕТ СН'!$F$9+СВЦЭМ!$D$10+'СЕТ СН'!$F$6-'СЕТ СН'!$F$19</f>
        <v>1307.9555236899998</v>
      </c>
      <c r="P29" s="36">
        <f>SUMIFS(СВЦЭМ!$C$39:$C$782,СВЦЭМ!$A$39:$A$782,$A29,СВЦЭМ!$B$39:$B$782,P$11)+'СЕТ СН'!$F$9+СВЦЭМ!$D$10+'СЕТ СН'!$F$6-'СЕТ СН'!$F$19</f>
        <v>1347.2569314799998</v>
      </c>
      <c r="Q29" s="36">
        <f>SUMIFS(СВЦЭМ!$C$39:$C$782,СВЦЭМ!$A$39:$A$782,$A29,СВЦЭМ!$B$39:$B$782,Q$11)+'СЕТ СН'!$F$9+СВЦЭМ!$D$10+'СЕТ СН'!$F$6-'СЕТ СН'!$F$19</f>
        <v>1361.5693116499999</v>
      </c>
      <c r="R29" s="36">
        <f>SUMIFS(СВЦЭМ!$C$39:$C$782,СВЦЭМ!$A$39:$A$782,$A29,СВЦЭМ!$B$39:$B$782,R$11)+'СЕТ СН'!$F$9+СВЦЭМ!$D$10+'СЕТ СН'!$F$6-'СЕТ СН'!$F$19</f>
        <v>1356.0417586299998</v>
      </c>
      <c r="S29" s="36">
        <f>SUMIFS(СВЦЭМ!$C$39:$C$782,СВЦЭМ!$A$39:$A$782,$A29,СВЦЭМ!$B$39:$B$782,S$11)+'СЕТ СН'!$F$9+СВЦЭМ!$D$10+'СЕТ СН'!$F$6-'СЕТ СН'!$F$19</f>
        <v>1324.2844860899997</v>
      </c>
      <c r="T29" s="36">
        <f>SUMIFS(СВЦЭМ!$C$39:$C$782,СВЦЭМ!$A$39:$A$782,$A29,СВЦЭМ!$B$39:$B$782,T$11)+'СЕТ СН'!$F$9+СВЦЭМ!$D$10+'СЕТ СН'!$F$6-'СЕТ СН'!$F$19</f>
        <v>1234.9872562799999</v>
      </c>
      <c r="U29" s="36">
        <f>SUMIFS(СВЦЭМ!$C$39:$C$782,СВЦЭМ!$A$39:$A$782,$A29,СВЦЭМ!$B$39:$B$782,U$11)+'СЕТ СН'!$F$9+СВЦЭМ!$D$10+'СЕТ СН'!$F$6-'СЕТ СН'!$F$19</f>
        <v>1208.1407550099998</v>
      </c>
      <c r="V29" s="36">
        <f>SUMIFS(СВЦЭМ!$C$39:$C$782,СВЦЭМ!$A$39:$A$782,$A29,СВЦЭМ!$B$39:$B$782,V$11)+'СЕТ СН'!$F$9+СВЦЭМ!$D$10+'СЕТ СН'!$F$6-'СЕТ СН'!$F$19</f>
        <v>1225.4162819799999</v>
      </c>
      <c r="W29" s="36">
        <f>SUMIFS(СВЦЭМ!$C$39:$C$782,СВЦЭМ!$A$39:$A$782,$A29,СВЦЭМ!$B$39:$B$782,W$11)+'СЕТ СН'!$F$9+СВЦЭМ!$D$10+'СЕТ СН'!$F$6-'СЕТ СН'!$F$19</f>
        <v>1227.6157342099998</v>
      </c>
      <c r="X29" s="36">
        <f>SUMIFS(СВЦЭМ!$C$39:$C$782,СВЦЭМ!$A$39:$A$782,$A29,СВЦЭМ!$B$39:$B$782,X$11)+'СЕТ СН'!$F$9+СВЦЭМ!$D$10+'СЕТ СН'!$F$6-'СЕТ СН'!$F$19</f>
        <v>1234.2301925499999</v>
      </c>
      <c r="Y29" s="36">
        <f>SUMIFS(СВЦЭМ!$C$39:$C$782,СВЦЭМ!$A$39:$A$782,$A29,СВЦЭМ!$B$39:$B$782,Y$11)+'СЕТ СН'!$F$9+СВЦЭМ!$D$10+'СЕТ СН'!$F$6-'СЕТ СН'!$F$19</f>
        <v>1260.5717334599999</v>
      </c>
    </row>
    <row r="30" spans="1:25" ht="15.75" x14ac:dyDescent="0.2">
      <c r="A30" s="35">
        <f t="shared" si="0"/>
        <v>44611</v>
      </c>
      <c r="B30" s="36">
        <f>SUMIFS(СВЦЭМ!$C$39:$C$782,СВЦЭМ!$A$39:$A$782,$A30,СВЦЭМ!$B$39:$B$782,B$11)+'СЕТ СН'!$F$9+СВЦЭМ!$D$10+'СЕТ СН'!$F$6-'СЕТ СН'!$F$19</f>
        <v>1268.7005078299999</v>
      </c>
      <c r="C30" s="36">
        <f>SUMIFS(СВЦЭМ!$C$39:$C$782,СВЦЭМ!$A$39:$A$782,$A30,СВЦЭМ!$B$39:$B$782,C$11)+'СЕТ СН'!$F$9+СВЦЭМ!$D$10+'СЕТ СН'!$F$6-'СЕТ СН'!$F$19</f>
        <v>1322.5867226199998</v>
      </c>
      <c r="D30" s="36">
        <f>SUMIFS(СВЦЭМ!$C$39:$C$782,СВЦЭМ!$A$39:$A$782,$A30,СВЦЭМ!$B$39:$B$782,D$11)+'СЕТ СН'!$F$9+СВЦЭМ!$D$10+'СЕТ СН'!$F$6-'СЕТ СН'!$F$19</f>
        <v>1360.1474924899999</v>
      </c>
      <c r="E30" s="36">
        <f>SUMIFS(СВЦЭМ!$C$39:$C$782,СВЦЭМ!$A$39:$A$782,$A30,СВЦЭМ!$B$39:$B$782,E$11)+'СЕТ СН'!$F$9+СВЦЭМ!$D$10+'СЕТ СН'!$F$6-'СЕТ СН'!$F$19</f>
        <v>1373.9726270299998</v>
      </c>
      <c r="F30" s="36">
        <f>SUMIFS(СВЦЭМ!$C$39:$C$782,СВЦЭМ!$A$39:$A$782,$A30,СВЦЭМ!$B$39:$B$782,F$11)+'СЕТ СН'!$F$9+СВЦЭМ!$D$10+'СЕТ СН'!$F$6-'СЕТ СН'!$F$19</f>
        <v>1360.1682018099998</v>
      </c>
      <c r="G30" s="36">
        <f>SUMIFS(СВЦЭМ!$C$39:$C$782,СВЦЭМ!$A$39:$A$782,$A30,СВЦЭМ!$B$39:$B$782,G$11)+'СЕТ СН'!$F$9+СВЦЭМ!$D$10+'СЕТ СН'!$F$6-'СЕТ СН'!$F$19</f>
        <v>1344.3814593099999</v>
      </c>
      <c r="H30" s="36">
        <f>SUMIFS(СВЦЭМ!$C$39:$C$782,СВЦЭМ!$A$39:$A$782,$A30,СВЦЭМ!$B$39:$B$782,H$11)+'СЕТ СН'!$F$9+СВЦЭМ!$D$10+'СЕТ СН'!$F$6-'СЕТ СН'!$F$19</f>
        <v>1318.1281718199998</v>
      </c>
      <c r="I30" s="36">
        <f>SUMIFS(СВЦЭМ!$C$39:$C$782,СВЦЭМ!$A$39:$A$782,$A30,СВЦЭМ!$B$39:$B$782,I$11)+'СЕТ СН'!$F$9+СВЦЭМ!$D$10+'СЕТ СН'!$F$6-'СЕТ СН'!$F$19</f>
        <v>1240.5092772199998</v>
      </c>
      <c r="J30" s="36">
        <f>SUMIFS(СВЦЭМ!$C$39:$C$782,СВЦЭМ!$A$39:$A$782,$A30,СВЦЭМ!$B$39:$B$782,J$11)+'СЕТ СН'!$F$9+СВЦЭМ!$D$10+'СЕТ СН'!$F$6-'СЕТ СН'!$F$19</f>
        <v>1194.8323196899998</v>
      </c>
      <c r="K30" s="36">
        <f>SUMIFS(СВЦЭМ!$C$39:$C$782,СВЦЭМ!$A$39:$A$782,$A30,СВЦЭМ!$B$39:$B$782,K$11)+'СЕТ СН'!$F$9+СВЦЭМ!$D$10+'СЕТ СН'!$F$6-'СЕТ СН'!$F$19</f>
        <v>1171.8588188399999</v>
      </c>
      <c r="L30" s="36">
        <f>SUMIFS(СВЦЭМ!$C$39:$C$782,СВЦЭМ!$A$39:$A$782,$A30,СВЦЭМ!$B$39:$B$782,L$11)+'СЕТ СН'!$F$9+СВЦЭМ!$D$10+'СЕТ СН'!$F$6-'СЕТ СН'!$F$19</f>
        <v>1158.6547352399998</v>
      </c>
      <c r="M30" s="36">
        <f>SUMIFS(СВЦЭМ!$C$39:$C$782,СВЦЭМ!$A$39:$A$782,$A30,СВЦЭМ!$B$39:$B$782,M$11)+'СЕТ СН'!$F$9+СВЦЭМ!$D$10+'СЕТ СН'!$F$6-'СЕТ СН'!$F$19</f>
        <v>1204.0253194699999</v>
      </c>
      <c r="N30" s="36">
        <f>SUMIFS(СВЦЭМ!$C$39:$C$782,СВЦЭМ!$A$39:$A$782,$A30,СВЦЭМ!$B$39:$B$782,N$11)+'СЕТ СН'!$F$9+СВЦЭМ!$D$10+'СЕТ СН'!$F$6-'СЕТ СН'!$F$19</f>
        <v>1241.03151779</v>
      </c>
      <c r="O30" s="36">
        <f>SUMIFS(СВЦЭМ!$C$39:$C$782,СВЦЭМ!$A$39:$A$782,$A30,СВЦЭМ!$B$39:$B$782,O$11)+'СЕТ СН'!$F$9+СВЦЭМ!$D$10+'СЕТ СН'!$F$6-'СЕТ СН'!$F$19</f>
        <v>1251.5931344099999</v>
      </c>
      <c r="P30" s="36">
        <f>SUMIFS(СВЦЭМ!$C$39:$C$782,СВЦЭМ!$A$39:$A$782,$A30,СВЦЭМ!$B$39:$B$782,P$11)+'СЕТ СН'!$F$9+СВЦЭМ!$D$10+'СЕТ СН'!$F$6-'СЕТ СН'!$F$19</f>
        <v>1298.5332522699998</v>
      </c>
      <c r="Q30" s="36">
        <f>SUMIFS(СВЦЭМ!$C$39:$C$782,СВЦЭМ!$A$39:$A$782,$A30,СВЦЭМ!$B$39:$B$782,Q$11)+'СЕТ СН'!$F$9+СВЦЭМ!$D$10+'СЕТ СН'!$F$6-'СЕТ СН'!$F$19</f>
        <v>1304.5803477499999</v>
      </c>
      <c r="R30" s="36">
        <f>SUMIFS(СВЦЭМ!$C$39:$C$782,СВЦЭМ!$A$39:$A$782,$A30,СВЦЭМ!$B$39:$B$782,R$11)+'СЕТ СН'!$F$9+СВЦЭМ!$D$10+'СЕТ СН'!$F$6-'СЕТ СН'!$F$19</f>
        <v>1294.7406404799999</v>
      </c>
      <c r="S30" s="36">
        <f>SUMIFS(СВЦЭМ!$C$39:$C$782,СВЦЭМ!$A$39:$A$782,$A30,СВЦЭМ!$B$39:$B$782,S$11)+'СЕТ СН'!$F$9+СВЦЭМ!$D$10+'СЕТ СН'!$F$6-'СЕТ СН'!$F$19</f>
        <v>1284.1027926799998</v>
      </c>
      <c r="T30" s="36">
        <f>SUMIFS(СВЦЭМ!$C$39:$C$782,СВЦЭМ!$A$39:$A$782,$A30,СВЦЭМ!$B$39:$B$782,T$11)+'СЕТ СН'!$F$9+СВЦЭМ!$D$10+'СЕТ СН'!$F$6-'СЕТ СН'!$F$19</f>
        <v>1196.0385885499998</v>
      </c>
      <c r="U30" s="36">
        <f>SUMIFS(СВЦЭМ!$C$39:$C$782,СВЦЭМ!$A$39:$A$782,$A30,СВЦЭМ!$B$39:$B$782,U$11)+'СЕТ СН'!$F$9+СВЦЭМ!$D$10+'СЕТ СН'!$F$6-'СЕТ СН'!$F$19</f>
        <v>1160.8180874799998</v>
      </c>
      <c r="V30" s="36">
        <f>SUMIFS(СВЦЭМ!$C$39:$C$782,СВЦЭМ!$A$39:$A$782,$A30,СВЦЭМ!$B$39:$B$782,V$11)+'СЕТ СН'!$F$9+СВЦЭМ!$D$10+'СЕТ СН'!$F$6-'СЕТ СН'!$F$19</f>
        <v>1166.4751290199999</v>
      </c>
      <c r="W30" s="36">
        <f>SUMIFS(СВЦЭМ!$C$39:$C$782,СВЦЭМ!$A$39:$A$782,$A30,СВЦЭМ!$B$39:$B$782,W$11)+'СЕТ СН'!$F$9+СВЦЭМ!$D$10+'СЕТ СН'!$F$6-'СЕТ СН'!$F$19</f>
        <v>1201.0075150099999</v>
      </c>
      <c r="X30" s="36">
        <f>SUMIFS(СВЦЭМ!$C$39:$C$782,СВЦЭМ!$A$39:$A$782,$A30,СВЦЭМ!$B$39:$B$782,X$11)+'СЕТ СН'!$F$9+СВЦЭМ!$D$10+'СЕТ СН'!$F$6-'СЕТ СН'!$F$19</f>
        <v>1228.6173813999999</v>
      </c>
      <c r="Y30" s="36">
        <f>SUMIFS(СВЦЭМ!$C$39:$C$782,СВЦЭМ!$A$39:$A$782,$A30,СВЦЭМ!$B$39:$B$782,Y$11)+'СЕТ СН'!$F$9+СВЦЭМ!$D$10+'СЕТ СН'!$F$6-'СЕТ СН'!$F$19</f>
        <v>1251.6143205899998</v>
      </c>
    </row>
    <row r="31" spans="1:25" ht="15.75" x14ac:dyDescent="0.2">
      <c r="A31" s="35">
        <f t="shared" si="0"/>
        <v>44612</v>
      </c>
      <c r="B31" s="36">
        <f>SUMIFS(СВЦЭМ!$C$39:$C$782,СВЦЭМ!$A$39:$A$782,$A31,СВЦЭМ!$B$39:$B$782,B$11)+'СЕТ СН'!$F$9+СВЦЭМ!$D$10+'СЕТ СН'!$F$6-'СЕТ СН'!$F$19</f>
        <v>1258.4064804299999</v>
      </c>
      <c r="C31" s="36">
        <f>SUMIFS(СВЦЭМ!$C$39:$C$782,СВЦЭМ!$A$39:$A$782,$A31,СВЦЭМ!$B$39:$B$782,C$11)+'СЕТ СН'!$F$9+СВЦЭМ!$D$10+'СЕТ СН'!$F$6-'СЕТ СН'!$F$19</f>
        <v>1294.7446283799998</v>
      </c>
      <c r="D31" s="36">
        <f>SUMIFS(СВЦЭМ!$C$39:$C$782,СВЦЭМ!$A$39:$A$782,$A31,СВЦЭМ!$B$39:$B$782,D$11)+'СЕТ СН'!$F$9+СВЦЭМ!$D$10+'СЕТ СН'!$F$6-'СЕТ СН'!$F$19</f>
        <v>1309.0573303799999</v>
      </c>
      <c r="E31" s="36">
        <f>SUMIFS(СВЦЭМ!$C$39:$C$782,СВЦЭМ!$A$39:$A$782,$A31,СВЦЭМ!$B$39:$B$782,E$11)+'СЕТ СН'!$F$9+СВЦЭМ!$D$10+'СЕТ СН'!$F$6-'СЕТ СН'!$F$19</f>
        <v>1330.9161153599998</v>
      </c>
      <c r="F31" s="36">
        <f>SUMIFS(СВЦЭМ!$C$39:$C$782,СВЦЭМ!$A$39:$A$782,$A31,СВЦЭМ!$B$39:$B$782,F$11)+'СЕТ СН'!$F$9+СВЦЭМ!$D$10+'СЕТ СН'!$F$6-'СЕТ СН'!$F$19</f>
        <v>1325.0422176999998</v>
      </c>
      <c r="G31" s="36">
        <f>SUMIFS(СВЦЭМ!$C$39:$C$782,СВЦЭМ!$A$39:$A$782,$A31,СВЦЭМ!$B$39:$B$782,G$11)+'СЕТ СН'!$F$9+СВЦЭМ!$D$10+'СЕТ СН'!$F$6-'СЕТ СН'!$F$19</f>
        <v>1313.4354192999999</v>
      </c>
      <c r="H31" s="36">
        <f>SUMIFS(СВЦЭМ!$C$39:$C$782,СВЦЭМ!$A$39:$A$782,$A31,СВЦЭМ!$B$39:$B$782,H$11)+'СЕТ СН'!$F$9+СВЦЭМ!$D$10+'СЕТ СН'!$F$6-'СЕТ СН'!$F$19</f>
        <v>1300.50557321</v>
      </c>
      <c r="I31" s="36">
        <f>SUMIFS(СВЦЭМ!$C$39:$C$782,СВЦЭМ!$A$39:$A$782,$A31,СВЦЭМ!$B$39:$B$782,I$11)+'СЕТ СН'!$F$9+СВЦЭМ!$D$10+'СЕТ СН'!$F$6-'СЕТ СН'!$F$19</f>
        <v>1248.9117180399999</v>
      </c>
      <c r="J31" s="36">
        <f>SUMIFS(СВЦЭМ!$C$39:$C$782,СВЦЭМ!$A$39:$A$782,$A31,СВЦЭМ!$B$39:$B$782,J$11)+'СЕТ СН'!$F$9+СВЦЭМ!$D$10+'СЕТ СН'!$F$6-'СЕТ СН'!$F$19</f>
        <v>1182.60373506</v>
      </c>
      <c r="K31" s="36">
        <f>SUMIFS(СВЦЭМ!$C$39:$C$782,СВЦЭМ!$A$39:$A$782,$A31,СВЦЭМ!$B$39:$B$782,K$11)+'СЕТ СН'!$F$9+СВЦЭМ!$D$10+'СЕТ СН'!$F$6-'СЕТ СН'!$F$19</f>
        <v>1179.2994051199998</v>
      </c>
      <c r="L31" s="36">
        <f>SUMIFS(СВЦЭМ!$C$39:$C$782,СВЦЭМ!$A$39:$A$782,$A31,СВЦЭМ!$B$39:$B$782,L$11)+'СЕТ СН'!$F$9+СВЦЭМ!$D$10+'СЕТ СН'!$F$6-'СЕТ СН'!$F$19</f>
        <v>1181.0839953199998</v>
      </c>
      <c r="M31" s="36">
        <f>SUMIFS(СВЦЭМ!$C$39:$C$782,СВЦЭМ!$A$39:$A$782,$A31,СВЦЭМ!$B$39:$B$782,M$11)+'СЕТ СН'!$F$9+СВЦЭМ!$D$10+'СЕТ СН'!$F$6-'СЕТ СН'!$F$19</f>
        <v>1223.0663460299997</v>
      </c>
      <c r="N31" s="36">
        <f>SUMIFS(СВЦЭМ!$C$39:$C$782,СВЦЭМ!$A$39:$A$782,$A31,СВЦЭМ!$B$39:$B$782,N$11)+'СЕТ СН'!$F$9+СВЦЭМ!$D$10+'СЕТ СН'!$F$6-'СЕТ СН'!$F$19</f>
        <v>1271.4865374799999</v>
      </c>
      <c r="O31" s="36">
        <f>SUMIFS(СВЦЭМ!$C$39:$C$782,СВЦЭМ!$A$39:$A$782,$A31,СВЦЭМ!$B$39:$B$782,O$11)+'СЕТ СН'!$F$9+СВЦЭМ!$D$10+'СЕТ СН'!$F$6-'СЕТ СН'!$F$19</f>
        <v>1286.1612837799998</v>
      </c>
      <c r="P31" s="36">
        <f>SUMIFS(СВЦЭМ!$C$39:$C$782,СВЦЭМ!$A$39:$A$782,$A31,СВЦЭМ!$B$39:$B$782,P$11)+'СЕТ СН'!$F$9+СВЦЭМ!$D$10+'СЕТ СН'!$F$6-'СЕТ СН'!$F$19</f>
        <v>1314.7351957599999</v>
      </c>
      <c r="Q31" s="36">
        <f>SUMIFS(СВЦЭМ!$C$39:$C$782,СВЦЭМ!$A$39:$A$782,$A31,СВЦЭМ!$B$39:$B$782,Q$11)+'СЕТ СН'!$F$9+СВЦЭМ!$D$10+'СЕТ СН'!$F$6-'СЕТ СН'!$F$19</f>
        <v>1316.9479273299999</v>
      </c>
      <c r="R31" s="36">
        <f>SUMIFS(СВЦЭМ!$C$39:$C$782,СВЦЭМ!$A$39:$A$782,$A31,СВЦЭМ!$B$39:$B$782,R$11)+'СЕТ СН'!$F$9+СВЦЭМ!$D$10+'СЕТ СН'!$F$6-'СЕТ СН'!$F$19</f>
        <v>1305.6017340999999</v>
      </c>
      <c r="S31" s="36">
        <f>SUMIFS(СВЦЭМ!$C$39:$C$782,СВЦЭМ!$A$39:$A$782,$A31,СВЦЭМ!$B$39:$B$782,S$11)+'СЕТ СН'!$F$9+СВЦЭМ!$D$10+'СЕТ СН'!$F$6-'СЕТ СН'!$F$19</f>
        <v>1276.5911296899999</v>
      </c>
      <c r="T31" s="36">
        <f>SUMIFS(СВЦЭМ!$C$39:$C$782,СВЦЭМ!$A$39:$A$782,$A31,СВЦЭМ!$B$39:$B$782,T$11)+'СЕТ СН'!$F$9+СВЦЭМ!$D$10+'СЕТ СН'!$F$6-'СЕТ СН'!$F$19</f>
        <v>1195.4379787399998</v>
      </c>
      <c r="U31" s="36">
        <f>SUMIFS(СВЦЭМ!$C$39:$C$782,СВЦЭМ!$A$39:$A$782,$A31,СВЦЭМ!$B$39:$B$782,U$11)+'СЕТ СН'!$F$9+СВЦЭМ!$D$10+'СЕТ СН'!$F$6-'СЕТ СН'!$F$19</f>
        <v>1158.6235772099999</v>
      </c>
      <c r="V31" s="36">
        <f>SUMIFS(СВЦЭМ!$C$39:$C$782,СВЦЭМ!$A$39:$A$782,$A31,СВЦЭМ!$B$39:$B$782,V$11)+'СЕТ СН'!$F$9+СВЦЭМ!$D$10+'СЕТ СН'!$F$6-'СЕТ СН'!$F$19</f>
        <v>1166.8858570999998</v>
      </c>
      <c r="W31" s="36">
        <f>SUMIFS(СВЦЭМ!$C$39:$C$782,СВЦЭМ!$A$39:$A$782,$A31,СВЦЭМ!$B$39:$B$782,W$11)+'СЕТ СН'!$F$9+СВЦЭМ!$D$10+'СЕТ СН'!$F$6-'СЕТ СН'!$F$19</f>
        <v>1199.6261464299998</v>
      </c>
      <c r="X31" s="36">
        <f>SUMIFS(СВЦЭМ!$C$39:$C$782,СВЦЭМ!$A$39:$A$782,$A31,СВЦЭМ!$B$39:$B$782,X$11)+'СЕТ СН'!$F$9+СВЦЭМ!$D$10+'СЕТ СН'!$F$6-'СЕТ СН'!$F$19</f>
        <v>1214.6351720599998</v>
      </c>
      <c r="Y31" s="36">
        <f>SUMIFS(СВЦЭМ!$C$39:$C$782,СВЦЭМ!$A$39:$A$782,$A31,СВЦЭМ!$B$39:$B$782,Y$11)+'СЕТ СН'!$F$9+СВЦЭМ!$D$10+'СЕТ СН'!$F$6-'СЕТ СН'!$F$19</f>
        <v>1237.6033821199999</v>
      </c>
    </row>
    <row r="32" spans="1:25" ht="15.75" x14ac:dyDescent="0.2">
      <c r="A32" s="35">
        <f t="shared" si="0"/>
        <v>44613</v>
      </c>
      <c r="B32" s="36">
        <f>SUMIFS(СВЦЭМ!$C$39:$C$782,СВЦЭМ!$A$39:$A$782,$A32,СВЦЭМ!$B$39:$B$782,B$11)+'СЕТ СН'!$F$9+СВЦЭМ!$D$10+'СЕТ СН'!$F$6-'СЕТ СН'!$F$19</f>
        <v>1249.4270929899999</v>
      </c>
      <c r="C32" s="36">
        <f>SUMIFS(СВЦЭМ!$C$39:$C$782,СВЦЭМ!$A$39:$A$782,$A32,СВЦЭМ!$B$39:$B$782,C$11)+'СЕТ СН'!$F$9+СВЦЭМ!$D$10+'СЕТ СН'!$F$6-'СЕТ СН'!$F$19</f>
        <v>1306.5094608299999</v>
      </c>
      <c r="D32" s="36">
        <f>SUMIFS(СВЦЭМ!$C$39:$C$782,СВЦЭМ!$A$39:$A$782,$A32,СВЦЭМ!$B$39:$B$782,D$11)+'СЕТ СН'!$F$9+СВЦЭМ!$D$10+'СЕТ СН'!$F$6-'СЕТ СН'!$F$19</f>
        <v>1353.8357997199998</v>
      </c>
      <c r="E32" s="36">
        <f>SUMIFS(СВЦЭМ!$C$39:$C$782,СВЦЭМ!$A$39:$A$782,$A32,СВЦЭМ!$B$39:$B$782,E$11)+'СЕТ СН'!$F$9+СВЦЭМ!$D$10+'СЕТ СН'!$F$6-'СЕТ СН'!$F$19</f>
        <v>1366.3579645299999</v>
      </c>
      <c r="F32" s="36">
        <f>SUMIFS(СВЦЭМ!$C$39:$C$782,СВЦЭМ!$A$39:$A$782,$A32,СВЦЭМ!$B$39:$B$782,F$11)+'СЕТ СН'!$F$9+СВЦЭМ!$D$10+'СЕТ СН'!$F$6-'СЕТ СН'!$F$19</f>
        <v>1357.9501440499998</v>
      </c>
      <c r="G32" s="36">
        <f>SUMIFS(СВЦЭМ!$C$39:$C$782,СВЦЭМ!$A$39:$A$782,$A32,СВЦЭМ!$B$39:$B$782,G$11)+'СЕТ СН'!$F$9+СВЦЭМ!$D$10+'СЕТ СН'!$F$6-'СЕТ СН'!$F$19</f>
        <v>1321.4210211899999</v>
      </c>
      <c r="H32" s="36">
        <f>SUMIFS(СВЦЭМ!$C$39:$C$782,СВЦЭМ!$A$39:$A$782,$A32,СВЦЭМ!$B$39:$B$782,H$11)+'СЕТ СН'!$F$9+СВЦЭМ!$D$10+'СЕТ СН'!$F$6-'СЕТ СН'!$F$19</f>
        <v>1274.1682907799998</v>
      </c>
      <c r="I32" s="36">
        <f>SUMIFS(СВЦЭМ!$C$39:$C$782,СВЦЭМ!$A$39:$A$782,$A32,СВЦЭМ!$B$39:$B$782,I$11)+'СЕТ СН'!$F$9+СВЦЭМ!$D$10+'СЕТ СН'!$F$6-'СЕТ СН'!$F$19</f>
        <v>1230.2324281699998</v>
      </c>
      <c r="J32" s="36">
        <f>SUMIFS(СВЦЭМ!$C$39:$C$782,СВЦЭМ!$A$39:$A$782,$A32,СВЦЭМ!$B$39:$B$782,J$11)+'СЕТ СН'!$F$9+СВЦЭМ!$D$10+'СЕТ СН'!$F$6-'СЕТ СН'!$F$19</f>
        <v>1177.4159797599998</v>
      </c>
      <c r="K32" s="36">
        <f>SUMIFS(СВЦЭМ!$C$39:$C$782,СВЦЭМ!$A$39:$A$782,$A32,СВЦЭМ!$B$39:$B$782,K$11)+'СЕТ СН'!$F$9+СВЦЭМ!$D$10+'СЕТ СН'!$F$6-'СЕТ СН'!$F$19</f>
        <v>1174.3751600499997</v>
      </c>
      <c r="L32" s="36">
        <f>SUMIFS(СВЦЭМ!$C$39:$C$782,СВЦЭМ!$A$39:$A$782,$A32,СВЦЭМ!$B$39:$B$782,L$11)+'СЕТ СН'!$F$9+СВЦЭМ!$D$10+'СЕТ СН'!$F$6-'СЕТ СН'!$F$19</f>
        <v>1197.2137107899998</v>
      </c>
      <c r="M32" s="36">
        <f>SUMIFS(СВЦЭМ!$C$39:$C$782,СВЦЭМ!$A$39:$A$782,$A32,СВЦЭМ!$B$39:$B$782,M$11)+'СЕТ СН'!$F$9+СВЦЭМ!$D$10+'СЕТ СН'!$F$6-'СЕТ СН'!$F$19</f>
        <v>1236.7621854399999</v>
      </c>
      <c r="N32" s="36">
        <f>SUMIFS(СВЦЭМ!$C$39:$C$782,СВЦЭМ!$A$39:$A$782,$A32,СВЦЭМ!$B$39:$B$782,N$11)+'СЕТ СН'!$F$9+СВЦЭМ!$D$10+'СЕТ СН'!$F$6-'СЕТ СН'!$F$19</f>
        <v>1300.4542773999999</v>
      </c>
      <c r="O32" s="36">
        <f>SUMIFS(СВЦЭМ!$C$39:$C$782,СВЦЭМ!$A$39:$A$782,$A32,СВЦЭМ!$B$39:$B$782,O$11)+'СЕТ СН'!$F$9+СВЦЭМ!$D$10+'СЕТ СН'!$F$6-'СЕТ СН'!$F$19</f>
        <v>1302.8798693899998</v>
      </c>
      <c r="P32" s="36">
        <f>SUMIFS(СВЦЭМ!$C$39:$C$782,СВЦЭМ!$A$39:$A$782,$A32,СВЦЭМ!$B$39:$B$782,P$11)+'СЕТ СН'!$F$9+СВЦЭМ!$D$10+'СЕТ СН'!$F$6-'СЕТ СН'!$F$19</f>
        <v>1335.3522961899998</v>
      </c>
      <c r="Q32" s="36">
        <f>SUMIFS(СВЦЭМ!$C$39:$C$782,СВЦЭМ!$A$39:$A$782,$A32,СВЦЭМ!$B$39:$B$782,Q$11)+'СЕТ СН'!$F$9+СВЦЭМ!$D$10+'СЕТ СН'!$F$6-'СЕТ СН'!$F$19</f>
        <v>1335.4107320699998</v>
      </c>
      <c r="R32" s="36">
        <f>SUMIFS(СВЦЭМ!$C$39:$C$782,СВЦЭМ!$A$39:$A$782,$A32,СВЦЭМ!$B$39:$B$782,R$11)+'СЕТ СН'!$F$9+СВЦЭМ!$D$10+'СЕТ СН'!$F$6-'СЕТ СН'!$F$19</f>
        <v>1333.6347208599998</v>
      </c>
      <c r="S32" s="36">
        <f>SUMIFS(СВЦЭМ!$C$39:$C$782,СВЦЭМ!$A$39:$A$782,$A32,СВЦЭМ!$B$39:$B$782,S$11)+'СЕТ СН'!$F$9+СВЦЭМ!$D$10+'СЕТ СН'!$F$6-'СЕТ СН'!$F$19</f>
        <v>1291.2519246599998</v>
      </c>
      <c r="T32" s="36">
        <f>SUMIFS(СВЦЭМ!$C$39:$C$782,СВЦЭМ!$A$39:$A$782,$A32,СВЦЭМ!$B$39:$B$782,T$11)+'СЕТ СН'!$F$9+СВЦЭМ!$D$10+'СЕТ СН'!$F$6-'СЕТ СН'!$F$19</f>
        <v>1210.7289177599998</v>
      </c>
      <c r="U32" s="36">
        <f>SUMIFS(СВЦЭМ!$C$39:$C$782,СВЦЭМ!$A$39:$A$782,$A32,СВЦЭМ!$B$39:$B$782,U$11)+'СЕТ СН'!$F$9+СВЦЭМ!$D$10+'СЕТ СН'!$F$6-'СЕТ СН'!$F$19</f>
        <v>1191.9699064299998</v>
      </c>
      <c r="V32" s="36">
        <f>SUMIFS(СВЦЭМ!$C$39:$C$782,СВЦЭМ!$A$39:$A$782,$A32,СВЦЭМ!$B$39:$B$782,V$11)+'СЕТ СН'!$F$9+СВЦЭМ!$D$10+'СЕТ СН'!$F$6-'СЕТ СН'!$F$19</f>
        <v>1203.7657890799999</v>
      </c>
      <c r="W32" s="36">
        <f>SUMIFS(СВЦЭМ!$C$39:$C$782,СВЦЭМ!$A$39:$A$782,$A32,СВЦЭМ!$B$39:$B$782,W$11)+'СЕТ СН'!$F$9+СВЦЭМ!$D$10+'СЕТ СН'!$F$6-'СЕТ СН'!$F$19</f>
        <v>1229.0680704399999</v>
      </c>
      <c r="X32" s="36">
        <f>SUMIFS(СВЦЭМ!$C$39:$C$782,СВЦЭМ!$A$39:$A$782,$A32,СВЦЭМ!$B$39:$B$782,X$11)+'СЕТ СН'!$F$9+СВЦЭМ!$D$10+'СЕТ СН'!$F$6-'СЕТ СН'!$F$19</f>
        <v>1251.2983443399999</v>
      </c>
      <c r="Y32" s="36">
        <f>SUMIFS(СВЦЭМ!$C$39:$C$782,СВЦЭМ!$A$39:$A$782,$A32,СВЦЭМ!$B$39:$B$782,Y$11)+'СЕТ СН'!$F$9+СВЦЭМ!$D$10+'СЕТ СН'!$F$6-'СЕТ СН'!$F$19</f>
        <v>1252.2860489599998</v>
      </c>
    </row>
    <row r="33" spans="1:25" ht="15.75" x14ac:dyDescent="0.2">
      <c r="A33" s="35">
        <f t="shared" si="0"/>
        <v>44614</v>
      </c>
      <c r="B33" s="36">
        <f>SUMIFS(СВЦЭМ!$C$39:$C$782,СВЦЭМ!$A$39:$A$782,$A33,СВЦЭМ!$B$39:$B$782,B$11)+'СЕТ СН'!$F$9+СВЦЭМ!$D$10+'СЕТ СН'!$F$6-'СЕТ СН'!$F$19</f>
        <v>1259.5805763299998</v>
      </c>
      <c r="C33" s="36">
        <f>SUMIFS(СВЦЭМ!$C$39:$C$782,СВЦЭМ!$A$39:$A$782,$A33,СВЦЭМ!$B$39:$B$782,C$11)+'СЕТ СН'!$F$9+СВЦЭМ!$D$10+'СЕТ СН'!$F$6-'СЕТ СН'!$F$19</f>
        <v>1322.5078297999999</v>
      </c>
      <c r="D33" s="36">
        <f>SUMIFS(СВЦЭМ!$C$39:$C$782,СВЦЭМ!$A$39:$A$782,$A33,СВЦЭМ!$B$39:$B$782,D$11)+'СЕТ СН'!$F$9+СВЦЭМ!$D$10+'СЕТ СН'!$F$6-'СЕТ СН'!$F$19</f>
        <v>1362.4321913399999</v>
      </c>
      <c r="E33" s="36">
        <f>SUMIFS(СВЦЭМ!$C$39:$C$782,СВЦЭМ!$A$39:$A$782,$A33,СВЦЭМ!$B$39:$B$782,E$11)+'СЕТ СН'!$F$9+СВЦЭМ!$D$10+'СЕТ СН'!$F$6-'СЕТ СН'!$F$19</f>
        <v>1374.0524910299998</v>
      </c>
      <c r="F33" s="36">
        <f>SUMIFS(СВЦЭМ!$C$39:$C$782,СВЦЭМ!$A$39:$A$782,$A33,СВЦЭМ!$B$39:$B$782,F$11)+'СЕТ СН'!$F$9+СВЦЭМ!$D$10+'СЕТ СН'!$F$6-'СЕТ СН'!$F$19</f>
        <v>1366.1141832799999</v>
      </c>
      <c r="G33" s="36">
        <f>SUMIFS(СВЦЭМ!$C$39:$C$782,СВЦЭМ!$A$39:$A$782,$A33,СВЦЭМ!$B$39:$B$782,G$11)+'СЕТ СН'!$F$9+СВЦЭМ!$D$10+'СЕТ СН'!$F$6-'СЕТ СН'!$F$19</f>
        <v>1335.8446806999998</v>
      </c>
      <c r="H33" s="36">
        <f>SUMIFS(СВЦЭМ!$C$39:$C$782,СВЦЭМ!$A$39:$A$782,$A33,СВЦЭМ!$B$39:$B$782,H$11)+'СЕТ СН'!$F$9+СВЦЭМ!$D$10+'СЕТ СН'!$F$6-'СЕТ СН'!$F$19</f>
        <v>1286.1924974999999</v>
      </c>
      <c r="I33" s="36">
        <f>SUMIFS(СВЦЭМ!$C$39:$C$782,СВЦЭМ!$A$39:$A$782,$A33,СВЦЭМ!$B$39:$B$782,I$11)+'СЕТ СН'!$F$9+СВЦЭМ!$D$10+'СЕТ СН'!$F$6-'СЕТ СН'!$F$19</f>
        <v>1232.7145137399998</v>
      </c>
      <c r="J33" s="36">
        <f>SUMIFS(СВЦЭМ!$C$39:$C$782,СВЦЭМ!$A$39:$A$782,$A33,СВЦЭМ!$B$39:$B$782,J$11)+'СЕТ СН'!$F$9+СВЦЭМ!$D$10+'СЕТ СН'!$F$6-'СЕТ СН'!$F$19</f>
        <v>1186.3153623399999</v>
      </c>
      <c r="K33" s="36">
        <f>SUMIFS(СВЦЭМ!$C$39:$C$782,СВЦЭМ!$A$39:$A$782,$A33,СВЦЭМ!$B$39:$B$782,K$11)+'СЕТ СН'!$F$9+СВЦЭМ!$D$10+'СЕТ СН'!$F$6-'СЕТ СН'!$F$19</f>
        <v>1181.44062659</v>
      </c>
      <c r="L33" s="36">
        <f>SUMIFS(СВЦЭМ!$C$39:$C$782,СВЦЭМ!$A$39:$A$782,$A33,СВЦЭМ!$B$39:$B$782,L$11)+'СЕТ СН'!$F$9+СВЦЭМ!$D$10+'СЕТ СН'!$F$6-'СЕТ СН'!$F$19</f>
        <v>1198.3494184299998</v>
      </c>
      <c r="M33" s="36">
        <f>SUMIFS(СВЦЭМ!$C$39:$C$782,СВЦЭМ!$A$39:$A$782,$A33,СВЦЭМ!$B$39:$B$782,M$11)+'СЕТ СН'!$F$9+СВЦЭМ!$D$10+'СЕТ СН'!$F$6-'СЕТ СН'!$F$19</f>
        <v>1260.0422161799997</v>
      </c>
      <c r="N33" s="36">
        <f>SUMIFS(СВЦЭМ!$C$39:$C$782,СВЦЭМ!$A$39:$A$782,$A33,СВЦЭМ!$B$39:$B$782,N$11)+'СЕТ СН'!$F$9+СВЦЭМ!$D$10+'СЕТ СН'!$F$6-'СЕТ СН'!$F$19</f>
        <v>1293.5320172299998</v>
      </c>
      <c r="O33" s="36">
        <f>SUMIFS(СВЦЭМ!$C$39:$C$782,СВЦЭМ!$A$39:$A$782,$A33,СВЦЭМ!$B$39:$B$782,O$11)+'СЕТ СН'!$F$9+СВЦЭМ!$D$10+'СЕТ СН'!$F$6-'СЕТ СН'!$F$19</f>
        <v>1314.5856934699998</v>
      </c>
      <c r="P33" s="36">
        <f>SUMIFS(СВЦЭМ!$C$39:$C$782,СВЦЭМ!$A$39:$A$782,$A33,СВЦЭМ!$B$39:$B$782,P$11)+'СЕТ СН'!$F$9+СВЦЭМ!$D$10+'СЕТ СН'!$F$6-'СЕТ СН'!$F$19</f>
        <v>1345.1706448399998</v>
      </c>
      <c r="Q33" s="36">
        <f>SUMIFS(СВЦЭМ!$C$39:$C$782,СВЦЭМ!$A$39:$A$782,$A33,СВЦЭМ!$B$39:$B$782,Q$11)+'СЕТ СН'!$F$9+СВЦЭМ!$D$10+'СЕТ СН'!$F$6-'СЕТ СН'!$F$19</f>
        <v>1348.9668813199999</v>
      </c>
      <c r="R33" s="36">
        <f>SUMIFS(СВЦЭМ!$C$39:$C$782,СВЦЭМ!$A$39:$A$782,$A33,СВЦЭМ!$B$39:$B$782,R$11)+'СЕТ СН'!$F$9+СВЦЭМ!$D$10+'СЕТ СН'!$F$6-'СЕТ СН'!$F$19</f>
        <v>1337.5060650699997</v>
      </c>
      <c r="S33" s="36">
        <f>SUMIFS(СВЦЭМ!$C$39:$C$782,СВЦЭМ!$A$39:$A$782,$A33,СВЦЭМ!$B$39:$B$782,S$11)+'СЕТ СН'!$F$9+СВЦЭМ!$D$10+'СЕТ СН'!$F$6-'СЕТ СН'!$F$19</f>
        <v>1315.7254057299999</v>
      </c>
      <c r="T33" s="36">
        <f>SUMIFS(СВЦЭМ!$C$39:$C$782,СВЦЭМ!$A$39:$A$782,$A33,СВЦЭМ!$B$39:$B$782,T$11)+'СЕТ СН'!$F$9+СВЦЭМ!$D$10+'СЕТ СН'!$F$6-'СЕТ СН'!$F$19</f>
        <v>1232.5532789299998</v>
      </c>
      <c r="U33" s="36">
        <f>SUMIFS(СВЦЭМ!$C$39:$C$782,СВЦЭМ!$A$39:$A$782,$A33,СВЦЭМ!$B$39:$B$782,U$11)+'СЕТ СН'!$F$9+СВЦЭМ!$D$10+'СЕТ СН'!$F$6-'СЕТ СН'!$F$19</f>
        <v>1206.3182730499998</v>
      </c>
      <c r="V33" s="36">
        <f>SUMIFS(СВЦЭМ!$C$39:$C$782,СВЦЭМ!$A$39:$A$782,$A33,СВЦЭМ!$B$39:$B$782,V$11)+'СЕТ СН'!$F$9+СВЦЭМ!$D$10+'СЕТ СН'!$F$6-'СЕТ СН'!$F$19</f>
        <v>1225.26116065</v>
      </c>
      <c r="W33" s="36">
        <f>SUMIFS(СВЦЭМ!$C$39:$C$782,СВЦЭМ!$A$39:$A$782,$A33,СВЦЭМ!$B$39:$B$782,W$11)+'СЕТ СН'!$F$9+СВЦЭМ!$D$10+'СЕТ СН'!$F$6-'СЕТ СН'!$F$19</f>
        <v>1241.5677286199998</v>
      </c>
      <c r="X33" s="36">
        <f>SUMIFS(СВЦЭМ!$C$39:$C$782,СВЦЭМ!$A$39:$A$782,$A33,СВЦЭМ!$B$39:$B$782,X$11)+'СЕТ СН'!$F$9+СВЦЭМ!$D$10+'СЕТ СН'!$F$6-'СЕТ СН'!$F$19</f>
        <v>1260.7117563999998</v>
      </c>
      <c r="Y33" s="36">
        <f>SUMIFS(СВЦЭМ!$C$39:$C$782,СВЦЭМ!$A$39:$A$782,$A33,СВЦЭМ!$B$39:$B$782,Y$11)+'СЕТ СН'!$F$9+СВЦЭМ!$D$10+'СЕТ СН'!$F$6-'СЕТ СН'!$F$19</f>
        <v>1285.2131666499999</v>
      </c>
    </row>
    <row r="34" spans="1:25" ht="15.75" x14ac:dyDescent="0.2">
      <c r="A34" s="35">
        <f t="shared" si="0"/>
        <v>44615</v>
      </c>
      <c r="B34" s="36">
        <f>SUMIFS(СВЦЭМ!$C$39:$C$782,СВЦЭМ!$A$39:$A$782,$A34,СВЦЭМ!$B$39:$B$782,B$11)+'СЕТ СН'!$F$9+СВЦЭМ!$D$10+'СЕТ СН'!$F$6-'СЕТ СН'!$F$19</f>
        <v>1270.8377602399999</v>
      </c>
      <c r="C34" s="36">
        <f>SUMIFS(СВЦЭМ!$C$39:$C$782,СВЦЭМ!$A$39:$A$782,$A34,СВЦЭМ!$B$39:$B$782,C$11)+'СЕТ СН'!$F$9+СВЦЭМ!$D$10+'СЕТ СН'!$F$6-'СЕТ СН'!$F$19</f>
        <v>1323.3237685299998</v>
      </c>
      <c r="D34" s="36">
        <f>SUMIFS(СВЦЭМ!$C$39:$C$782,СВЦЭМ!$A$39:$A$782,$A34,СВЦЭМ!$B$39:$B$782,D$11)+'СЕТ СН'!$F$9+СВЦЭМ!$D$10+'СЕТ СН'!$F$6-'СЕТ СН'!$F$19</f>
        <v>1354.4102492299999</v>
      </c>
      <c r="E34" s="36">
        <f>SUMIFS(СВЦЭМ!$C$39:$C$782,СВЦЭМ!$A$39:$A$782,$A34,СВЦЭМ!$B$39:$B$782,E$11)+'СЕТ СН'!$F$9+СВЦЭМ!$D$10+'СЕТ СН'!$F$6-'СЕТ СН'!$F$19</f>
        <v>1358.9281994199998</v>
      </c>
      <c r="F34" s="36">
        <f>SUMIFS(СВЦЭМ!$C$39:$C$782,СВЦЭМ!$A$39:$A$782,$A34,СВЦЭМ!$B$39:$B$782,F$11)+'СЕТ СН'!$F$9+СВЦЭМ!$D$10+'СЕТ СН'!$F$6-'СЕТ СН'!$F$19</f>
        <v>1355.9481804599998</v>
      </c>
      <c r="G34" s="36">
        <f>SUMIFS(СВЦЭМ!$C$39:$C$782,СВЦЭМ!$A$39:$A$782,$A34,СВЦЭМ!$B$39:$B$782,G$11)+'СЕТ СН'!$F$9+СВЦЭМ!$D$10+'СЕТ СН'!$F$6-'СЕТ СН'!$F$19</f>
        <v>1341.9165550799999</v>
      </c>
      <c r="H34" s="36">
        <f>SUMIFS(СВЦЭМ!$C$39:$C$782,СВЦЭМ!$A$39:$A$782,$A34,СВЦЭМ!$B$39:$B$782,H$11)+'СЕТ СН'!$F$9+СВЦЭМ!$D$10+'СЕТ СН'!$F$6-'СЕТ СН'!$F$19</f>
        <v>1324.1324158699999</v>
      </c>
      <c r="I34" s="36">
        <f>SUMIFS(СВЦЭМ!$C$39:$C$782,СВЦЭМ!$A$39:$A$782,$A34,СВЦЭМ!$B$39:$B$782,I$11)+'СЕТ СН'!$F$9+СВЦЭМ!$D$10+'СЕТ СН'!$F$6-'СЕТ СН'!$F$19</f>
        <v>1268.1255864799998</v>
      </c>
      <c r="J34" s="36">
        <f>SUMIFS(СВЦЭМ!$C$39:$C$782,СВЦЭМ!$A$39:$A$782,$A34,СВЦЭМ!$B$39:$B$782,J$11)+'СЕТ СН'!$F$9+СВЦЭМ!$D$10+'СЕТ СН'!$F$6-'СЕТ СН'!$F$19</f>
        <v>1185.2824761499999</v>
      </c>
      <c r="K34" s="36">
        <f>SUMIFS(СВЦЭМ!$C$39:$C$782,СВЦЭМ!$A$39:$A$782,$A34,СВЦЭМ!$B$39:$B$782,K$11)+'СЕТ СН'!$F$9+СВЦЭМ!$D$10+'СЕТ СН'!$F$6-'СЕТ СН'!$F$19</f>
        <v>1164.2305486399998</v>
      </c>
      <c r="L34" s="36">
        <f>SUMIFS(СВЦЭМ!$C$39:$C$782,СВЦЭМ!$A$39:$A$782,$A34,СВЦЭМ!$B$39:$B$782,L$11)+'СЕТ СН'!$F$9+СВЦЭМ!$D$10+'СЕТ СН'!$F$6-'СЕТ СН'!$F$19</f>
        <v>1163.6819836899999</v>
      </c>
      <c r="M34" s="36">
        <f>SUMIFS(СВЦЭМ!$C$39:$C$782,СВЦЭМ!$A$39:$A$782,$A34,СВЦЭМ!$B$39:$B$782,M$11)+'СЕТ СН'!$F$9+СВЦЭМ!$D$10+'СЕТ СН'!$F$6-'СЕТ СН'!$F$19</f>
        <v>1218.2161666899999</v>
      </c>
      <c r="N34" s="36">
        <f>SUMIFS(СВЦЭМ!$C$39:$C$782,СВЦЭМ!$A$39:$A$782,$A34,СВЦЭМ!$B$39:$B$782,N$11)+'СЕТ СН'!$F$9+СВЦЭМ!$D$10+'СЕТ СН'!$F$6-'СЕТ СН'!$F$19</f>
        <v>1272.1068163599998</v>
      </c>
      <c r="O34" s="36">
        <f>SUMIFS(СВЦЭМ!$C$39:$C$782,СВЦЭМ!$A$39:$A$782,$A34,СВЦЭМ!$B$39:$B$782,O$11)+'СЕТ СН'!$F$9+СВЦЭМ!$D$10+'СЕТ СН'!$F$6-'СЕТ СН'!$F$19</f>
        <v>1327.6724069999998</v>
      </c>
      <c r="P34" s="36">
        <f>SUMIFS(СВЦЭМ!$C$39:$C$782,СВЦЭМ!$A$39:$A$782,$A34,СВЦЭМ!$B$39:$B$782,P$11)+'СЕТ СН'!$F$9+СВЦЭМ!$D$10+'СЕТ СН'!$F$6-'СЕТ СН'!$F$19</f>
        <v>1391.4182737899998</v>
      </c>
      <c r="Q34" s="36">
        <f>SUMIFS(СВЦЭМ!$C$39:$C$782,СВЦЭМ!$A$39:$A$782,$A34,СВЦЭМ!$B$39:$B$782,Q$11)+'СЕТ СН'!$F$9+СВЦЭМ!$D$10+'СЕТ СН'!$F$6-'СЕТ СН'!$F$19</f>
        <v>1388.2493723299999</v>
      </c>
      <c r="R34" s="36">
        <f>SUMIFS(СВЦЭМ!$C$39:$C$782,СВЦЭМ!$A$39:$A$782,$A34,СВЦЭМ!$B$39:$B$782,R$11)+'СЕТ СН'!$F$9+СВЦЭМ!$D$10+'СЕТ СН'!$F$6-'СЕТ СН'!$F$19</f>
        <v>1375.6697767499998</v>
      </c>
      <c r="S34" s="36">
        <f>SUMIFS(СВЦЭМ!$C$39:$C$782,СВЦЭМ!$A$39:$A$782,$A34,СВЦЭМ!$B$39:$B$782,S$11)+'СЕТ СН'!$F$9+СВЦЭМ!$D$10+'СЕТ СН'!$F$6-'СЕТ СН'!$F$19</f>
        <v>1341.1715933699998</v>
      </c>
      <c r="T34" s="36">
        <f>SUMIFS(СВЦЭМ!$C$39:$C$782,СВЦЭМ!$A$39:$A$782,$A34,СВЦЭМ!$B$39:$B$782,T$11)+'СЕТ СН'!$F$9+СВЦЭМ!$D$10+'СЕТ СН'!$F$6-'СЕТ СН'!$F$19</f>
        <v>1244.8048025499997</v>
      </c>
      <c r="U34" s="36">
        <f>SUMIFS(СВЦЭМ!$C$39:$C$782,СВЦЭМ!$A$39:$A$782,$A34,СВЦЭМ!$B$39:$B$782,U$11)+'СЕТ СН'!$F$9+СВЦЭМ!$D$10+'СЕТ СН'!$F$6-'СЕТ СН'!$F$19</f>
        <v>1232.3360462499998</v>
      </c>
      <c r="V34" s="36">
        <f>SUMIFS(СВЦЭМ!$C$39:$C$782,СВЦЭМ!$A$39:$A$782,$A34,СВЦЭМ!$B$39:$B$782,V$11)+'СЕТ СН'!$F$9+СВЦЭМ!$D$10+'СЕТ СН'!$F$6-'СЕТ СН'!$F$19</f>
        <v>1254.8473912599998</v>
      </c>
      <c r="W34" s="36">
        <f>SUMIFS(СВЦЭМ!$C$39:$C$782,СВЦЭМ!$A$39:$A$782,$A34,СВЦЭМ!$B$39:$B$782,W$11)+'СЕТ СН'!$F$9+СВЦЭМ!$D$10+'СЕТ СН'!$F$6-'СЕТ СН'!$F$19</f>
        <v>1278.0629076899997</v>
      </c>
      <c r="X34" s="36">
        <f>SUMIFS(СВЦЭМ!$C$39:$C$782,СВЦЭМ!$A$39:$A$782,$A34,СВЦЭМ!$B$39:$B$782,X$11)+'СЕТ СН'!$F$9+СВЦЭМ!$D$10+'СЕТ СН'!$F$6-'СЕТ СН'!$F$19</f>
        <v>1301.4120363099998</v>
      </c>
      <c r="Y34" s="36">
        <f>SUMIFS(СВЦЭМ!$C$39:$C$782,СВЦЭМ!$A$39:$A$782,$A34,СВЦЭМ!$B$39:$B$782,Y$11)+'СЕТ СН'!$F$9+СВЦЭМ!$D$10+'СЕТ СН'!$F$6-'СЕТ СН'!$F$19</f>
        <v>1339.6508162599998</v>
      </c>
    </row>
    <row r="35" spans="1:25" ht="15.75" x14ac:dyDescent="0.2">
      <c r="A35" s="35">
        <f t="shared" si="0"/>
        <v>44616</v>
      </c>
      <c r="B35" s="36">
        <f>SUMIFS(СВЦЭМ!$C$39:$C$782,СВЦЭМ!$A$39:$A$782,$A35,СВЦЭМ!$B$39:$B$782,B$11)+'СЕТ СН'!$F$9+СВЦЭМ!$D$10+'СЕТ СН'!$F$6-'СЕТ СН'!$F$19</f>
        <v>1346.9510282699998</v>
      </c>
      <c r="C35" s="36">
        <f>SUMIFS(СВЦЭМ!$C$39:$C$782,СВЦЭМ!$A$39:$A$782,$A35,СВЦЭМ!$B$39:$B$782,C$11)+'СЕТ СН'!$F$9+СВЦЭМ!$D$10+'СЕТ СН'!$F$6-'СЕТ СН'!$F$19</f>
        <v>1377.2534449399998</v>
      </c>
      <c r="D35" s="36">
        <f>SUMIFS(СВЦЭМ!$C$39:$C$782,СВЦЭМ!$A$39:$A$782,$A35,СВЦЭМ!$B$39:$B$782,D$11)+'СЕТ СН'!$F$9+СВЦЭМ!$D$10+'СЕТ СН'!$F$6-'СЕТ СН'!$F$19</f>
        <v>1410.3360294399999</v>
      </c>
      <c r="E35" s="36">
        <f>SUMIFS(СВЦЭМ!$C$39:$C$782,СВЦЭМ!$A$39:$A$782,$A35,СВЦЭМ!$B$39:$B$782,E$11)+'СЕТ СН'!$F$9+СВЦЭМ!$D$10+'СЕТ СН'!$F$6-'СЕТ СН'!$F$19</f>
        <v>1417.6372943999997</v>
      </c>
      <c r="F35" s="36">
        <f>SUMIFS(СВЦЭМ!$C$39:$C$782,СВЦЭМ!$A$39:$A$782,$A35,СВЦЭМ!$B$39:$B$782,F$11)+'СЕТ СН'!$F$9+СВЦЭМ!$D$10+'СЕТ СН'!$F$6-'СЕТ СН'!$F$19</f>
        <v>1413.7373348399999</v>
      </c>
      <c r="G35" s="36">
        <f>SUMIFS(СВЦЭМ!$C$39:$C$782,СВЦЭМ!$A$39:$A$782,$A35,СВЦЭМ!$B$39:$B$782,G$11)+'СЕТ СН'!$F$9+СВЦЭМ!$D$10+'СЕТ СН'!$F$6-'СЕТ СН'!$F$19</f>
        <v>1371.5418218199998</v>
      </c>
      <c r="H35" s="36">
        <f>SUMIFS(СВЦЭМ!$C$39:$C$782,СВЦЭМ!$A$39:$A$782,$A35,СВЦЭМ!$B$39:$B$782,H$11)+'СЕТ СН'!$F$9+СВЦЭМ!$D$10+'СЕТ СН'!$F$6-'СЕТ СН'!$F$19</f>
        <v>1345.5825575399999</v>
      </c>
      <c r="I35" s="36">
        <f>SUMIFS(СВЦЭМ!$C$39:$C$782,СВЦЭМ!$A$39:$A$782,$A35,СВЦЭМ!$B$39:$B$782,I$11)+'СЕТ СН'!$F$9+СВЦЭМ!$D$10+'СЕТ СН'!$F$6-'СЕТ СН'!$F$19</f>
        <v>1276.0037556999998</v>
      </c>
      <c r="J35" s="36">
        <f>SUMIFS(СВЦЭМ!$C$39:$C$782,СВЦЭМ!$A$39:$A$782,$A35,СВЦЭМ!$B$39:$B$782,J$11)+'СЕТ СН'!$F$9+СВЦЭМ!$D$10+'СЕТ СН'!$F$6-'СЕТ СН'!$F$19</f>
        <v>1221.4293325699998</v>
      </c>
      <c r="K35" s="36">
        <f>SUMIFS(СВЦЭМ!$C$39:$C$782,СВЦЭМ!$A$39:$A$782,$A35,СВЦЭМ!$B$39:$B$782,K$11)+'СЕТ СН'!$F$9+СВЦЭМ!$D$10+'СЕТ СН'!$F$6-'СЕТ СН'!$F$19</f>
        <v>1189.9156919199997</v>
      </c>
      <c r="L35" s="36">
        <f>SUMIFS(СВЦЭМ!$C$39:$C$782,СВЦЭМ!$A$39:$A$782,$A35,СВЦЭМ!$B$39:$B$782,L$11)+'СЕТ СН'!$F$9+СВЦЭМ!$D$10+'СЕТ СН'!$F$6-'СЕТ СН'!$F$19</f>
        <v>1193.4042678399999</v>
      </c>
      <c r="M35" s="36">
        <f>SUMIFS(СВЦЭМ!$C$39:$C$782,СВЦЭМ!$A$39:$A$782,$A35,СВЦЭМ!$B$39:$B$782,M$11)+'СЕТ СН'!$F$9+СВЦЭМ!$D$10+'СЕТ СН'!$F$6-'СЕТ СН'!$F$19</f>
        <v>1240.7845528099999</v>
      </c>
      <c r="N35" s="36">
        <f>SUMIFS(СВЦЭМ!$C$39:$C$782,СВЦЭМ!$A$39:$A$782,$A35,СВЦЭМ!$B$39:$B$782,N$11)+'СЕТ СН'!$F$9+СВЦЭМ!$D$10+'СЕТ СН'!$F$6-'СЕТ СН'!$F$19</f>
        <v>1295.4950961099998</v>
      </c>
      <c r="O35" s="36">
        <f>SUMIFS(СВЦЭМ!$C$39:$C$782,СВЦЭМ!$A$39:$A$782,$A35,СВЦЭМ!$B$39:$B$782,O$11)+'СЕТ СН'!$F$9+СВЦЭМ!$D$10+'СЕТ СН'!$F$6-'СЕТ СН'!$F$19</f>
        <v>1332.1643434999999</v>
      </c>
      <c r="P35" s="36">
        <f>SUMIFS(СВЦЭМ!$C$39:$C$782,СВЦЭМ!$A$39:$A$782,$A35,СВЦЭМ!$B$39:$B$782,P$11)+'СЕТ СН'!$F$9+СВЦЭМ!$D$10+'СЕТ СН'!$F$6-'СЕТ СН'!$F$19</f>
        <v>1355.5336410199998</v>
      </c>
      <c r="Q35" s="36">
        <f>SUMIFS(СВЦЭМ!$C$39:$C$782,СВЦЭМ!$A$39:$A$782,$A35,СВЦЭМ!$B$39:$B$782,Q$11)+'СЕТ СН'!$F$9+СВЦЭМ!$D$10+'СЕТ СН'!$F$6-'СЕТ СН'!$F$19</f>
        <v>1356.2055377999998</v>
      </c>
      <c r="R35" s="36">
        <f>SUMIFS(СВЦЭМ!$C$39:$C$782,СВЦЭМ!$A$39:$A$782,$A35,СВЦЭМ!$B$39:$B$782,R$11)+'СЕТ СН'!$F$9+СВЦЭМ!$D$10+'СЕТ СН'!$F$6-'СЕТ СН'!$F$19</f>
        <v>1351.8821193599999</v>
      </c>
      <c r="S35" s="36">
        <f>SUMIFS(СВЦЭМ!$C$39:$C$782,СВЦЭМ!$A$39:$A$782,$A35,СВЦЭМ!$B$39:$B$782,S$11)+'СЕТ СН'!$F$9+СВЦЭМ!$D$10+'СЕТ СН'!$F$6-'СЕТ СН'!$F$19</f>
        <v>1317.4642759999999</v>
      </c>
      <c r="T35" s="36">
        <f>SUMIFS(СВЦЭМ!$C$39:$C$782,СВЦЭМ!$A$39:$A$782,$A35,СВЦЭМ!$B$39:$B$782,T$11)+'СЕТ СН'!$F$9+СВЦЭМ!$D$10+'СЕТ СН'!$F$6-'СЕТ СН'!$F$19</f>
        <v>1236.8871259499999</v>
      </c>
      <c r="U35" s="36">
        <f>SUMIFS(СВЦЭМ!$C$39:$C$782,СВЦЭМ!$A$39:$A$782,$A35,СВЦЭМ!$B$39:$B$782,U$11)+'СЕТ СН'!$F$9+СВЦЭМ!$D$10+'СЕТ СН'!$F$6-'СЕТ СН'!$F$19</f>
        <v>1218.7419417999999</v>
      </c>
      <c r="V35" s="36">
        <f>SUMIFS(СВЦЭМ!$C$39:$C$782,СВЦЭМ!$A$39:$A$782,$A35,СВЦЭМ!$B$39:$B$782,V$11)+'СЕТ СН'!$F$9+СВЦЭМ!$D$10+'СЕТ СН'!$F$6-'СЕТ СН'!$F$19</f>
        <v>1246.7825008199998</v>
      </c>
      <c r="W35" s="36">
        <f>SUMIFS(СВЦЭМ!$C$39:$C$782,СВЦЭМ!$A$39:$A$782,$A35,СВЦЭМ!$B$39:$B$782,W$11)+'СЕТ СН'!$F$9+СВЦЭМ!$D$10+'СЕТ СН'!$F$6-'СЕТ СН'!$F$19</f>
        <v>1248.6279342199998</v>
      </c>
      <c r="X35" s="36">
        <f>SUMIFS(СВЦЭМ!$C$39:$C$782,СВЦЭМ!$A$39:$A$782,$A35,СВЦЭМ!$B$39:$B$782,X$11)+'СЕТ СН'!$F$9+СВЦЭМ!$D$10+'СЕТ СН'!$F$6-'СЕТ СН'!$F$19</f>
        <v>1268.7563297699999</v>
      </c>
      <c r="Y35" s="36">
        <f>SUMIFS(СВЦЭМ!$C$39:$C$782,СВЦЭМ!$A$39:$A$782,$A35,СВЦЭМ!$B$39:$B$782,Y$11)+'СЕТ СН'!$F$9+СВЦЭМ!$D$10+'СЕТ СН'!$F$6-'СЕТ СН'!$F$19</f>
        <v>1308.7980169499999</v>
      </c>
    </row>
    <row r="36" spans="1:25" ht="15.75" x14ac:dyDescent="0.2">
      <c r="A36" s="35">
        <f t="shared" si="0"/>
        <v>44617</v>
      </c>
      <c r="B36" s="36">
        <f>SUMIFS(СВЦЭМ!$C$39:$C$782,СВЦЭМ!$A$39:$A$782,$A36,СВЦЭМ!$B$39:$B$782,B$11)+'СЕТ СН'!$F$9+СВЦЭМ!$D$10+'СЕТ СН'!$F$6-'СЕТ СН'!$F$19</f>
        <v>1306.1079865799998</v>
      </c>
      <c r="C36" s="36">
        <f>SUMIFS(СВЦЭМ!$C$39:$C$782,СВЦЭМ!$A$39:$A$782,$A36,СВЦЭМ!$B$39:$B$782,C$11)+'СЕТ СН'!$F$9+СВЦЭМ!$D$10+'СЕТ СН'!$F$6-'СЕТ СН'!$F$19</f>
        <v>1350.8315128199999</v>
      </c>
      <c r="D36" s="36">
        <f>SUMIFS(СВЦЭМ!$C$39:$C$782,СВЦЭМ!$A$39:$A$782,$A36,СВЦЭМ!$B$39:$B$782,D$11)+'СЕТ СН'!$F$9+СВЦЭМ!$D$10+'СЕТ СН'!$F$6-'СЕТ СН'!$F$19</f>
        <v>1389.9943243099999</v>
      </c>
      <c r="E36" s="36">
        <f>SUMIFS(СВЦЭМ!$C$39:$C$782,СВЦЭМ!$A$39:$A$782,$A36,СВЦЭМ!$B$39:$B$782,E$11)+'СЕТ СН'!$F$9+СВЦЭМ!$D$10+'СЕТ СН'!$F$6-'СЕТ СН'!$F$19</f>
        <v>1391.4816860799999</v>
      </c>
      <c r="F36" s="36">
        <f>SUMIFS(СВЦЭМ!$C$39:$C$782,СВЦЭМ!$A$39:$A$782,$A36,СВЦЭМ!$B$39:$B$782,F$11)+'СЕТ СН'!$F$9+СВЦЭМ!$D$10+'СЕТ СН'!$F$6-'СЕТ СН'!$F$19</f>
        <v>1380.2147481599998</v>
      </c>
      <c r="G36" s="36">
        <f>SUMIFS(СВЦЭМ!$C$39:$C$782,СВЦЭМ!$A$39:$A$782,$A36,СВЦЭМ!$B$39:$B$782,G$11)+'СЕТ СН'!$F$9+СВЦЭМ!$D$10+'СЕТ СН'!$F$6-'СЕТ СН'!$F$19</f>
        <v>1347.9191523499999</v>
      </c>
      <c r="H36" s="36">
        <f>SUMIFS(СВЦЭМ!$C$39:$C$782,СВЦЭМ!$A$39:$A$782,$A36,СВЦЭМ!$B$39:$B$782,H$11)+'СЕТ СН'!$F$9+СВЦЭМ!$D$10+'СЕТ СН'!$F$6-'СЕТ СН'!$F$19</f>
        <v>1301.3565069299998</v>
      </c>
      <c r="I36" s="36">
        <f>SUMIFS(СВЦЭМ!$C$39:$C$782,СВЦЭМ!$A$39:$A$782,$A36,СВЦЭМ!$B$39:$B$782,I$11)+'СЕТ СН'!$F$9+СВЦЭМ!$D$10+'СЕТ СН'!$F$6-'СЕТ СН'!$F$19</f>
        <v>1252.7362507799999</v>
      </c>
      <c r="J36" s="36">
        <f>SUMIFS(СВЦЭМ!$C$39:$C$782,СВЦЭМ!$A$39:$A$782,$A36,СВЦЭМ!$B$39:$B$782,J$11)+'СЕТ СН'!$F$9+СВЦЭМ!$D$10+'СЕТ СН'!$F$6-'СЕТ СН'!$F$19</f>
        <v>1235.6504074899999</v>
      </c>
      <c r="K36" s="36">
        <f>SUMIFS(СВЦЭМ!$C$39:$C$782,СВЦЭМ!$A$39:$A$782,$A36,СВЦЭМ!$B$39:$B$782,K$11)+'СЕТ СН'!$F$9+СВЦЭМ!$D$10+'СЕТ СН'!$F$6-'СЕТ СН'!$F$19</f>
        <v>1204.1447411699999</v>
      </c>
      <c r="L36" s="36">
        <f>SUMIFS(СВЦЭМ!$C$39:$C$782,СВЦЭМ!$A$39:$A$782,$A36,СВЦЭМ!$B$39:$B$782,L$11)+'СЕТ СН'!$F$9+СВЦЭМ!$D$10+'СЕТ СН'!$F$6-'СЕТ СН'!$F$19</f>
        <v>1226.7518345999999</v>
      </c>
      <c r="M36" s="36">
        <f>SUMIFS(СВЦЭМ!$C$39:$C$782,СВЦЭМ!$A$39:$A$782,$A36,СВЦЭМ!$B$39:$B$782,M$11)+'СЕТ СН'!$F$9+СВЦЭМ!$D$10+'СЕТ СН'!$F$6-'СЕТ СН'!$F$19</f>
        <v>1272.3790686599998</v>
      </c>
      <c r="N36" s="36">
        <f>SUMIFS(СВЦЭМ!$C$39:$C$782,СВЦЭМ!$A$39:$A$782,$A36,СВЦЭМ!$B$39:$B$782,N$11)+'СЕТ СН'!$F$9+СВЦЭМ!$D$10+'СЕТ СН'!$F$6-'СЕТ СН'!$F$19</f>
        <v>1322.9449779299998</v>
      </c>
      <c r="O36" s="36">
        <f>SUMIFS(СВЦЭМ!$C$39:$C$782,СВЦЭМ!$A$39:$A$782,$A36,СВЦЭМ!$B$39:$B$782,O$11)+'СЕТ СН'!$F$9+СВЦЭМ!$D$10+'СЕТ СН'!$F$6-'СЕТ СН'!$F$19</f>
        <v>1351.6325750299998</v>
      </c>
      <c r="P36" s="36">
        <f>SUMIFS(СВЦЭМ!$C$39:$C$782,СВЦЭМ!$A$39:$A$782,$A36,СВЦЭМ!$B$39:$B$782,P$11)+'СЕТ СН'!$F$9+СВЦЭМ!$D$10+'СЕТ СН'!$F$6-'СЕТ СН'!$F$19</f>
        <v>1363.6358535799998</v>
      </c>
      <c r="Q36" s="36">
        <f>SUMIFS(СВЦЭМ!$C$39:$C$782,СВЦЭМ!$A$39:$A$782,$A36,СВЦЭМ!$B$39:$B$782,Q$11)+'СЕТ СН'!$F$9+СВЦЭМ!$D$10+'СЕТ СН'!$F$6-'СЕТ СН'!$F$19</f>
        <v>1368.8542629399999</v>
      </c>
      <c r="R36" s="36">
        <f>SUMIFS(СВЦЭМ!$C$39:$C$782,СВЦЭМ!$A$39:$A$782,$A36,СВЦЭМ!$B$39:$B$782,R$11)+'СЕТ СН'!$F$9+СВЦЭМ!$D$10+'СЕТ СН'!$F$6-'СЕТ СН'!$F$19</f>
        <v>1359.4030960499999</v>
      </c>
      <c r="S36" s="36">
        <f>SUMIFS(СВЦЭМ!$C$39:$C$782,СВЦЭМ!$A$39:$A$782,$A36,СВЦЭМ!$B$39:$B$782,S$11)+'СЕТ СН'!$F$9+СВЦЭМ!$D$10+'СЕТ СН'!$F$6-'СЕТ СН'!$F$19</f>
        <v>1311.8640758299998</v>
      </c>
      <c r="T36" s="36">
        <f>SUMIFS(СВЦЭМ!$C$39:$C$782,СВЦЭМ!$A$39:$A$782,$A36,СВЦЭМ!$B$39:$B$782,T$11)+'СЕТ СН'!$F$9+СВЦЭМ!$D$10+'СЕТ СН'!$F$6-'СЕТ СН'!$F$19</f>
        <v>1260.8262265699998</v>
      </c>
      <c r="U36" s="36">
        <f>SUMIFS(СВЦЭМ!$C$39:$C$782,СВЦЭМ!$A$39:$A$782,$A36,СВЦЭМ!$B$39:$B$782,U$11)+'СЕТ СН'!$F$9+СВЦЭМ!$D$10+'СЕТ СН'!$F$6-'СЕТ СН'!$F$19</f>
        <v>1229.9695819399999</v>
      </c>
      <c r="V36" s="36">
        <f>SUMIFS(СВЦЭМ!$C$39:$C$782,СВЦЭМ!$A$39:$A$782,$A36,СВЦЭМ!$B$39:$B$782,V$11)+'СЕТ СН'!$F$9+СВЦЭМ!$D$10+'СЕТ СН'!$F$6-'СЕТ СН'!$F$19</f>
        <v>1226.1197854399998</v>
      </c>
      <c r="W36" s="36">
        <f>SUMIFS(СВЦЭМ!$C$39:$C$782,СВЦЭМ!$A$39:$A$782,$A36,СВЦЭМ!$B$39:$B$782,W$11)+'СЕТ СН'!$F$9+СВЦЭМ!$D$10+'СЕТ СН'!$F$6-'СЕТ СН'!$F$19</f>
        <v>1233.1407992699999</v>
      </c>
      <c r="X36" s="36">
        <f>SUMIFS(СВЦЭМ!$C$39:$C$782,СВЦЭМ!$A$39:$A$782,$A36,СВЦЭМ!$B$39:$B$782,X$11)+'СЕТ СН'!$F$9+СВЦЭМ!$D$10+'СЕТ СН'!$F$6-'СЕТ СН'!$F$19</f>
        <v>1253.5734543199999</v>
      </c>
      <c r="Y36" s="36">
        <f>SUMIFS(СВЦЭМ!$C$39:$C$782,СВЦЭМ!$A$39:$A$782,$A36,СВЦЭМ!$B$39:$B$782,Y$11)+'СЕТ СН'!$F$9+СВЦЭМ!$D$10+'СЕТ СН'!$F$6-'СЕТ СН'!$F$19</f>
        <v>1298.1548388099998</v>
      </c>
    </row>
    <row r="37" spans="1:25" ht="15.75" x14ac:dyDescent="0.2">
      <c r="A37" s="35">
        <f t="shared" si="0"/>
        <v>44618</v>
      </c>
      <c r="B37" s="36">
        <f>SUMIFS(СВЦЭМ!$C$39:$C$782,СВЦЭМ!$A$39:$A$782,$A37,СВЦЭМ!$B$39:$B$782,B$11)+'СЕТ СН'!$F$9+СВЦЭМ!$D$10+'СЕТ СН'!$F$6-'СЕТ СН'!$F$19</f>
        <v>1334.33742158</v>
      </c>
      <c r="C37" s="36">
        <f>SUMIFS(СВЦЭМ!$C$39:$C$782,СВЦЭМ!$A$39:$A$782,$A37,СВЦЭМ!$B$39:$B$782,C$11)+'СЕТ СН'!$F$9+СВЦЭМ!$D$10+'СЕТ СН'!$F$6-'СЕТ СН'!$F$19</f>
        <v>1340.5736299199998</v>
      </c>
      <c r="D37" s="36">
        <f>SUMIFS(СВЦЭМ!$C$39:$C$782,СВЦЭМ!$A$39:$A$782,$A37,СВЦЭМ!$B$39:$B$782,D$11)+'СЕТ СН'!$F$9+СВЦЭМ!$D$10+'СЕТ СН'!$F$6-'СЕТ СН'!$F$19</f>
        <v>1354.2255770299998</v>
      </c>
      <c r="E37" s="36">
        <f>SUMIFS(СВЦЭМ!$C$39:$C$782,СВЦЭМ!$A$39:$A$782,$A37,СВЦЭМ!$B$39:$B$782,E$11)+'СЕТ СН'!$F$9+СВЦЭМ!$D$10+'СЕТ СН'!$F$6-'СЕТ СН'!$F$19</f>
        <v>1377.4346602899998</v>
      </c>
      <c r="F37" s="36">
        <f>SUMIFS(СВЦЭМ!$C$39:$C$782,СВЦЭМ!$A$39:$A$782,$A37,СВЦЭМ!$B$39:$B$782,F$11)+'СЕТ СН'!$F$9+СВЦЭМ!$D$10+'СЕТ СН'!$F$6-'СЕТ СН'!$F$19</f>
        <v>1381.7322094099998</v>
      </c>
      <c r="G37" s="36">
        <f>SUMIFS(СВЦЭМ!$C$39:$C$782,СВЦЭМ!$A$39:$A$782,$A37,СВЦЭМ!$B$39:$B$782,G$11)+'СЕТ СН'!$F$9+СВЦЭМ!$D$10+'СЕТ СН'!$F$6-'СЕТ СН'!$F$19</f>
        <v>1357.8615491199998</v>
      </c>
      <c r="H37" s="36">
        <f>SUMIFS(СВЦЭМ!$C$39:$C$782,СВЦЭМ!$A$39:$A$782,$A37,СВЦЭМ!$B$39:$B$782,H$11)+'СЕТ СН'!$F$9+СВЦЭМ!$D$10+'СЕТ СН'!$F$6-'СЕТ СН'!$F$19</f>
        <v>1322.4319320799998</v>
      </c>
      <c r="I37" s="36">
        <f>SUMIFS(СВЦЭМ!$C$39:$C$782,СВЦЭМ!$A$39:$A$782,$A37,СВЦЭМ!$B$39:$B$782,I$11)+'СЕТ СН'!$F$9+СВЦЭМ!$D$10+'СЕТ СН'!$F$6-'СЕТ СН'!$F$19</f>
        <v>1284.8982109799999</v>
      </c>
      <c r="J37" s="36">
        <f>SUMIFS(СВЦЭМ!$C$39:$C$782,СВЦЭМ!$A$39:$A$782,$A37,СВЦЭМ!$B$39:$B$782,J$11)+'СЕТ СН'!$F$9+СВЦЭМ!$D$10+'СЕТ СН'!$F$6-'СЕТ СН'!$F$19</f>
        <v>1217.4192193899999</v>
      </c>
      <c r="K37" s="36">
        <f>SUMIFS(СВЦЭМ!$C$39:$C$782,СВЦЭМ!$A$39:$A$782,$A37,СВЦЭМ!$B$39:$B$782,K$11)+'СЕТ СН'!$F$9+СВЦЭМ!$D$10+'СЕТ СН'!$F$6-'СЕТ СН'!$F$19</f>
        <v>1192.4380883299998</v>
      </c>
      <c r="L37" s="36">
        <f>SUMIFS(СВЦЭМ!$C$39:$C$782,СВЦЭМ!$A$39:$A$782,$A37,СВЦЭМ!$B$39:$B$782,L$11)+'СЕТ СН'!$F$9+СВЦЭМ!$D$10+'СЕТ СН'!$F$6-'СЕТ СН'!$F$19</f>
        <v>1189.1467677399999</v>
      </c>
      <c r="M37" s="36">
        <f>SUMIFS(СВЦЭМ!$C$39:$C$782,СВЦЭМ!$A$39:$A$782,$A37,СВЦЭМ!$B$39:$B$782,M$11)+'СЕТ СН'!$F$9+СВЦЭМ!$D$10+'СЕТ СН'!$F$6-'СЕТ СН'!$F$19</f>
        <v>1228.8403582499998</v>
      </c>
      <c r="N37" s="36">
        <f>SUMIFS(СВЦЭМ!$C$39:$C$782,СВЦЭМ!$A$39:$A$782,$A37,СВЦЭМ!$B$39:$B$782,N$11)+'СЕТ СН'!$F$9+СВЦЭМ!$D$10+'СЕТ СН'!$F$6-'СЕТ СН'!$F$19</f>
        <v>1281.0126328599999</v>
      </c>
      <c r="O37" s="36">
        <f>SUMIFS(СВЦЭМ!$C$39:$C$782,СВЦЭМ!$A$39:$A$782,$A37,СВЦЭМ!$B$39:$B$782,O$11)+'СЕТ СН'!$F$9+СВЦЭМ!$D$10+'СЕТ СН'!$F$6-'СЕТ СН'!$F$19</f>
        <v>1299.9028801299999</v>
      </c>
      <c r="P37" s="36">
        <f>SUMIFS(СВЦЭМ!$C$39:$C$782,СВЦЭМ!$A$39:$A$782,$A37,СВЦЭМ!$B$39:$B$782,P$11)+'СЕТ СН'!$F$9+СВЦЭМ!$D$10+'СЕТ СН'!$F$6-'СЕТ СН'!$F$19</f>
        <v>1314.7776298899998</v>
      </c>
      <c r="Q37" s="36">
        <f>SUMIFS(СВЦЭМ!$C$39:$C$782,СВЦЭМ!$A$39:$A$782,$A37,СВЦЭМ!$B$39:$B$782,Q$11)+'СЕТ СН'!$F$9+СВЦЭМ!$D$10+'СЕТ СН'!$F$6-'СЕТ СН'!$F$19</f>
        <v>1319.8464193599998</v>
      </c>
      <c r="R37" s="36">
        <f>SUMIFS(СВЦЭМ!$C$39:$C$782,СВЦЭМ!$A$39:$A$782,$A37,СВЦЭМ!$B$39:$B$782,R$11)+'СЕТ СН'!$F$9+СВЦЭМ!$D$10+'СЕТ СН'!$F$6-'СЕТ СН'!$F$19</f>
        <v>1312.7796728199999</v>
      </c>
      <c r="S37" s="36">
        <f>SUMIFS(СВЦЭМ!$C$39:$C$782,СВЦЭМ!$A$39:$A$782,$A37,СВЦЭМ!$B$39:$B$782,S$11)+'СЕТ СН'!$F$9+СВЦЭМ!$D$10+'СЕТ СН'!$F$6-'СЕТ СН'!$F$19</f>
        <v>1297.2472035599999</v>
      </c>
      <c r="T37" s="36">
        <f>SUMIFS(СВЦЭМ!$C$39:$C$782,СВЦЭМ!$A$39:$A$782,$A37,СВЦЭМ!$B$39:$B$782,T$11)+'СЕТ СН'!$F$9+СВЦЭМ!$D$10+'СЕТ СН'!$F$6-'СЕТ СН'!$F$19</f>
        <v>1229.0345336099999</v>
      </c>
      <c r="U37" s="36">
        <f>SUMIFS(СВЦЭМ!$C$39:$C$782,СВЦЭМ!$A$39:$A$782,$A37,СВЦЭМ!$B$39:$B$782,U$11)+'СЕТ СН'!$F$9+СВЦЭМ!$D$10+'СЕТ СН'!$F$6-'СЕТ СН'!$F$19</f>
        <v>1202.6868694699999</v>
      </c>
      <c r="V37" s="36">
        <f>SUMIFS(СВЦЭМ!$C$39:$C$782,СВЦЭМ!$A$39:$A$782,$A37,СВЦЭМ!$B$39:$B$782,V$11)+'СЕТ СН'!$F$9+СВЦЭМ!$D$10+'СЕТ СН'!$F$6-'СЕТ СН'!$F$19</f>
        <v>1193.3164161699999</v>
      </c>
      <c r="W37" s="36">
        <f>SUMIFS(СВЦЭМ!$C$39:$C$782,СВЦЭМ!$A$39:$A$782,$A37,СВЦЭМ!$B$39:$B$782,W$11)+'СЕТ СН'!$F$9+СВЦЭМ!$D$10+'СЕТ СН'!$F$6-'СЕТ СН'!$F$19</f>
        <v>1233.0376594999998</v>
      </c>
      <c r="X37" s="36">
        <f>SUMIFS(СВЦЭМ!$C$39:$C$782,СВЦЭМ!$A$39:$A$782,$A37,СВЦЭМ!$B$39:$B$782,X$11)+'СЕТ СН'!$F$9+СВЦЭМ!$D$10+'СЕТ СН'!$F$6-'СЕТ СН'!$F$19</f>
        <v>1262.5970970499998</v>
      </c>
      <c r="Y37" s="36">
        <f>SUMIFS(СВЦЭМ!$C$39:$C$782,СВЦЭМ!$A$39:$A$782,$A37,СВЦЭМ!$B$39:$B$782,Y$11)+'СЕТ СН'!$F$9+СВЦЭМ!$D$10+'СЕТ СН'!$F$6-'СЕТ СН'!$F$19</f>
        <v>1300.1998728299998</v>
      </c>
    </row>
    <row r="38" spans="1:25" ht="15.75" x14ac:dyDescent="0.2">
      <c r="A38" s="35">
        <f t="shared" si="0"/>
        <v>44619</v>
      </c>
      <c r="B38" s="36">
        <f>SUMIFS(СВЦЭМ!$C$39:$C$782,СВЦЭМ!$A$39:$A$782,$A38,СВЦЭМ!$B$39:$B$782,B$11)+'СЕТ СН'!$F$9+СВЦЭМ!$D$10+'СЕТ СН'!$F$6-'СЕТ СН'!$F$19</f>
        <v>1326.3438347399999</v>
      </c>
      <c r="C38" s="36">
        <f>SUMIFS(СВЦЭМ!$C$39:$C$782,СВЦЭМ!$A$39:$A$782,$A38,СВЦЭМ!$B$39:$B$782,C$11)+'СЕТ СН'!$F$9+СВЦЭМ!$D$10+'СЕТ СН'!$F$6-'СЕТ СН'!$F$19</f>
        <v>1339.86285026</v>
      </c>
      <c r="D38" s="36">
        <f>SUMIFS(СВЦЭМ!$C$39:$C$782,СВЦЭМ!$A$39:$A$782,$A38,СВЦЭМ!$B$39:$B$782,D$11)+'СЕТ СН'!$F$9+СВЦЭМ!$D$10+'СЕТ СН'!$F$6-'СЕТ СН'!$F$19</f>
        <v>1378.4560106299998</v>
      </c>
      <c r="E38" s="36">
        <f>SUMIFS(СВЦЭМ!$C$39:$C$782,СВЦЭМ!$A$39:$A$782,$A38,СВЦЭМ!$B$39:$B$782,E$11)+'СЕТ СН'!$F$9+СВЦЭМ!$D$10+'СЕТ СН'!$F$6-'СЕТ СН'!$F$19</f>
        <v>1389.7383682499999</v>
      </c>
      <c r="F38" s="36">
        <f>SUMIFS(СВЦЭМ!$C$39:$C$782,СВЦЭМ!$A$39:$A$782,$A38,СВЦЭМ!$B$39:$B$782,F$11)+'СЕТ СН'!$F$9+СВЦЭМ!$D$10+'СЕТ СН'!$F$6-'СЕТ СН'!$F$19</f>
        <v>1389.7877394199998</v>
      </c>
      <c r="G38" s="36">
        <f>SUMIFS(СВЦЭМ!$C$39:$C$782,СВЦЭМ!$A$39:$A$782,$A38,СВЦЭМ!$B$39:$B$782,G$11)+'СЕТ СН'!$F$9+СВЦЭМ!$D$10+'СЕТ СН'!$F$6-'СЕТ СН'!$F$19</f>
        <v>1375.0803042499999</v>
      </c>
      <c r="H38" s="36">
        <f>SUMIFS(СВЦЭМ!$C$39:$C$782,СВЦЭМ!$A$39:$A$782,$A38,СВЦЭМ!$B$39:$B$782,H$11)+'СЕТ СН'!$F$9+СВЦЭМ!$D$10+'СЕТ СН'!$F$6-'СЕТ СН'!$F$19</f>
        <v>1338.8894396699998</v>
      </c>
      <c r="I38" s="36">
        <f>SUMIFS(СВЦЭМ!$C$39:$C$782,СВЦЭМ!$A$39:$A$782,$A38,СВЦЭМ!$B$39:$B$782,I$11)+'СЕТ СН'!$F$9+СВЦЭМ!$D$10+'СЕТ СН'!$F$6-'СЕТ СН'!$F$19</f>
        <v>1308.1710674299998</v>
      </c>
      <c r="J38" s="36">
        <f>SUMIFS(СВЦЭМ!$C$39:$C$782,СВЦЭМ!$A$39:$A$782,$A38,СВЦЭМ!$B$39:$B$782,J$11)+'СЕТ СН'!$F$9+СВЦЭМ!$D$10+'СЕТ СН'!$F$6-'СЕТ СН'!$F$19</f>
        <v>1248.2017743999997</v>
      </c>
      <c r="K38" s="36">
        <f>SUMIFS(СВЦЭМ!$C$39:$C$782,СВЦЭМ!$A$39:$A$782,$A38,СВЦЭМ!$B$39:$B$782,K$11)+'СЕТ СН'!$F$9+СВЦЭМ!$D$10+'СЕТ СН'!$F$6-'СЕТ СН'!$F$19</f>
        <v>1222.8529129099998</v>
      </c>
      <c r="L38" s="36">
        <f>SUMIFS(СВЦЭМ!$C$39:$C$782,СВЦЭМ!$A$39:$A$782,$A38,СВЦЭМ!$B$39:$B$782,L$11)+'СЕТ СН'!$F$9+СВЦЭМ!$D$10+'СЕТ СН'!$F$6-'СЕТ СН'!$F$19</f>
        <v>1227.6266133799998</v>
      </c>
      <c r="M38" s="36">
        <f>SUMIFS(СВЦЭМ!$C$39:$C$782,СВЦЭМ!$A$39:$A$782,$A38,СВЦЭМ!$B$39:$B$782,M$11)+'СЕТ СН'!$F$9+СВЦЭМ!$D$10+'СЕТ СН'!$F$6-'СЕТ СН'!$F$19</f>
        <v>1261.38686444</v>
      </c>
      <c r="N38" s="36">
        <f>SUMIFS(СВЦЭМ!$C$39:$C$782,СВЦЭМ!$A$39:$A$782,$A38,СВЦЭМ!$B$39:$B$782,N$11)+'СЕТ СН'!$F$9+СВЦЭМ!$D$10+'СЕТ СН'!$F$6-'СЕТ СН'!$F$19</f>
        <v>1306.1172532099999</v>
      </c>
      <c r="O38" s="36">
        <f>SUMIFS(СВЦЭМ!$C$39:$C$782,СВЦЭМ!$A$39:$A$782,$A38,СВЦЭМ!$B$39:$B$782,O$11)+'СЕТ СН'!$F$9+СВЦЭМ!$D$10+'СЕТ СН'!$F$6-'СЕТ СН'!$F$19</f>
        <v>1335.9361840699999</v>
      </c>
      <c r="P38" s="36">
        <f>SUMIFS(СВЦЭМ!$C$39:$C$782,СВЦЭМ!$A$39:$A$782,$A38,СВЦЭМ!$B$39:$B$782,P$11)+'СЕТ СН'!$F$9+СВЦЭМ!$D$10+'СЕТ СН'!$F$6-'СЕТ СН'!$F$19</f>
        <v>1350.3921029099999</v>
      </c>
      <c r="Q38" s="36">
        <f>SUMIFS(СВЦЭМ!$C$39:$C$782,СВЦЭМ!$A$39:$A$782,$A38,СВЦЭМ!$B$39:$B$782,Q$11)+'СЕТ СН'!$F$9+СВЦЭМ!$D$10+'СЕТ СН'!$F$6-'СЕТ СН'!$F$19</f>
        <v>1353.3515645299999</v>
      </c>
      <c r="R38" s="36">
        <f>SUMIFS(СВЦЭМ!$C$39:$C$782,СВЦЭМ!$A$39:$A$782,$A38,СВЦЭМ!$B$39:$B$782,R$11)+'СЕТ СН'!$F$9+СВЦЭМ!$D$10+'СЕТ СН'!$F$6-'СЕТ СН'!$F$19</f>
        <v>1340.1401715799998</v>
      </c>
      <c r="S38" s="36">
        <f>SUMIFS(СВЦЭМ!$C$39:$C$782,СВЦЭМ!$A$39:$A$782,$A38,СВЦЭМ!$B$39:$B$782,S$11)+'СЕТ СН'!$F$9+СВЦЭМ!$D$10+'СЕТ СН'!$F$6-'СЕТ СН'!$F$19</f>
        <v>1317.9752126799999</v>
      </c>
      <c r="T38" s="36">
        <f>SUMIFS(СВЦЭМ!$C$39:$C$782,СВЦЭМ!$A$39:$A$782,$A38,СВЦЭМ!$B$39:$B$782,T$11)+'СЕТ СН'!$F$9+СВЦЭМ!$D$10+'СЕТ СН'!$F$6-'СЕТ СН'!$F$19</f>
        <v>1226.2293233199998</v>
      </c>
      <c r="U38" s="36">
        <f>SUMIFS(СВЦЭМ!$C$39:$C$782,СВЦЭМ!$A$39:$A$782,$A38,СВЦЭМ!$B$39:$B$782,U$11)+'СЕТ СН'!$F$9+СВЦЭМ!$D$10+'СЕТ СН'!$F$6-'СЕТ СН'!$F$19</f>
        <v>1179.27955213</v>
      </c>
      <c r="V38" s="36">
        <f>SUMIFS(СВЦЭМ!$C$39:$C$782,СВЦЭМ!$A$39:$A$782,$A38,СВЦЭМ!$B$39:$B$782,V$11)+'СЕТ СН'!$F$9+СВЦЭМ!$D$10+'СЕТ СН'!$F$6-'СЕТ СН'!$F$19</f>
        <v>1197.1164085599999</v>
      </c>
      <c r="W38" s="36">
        <f>SUMIFS(СВЦЭМ!$C$39:$C$782,СВЦЭМ!$A$39:$A$782,$A38,СВЦЭМ!$B$39:$B$782,W$11)+'СЕТ СН'!$F$9+СВЦЭМ!$D$10+'СЕТ СН'!$F$6-'СЕТ СН'!$F$19</f>
        <v>1233.0360457499999</v>
      </c>
      <c r="X38" s="36">
        <f>SUMIFS(СВЦЭМ!$C$39:$C$782,СВЦЭМ!$A$39:$A$782,$A38,СВЦЭМ!$B$39:$B$782,X$11)+'СЕТ СН'!$F$9+СВЦЭМ!$D$10+'СЕТ СН'!$F$6-'СЕТ СН'!$F$19</f>
        <v>1256.04713376</v>
      </c>
      <c r="Y38" s="36">
        <f>SUMIFS(СВЦЭМ!$C$39:$C$782,СВЦЭМ!$A$39:$A$782,$A38,СВЦЭМ!$B$39:$B$782,Y$11)+'СЕТ СН'!$F$9+СВЦЭМ!$D$10+'СЕТ СН'!$F$6-'СЕТ СН'!$F$19</f>
        <v>1287.2273072999999</v>
      </c>
    </row>
    <row r="39" spans="1:25" ht="15.75" x14ac:dyDescent="0.2">
      <c r="A39" s="35">
        <f t="shared" si="0"/>
        <v>44620</v>
      </c>
      <c r="B39" s="36">
        <f>SUMIFS(СВЦЭМ!$C$39:$C$782,СВЦЭМ!$A$39:$A$782,$A39,СВЦЭМ!$B$39:$B$782,B$11)+'СЕТ СН'!$F$9+СВЦЭМ!$D$10+'СЕТ СН'!$F$6-'СЕТ СН'!$F$19</f>
        <v>1314.3780049999998</v>
      </c>
      <c r="C39" s="36">
        <f>SUMIFS(СВЦЭМ!$C$39:$C$782,СВЦЭМ!$A$39:$A$782,$A39,СВЦЭМ!$B$39:$B$782,C$11)+'СЕТ СН'!$F$9+СВЦЭМ!$D$10+'СЕТ СН'!$F$6-'СЕТ СН'!$F$19</f>
        <v>1331.4235699399999</v>
      </c>
      <c r="D39" s="36">
        <f>SUMIFS(СВЦЭМ!$C$39:$C$782,СВЦЭМ!$A$39:$A$782,$A39,СВЦЭМ!$B$39:$B$782,D$11)+'СЕТ СН'!$F$9+СВЦЭМ!$D$10+'СЕТ СН'!$F$6-'СЕТ СН'!$F$19</f>
        <v>1364.2968619399999</v>
      </c>
      <c r="E39" s="36">
        <f>SUMIFS(СВЦЭМ!$C$39:$C$782,СВЦЭМ!$A$39:$A$782,$A39,СВЦЭМ!$B$39:$B$782,E$11)+'СЕТ СН'!$F$9+СВЦЭМ!$D$10+'СЕТ СН'!$F$6-'СЕТ СН'!$F$19</f>
        <v>1377.7451570199999</v>
      </c>
      <c r="F39" s="36">
        <f>SUMIFS(СВЦЭМ!$C$39:$C$782,СВЦЭМ!$A$39:$A$782,$A39,СВЦЭМ!$B$39:$B$782,F$11)+'СЕТ СН'!$F$9+СВЦЭМ!$D$10+'СЕТ СН'!$F$6-'СЕТ СН'!$F$19</f>
        <v>1378.3683949599999</v>
      </c>
      <c r="G39" s="36">
        <f>SUMIFS(СВЦЭМ!$C$39:$C$782,СВЦЭМ!$A$39:$A$782,$A39,СВЦЭМ!$B$39:$B$782,G$11)+'СЕТ СН'!$F$9+СВЦЭМ!$D$10+'СЕТ СН'!$F$6-'СЕТ СН'!$F$19</f>
        <v>1374.3368031199998</v>
      </c>
      <c r="H39" s="36">
        <f>SUMIFS(СВЦЭМ!$C$39:$C$782,СВЦЭМ!$A$39:$A$782,$A39,СВЦЭМ!$B$39:$B$782,H$11)+'СЕТ СН'!$F$9+СВЦЭМ!$D$10+'СЕТ СН'!$F$6-'СЕТ СН'!$F$19</f>
        <v>1358.1092629599998</v>
      </c>
      <c r="I39" s="36">
        <f>SUMIFS(СВЦЭМ!$C$39:$C$782,СВЦЭМ!$A$39:$A$782,$A39,СВЦЭМ!$B$39:$B$782,I$11)+'СЕТ СН'!$F$9+СВЦЭМ!$D$10+'СЕТ СН'!$F$6-'СЕТ СН'!$F$19</f>
        <v>1341.3167786999998</v>
      </c>
      <c r="J39" s="36">
        <f>SUMIFS(СВЦЭМ!$C$39:$C$782,СВЦЭМ!$A$39:$A$782,$A39,СВЦЭМ!$B$39:$B$782,J$11)+'СЕТ СН'!$F$9+СВЦЭМ!$D$10+'СЕТ СН'!$F$6-'СЕТ СН'!$F$19</f>
        <v>1289.5794312799999</v>
      </c>
      <c r="K39" s="36">
        <f>SUMIFS(СВЦЭМ!$C$39:$C$782,СВЦЭМ!$A$39:$A$782,$A39,СВЦЭМ!$B$39:$B$782,K$11)+'СЕТ СН'!$F$9+СВЦЭМ!$D$10+'СЕТ СН'!$F$6-'СЕТ СН'!$F$19</f>
        <v>1248.3871954699998</v>
      </c>
      <c r="L39" s="36">
        <f>SUMIFS(СВЦЭМ!$C$39:$C$782,СВЦЭМ!$A$39:$A$782,$A39,СВЦЭМ!$B$39:$B$782,L$11)+'СЕТ СН'!$F$9+СВЦЭМ!$D$10+'СЕТ СН'!$F$6-'СЕТ СН'!$F$19</f>
        <v>1236.1206483499998</v>
      </c>
      <c r="M39" s="36">
        <f>SUMIFS(СВЦЭМ!$C$39:$C$782,СВЦЭМ!$A$39:$A$782,$A39,СВЦЭМ!$B$39:$B$782,M$11)+'СЕТ СН'!$F$9+СВЦЭМ!$D$10+'СЕТ СН'!$F$6-'СЕТ СН'!$F$19</f>
        <v>1257.6641566999999</v>
      </c>
      <c r="N39" s="36">
        <f>SUMIFS(СВЦЭМ!$C$39:$C$782,СВЦЭМ!$A$39:$A$782,$A39,СВЦЭМ!$B$39:$B$782,N$11)+'СЕТ СН'!$F$9+СВЦЭМ!$D$10+'СЕТ СН'!$F$6-'СЕТ СН'!$F$19</f>
        <v>1304.8212339299998</v>
      </c>
      <c r="O39" s="36">
        <f>SUMIFS(СВЦЭМ!$C$39:$C$782,СВЦЭМ!$A$39:$A$782,$A39,СВЦЭМ!$B$39:$B$782,O$11)+'СЕТ СН'!$F$9+СВЦЭМ!$D$10+'СЕТ СН'!$F$6-'СЕТ СН'!$F$19</f>
        <v>1326.6957339199998</v>
      </c>
      <c r="P39" s="36">
        <f>SUMIFS(СВЦЭМ!$C$39:$C$782,СВЦЭМ!$A$39:$A$782,$A39,СВЦЭМ!$B$39:$B$782,P$11)+'СЕТ СН'!$F$9+СВЦЭМ!$D$10+'СЕТ СН'!$F$6-'СЕТ СН'!$F$19</f>
        <v>1337.0693419199999</v>
      </c>
      <c r="Q39" s="36">
        <f>SUMIFS(СВЦЭМ!$C$39:$C$782,СВЦЭМ!$A$39:$A$782,$A39,СВЦЭМ!$B$39:$B$782,Q$11)+'СЕТ СН'!$F$9+СВЦЭМ!$D$10+'СЕТ СН'!$F$6-'СЕТ СН'!$F$19</f>
        <v>1340.49655388</v>
      </c>
      <c r="R39" s="36">
        <f>SUMIFS(СВЦЭМ!$C$39:$C$782,СВЦЭМ!$A$39:$A$782,$A39,СВЦЭМ!$B$39:$B$782,R$11)+'СЕТ СН'!$F$9+СВЦЭМ!$D$10+'СЕТ СН'!$F$6-'СЕТ СН'!$F$19</f>
        <v>1327.1117842699998</v>
      </c>
      <c r="S39" s="36">
        <f>SUMIFS(СВЦЭМ!$C$39:$C$782,СВЦЭМ!$A$39:$A$782,$A39,СВЦЭМ!$B$39:$B$782,S$11)+'СЕТ СН'!$F$9+СВЦЭМ!$D$10+'СЕТ СН'!$F$6-'СЕТ СН'!$F$19</f>
        <v>1309.4371800499998</v>
      </c>
      <c r="T39" s="36">
        <f>SUMIFS(СВЦЭМ!$C$39:$C$782,СВЦЭМ!$A$39:$A$782,$A39,СВЦЭМ!$B$39:$B$782,T$11)+'СЕТ СН'!$F$9+СВЦЭМ!$D$10+'СЕТ СН'!$F$6-'СЕТ СН'!$F$19</f>
        <v>1220.3763388099999</v>
      </c>
      <c r="U39" s="36">
        <f>SUMIFS(СВЦЭМ!$C$39:$C$782,СВЦЭМ!$A$39:$A$782,$A39,СВЦЭМ!$B$39:$B$782,U$11)+'СЕТ СН'!$F$9+СВЦЭМ!$D$10+'СЕТ СН'!$F$6-'СЕТ СН'!$F$19</f>
        <v>1171.7376081099999</v>
      </c>
      <c r="V39" s="36">
        <f>SUMIFS(СВЦЭМ!$C$39:$C$782,СВЦЭМ!$A$39:$A$782,$A39,СВЦЭМ!$B$39:$B$782,V$11)+'СЕТ СН'!$F$9+СВЦЭМ!$D$10+'СЕТ СН'!$F$6-'СЕТ СН'!$F$19</f>
        <v>1186.8639073799998</v>
      </c>
      <c r="W39" s="36">
        <f>SUMIFS(СВЦЭМ!$C$39:$C$782,СВЦЭМ!$A$39:$A$782,$A39,СВЦЭМ!$B$39:$B$782,W$11)+'СЕТ СН'!$F$9+СВЦЭМ!$D$10+'СЕТ СН'!$F$6-'СЕТ СН'!$F$19</f>
        <v>1224.0629101199997</v>
      </c>
      <c r="X39" s="36">
        <f>SUMIFS(СВЦЭМ!$C$39:$C$782,СВЦЭМ!$A$39:$A$782,$A39,СВЦЭМ!$B$39:$B$782,X$11)+'СЕТ СН'!$F$9+СВЦЭМ!$D$10+'СЕТ СН'!$F$6-'СЕТ СН'!$F$19</f>
        <v>1255.2919497299999</v>
      </c>
      <c r="Y39" s="36">
        <f>SUMIFS(СВЦЭМ!$C$39:$C$782,СВЦЭМ!$A$39:$A$782,$A39,СВЦЭМ!$B$39:$B$782,Y$11)+'СЕТ СН'!$F$9+СВЦЭМ!$D$10+'СЕТ СН'!$F$6-'СЕТ СН'!$F$19</f>
        <v>1298.1097050799999</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22" t="s">
        <v>7</v>
      </c>
      <c r="B42" s="125" t="s">
        <v>74</v>
      </c>
      <c r="C42" s="126"/>
      <c r="D42" s="126"/>
      <c r="E42" s="126"/>
      <c r="F42" s="126"/>
      <c r="G42" s="126"/>
      <c r="H42" s="126"/>
      <c r="I42" s="126"/>
      <c r="J42" s="126"/>
      <c r="K42" s="126"/>
      <c r="L42" s="126"/>
      <c r="M42" s="126"/>
      <c r="N42" s="126"/>
      <c r="O42" s="126"/>
      <c r="P42" s="126"/>
      <c r="Q42" s="126"/>
      <c r="R42" s="126"/>
      <c r="S42" s="126"/>
      <c r="T42" s="126"/>
      <c r="U42" s="126"/>
      <c r="V42" s="126"/>
      <c r="W42" s="126"/>
      <c r="X42" s="126"/>
      <c r="Y42" s="127"/>
    </row>
    <row r="43" spans="1:25" ht="12.75" customHeight="1" x14ac:dyDescent="0.2">
      <c r="A43" s="123"/>
      <c r="B43" s="128"/>
      <c r="C43" s="129"/>
      <c r="D43" s="129"/>
      <c r="E43" s="129"/>
      <c r="F43" s="129"/>
      <c r="G43" s="129"/>
      <c r="H43" s="129"/>
      <c r="I43" s="129"/>
      <c r="J43" s="129"/>
      <c r="K43" s="129"/>
      <c r="L43" s="129"/>
      <c r="M43" s="129"/>
      <c r="N43" s="129"/>
      <c r="O43" s="129"/>
      <c r="P43" s="129"/>
      <c r="Q43" s="129"/>
      <c r="R43" s="129"/>
      <c r="S43" s="129"/>
      <c r="T43" s="129"/>
      <c r="U43" s="129"/>
      <c r="V43" s="129"/>
      <c r="W43" s="129"/>
      <c r="X43" s="129"/>
      <c r="Y43" s="130"/>
    </row>
    <row r="44" spans="1:25" ht="12.75" customHeight="1" x14ac:dyDescent="0.2">
      <c r="A44" s="124"/>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01.02.2022</v>
      </c>
      <c r="B45" s="36">
        <f>SUMIFS(СВЦЭМ!$C$39:$C$782,СВЦЭМ!$A$39:$A$782,$A45,СВЦЭМ!$B$39:$B$782,B$44)+'СЕТ СН'!$G$9+СВЦЭМ!$D$10+'СЕТ СН'!$G$6-'СЕТ СН'!$G$19</f>
        <v>1838.2903387199999</v>
      </c>
      <c r="C45" s="36">
        <f>SUMIFS(СВЦЭМ!$C$39:$C$782,СВЦЭМ!$A$39:$A$782,$A45,СВЦЭМ!$B$39:$B$782,C$44)+'СЕТ СН'!$G$9+СВЦЭМ!$D$10+'СЕТ СН'!$G$6-'СЕТ СН'!$G$19</f>
        <v>1871.6570347899999</v>
      </c>
      <c r="D45" s="36">
        <f>SUMIFS(СВЦЭМ!$C$39:$C$782,СВЦЭМ!$A$39:$A$782,$A45,СВЦЭМ!$B$39:$B$782,D$44)+'СЕТ СН'!$G$9+СВЦЭМ!$D$10+'СЕТ СН'!$G$6-'СЕТ СН'!$G$19</f>
        <v>1931.5304881899999</v>
      </c>
      <c r="E45" s="36">
        <f>SUMIFS(СВЦЭМ!$C$39:$C$782,СВЦЭМ!$A$39:$A$782,$A45,СВЦЭМ!$B$39:$B$782,E$44)+'СЕТ СН'!$G$9+СВЦЭМ!$D$10+'СЕТ СН'!$G$6-'СЕТ СН'!$G$19</f>
        <v>1939.2720106899999</v>
      </c>
      <c r="F45" s="36">
        <f>SUMIFS(СВЦЭМ!$C$39:$C$782,СВЦЭМ!$A$39:$A$782,$A45,СВЦЭМ!$B$39:$B$782,F$44)+'СЕТ СН'!$G$9+СВЦЭМ!$D$10+'СЕТ СН'!$G$6-'СЕТ СН'!$G$19</f>
        <v>1929.25133835</v>
      </c>
      <c r="G45" s="36">
        <f>SUMIFS(СВЦЭМ!$C$39:$C$782,СВЦЭМ!$A$39:$A$782,$A45,СВЦЭМ!$B$39:$B$782,G$44)+'СЕТ СН'!$G$9+СВЦЭМ!$D$10+'СЕТ СН'!$G$6-'СЕТ СН'!$G$19</f>
        <v>1885.79704874</v>
      </c>
      <c r="H45" s="36">
        <f>SUMIFS(СВЦЭМ!$C$39:$C$782,СВЦЭМ!$A$39:$A$782,$A45,СВЦЭМ!$B$39:$B$782,H$44)+'СЕТ СН'!$G$9+СВЦЭМ!$D$10+'СЕТ СН'!$G$6-'СЕТ СН'!$G$19</f>
        <v>1854.1663918300001</v>
      </c>
      <c r="I45" s="36">
        <f>SUMIFS(СВЦЭМ!$C$39:$C$782,СВЦЭМ!$A$39:$A$782,$A45,СВЦЭМ!$B$39:$B$782,I$44)+'СЕТ СН'!$G$9+СВЦЭМ!$D$10+'СЕТ СН'!$G$6-'СЕТ СН'!$G$19</f>
        <v>1828.6927409499999</v>
      </c>
      <c r="J45" s="36">
        <f>SUMIFS(СВЦЭМ!$C$39:$C$782,СВЦЭМ!$A$39:$A$782,$A45,СВЦЭМ!$B$39:$B$782,J$44)+'СЕТ СН'!$G$9+СВЦЭМ!$D$10+'СЕТ СН'!$G$6-'СЕТ СН'!$G$19</f>
        <v>1789.43498529</v>
      </c>
      <c r="K45" s="36">
        <f>SUMIFS(СВЦЭМ!$C$39:$C$782,СВЦЭМ!$A$39:$A$782,$A45,СВЦЭМ!$B$39:$B$782,K$44)+'СЕТ СН'!$G$9+СВЦЭМ!$D$10+'СЕТ СН'!$G$6-'СЕТ СН'!$G$19</f>
        <v>1799.1449874899999</v>
      </c>
      <c r="L45" s="36">
        <f>SUMIFS(СВЦЭМ!$C$39:$C$782,СВЦЭМ!$A$39:$A$782,$A45,СВЦЭМ!$B$39:$B$782,L$44)+'СЕТ СН'!$G$9+СВЦЭМ!$D$10+'СЕТ СН'!$G$6-'СЕТ СН'!$G$19</f>
        <v>1815.4635174699999</v>
      </c>
      <c r="M45" s="36">
        <f>SUMIFS(СВЦЭМ!$C$39:$C$782,СВЦЭМ!$A$39:$A$782,$A45,СВЦЭМ!$B$39:$B$782,M$44)+'СЕТ СН'!$G$9+СВЦЭМ!$D$10+'СЕТ СН'!$G$6-'СЕТ СН'!$G$19</f>
        <v>1853.72630495</v>
      </c>
      <c r="N45" s="36">
        <f>SUMIFS(СВЦЭМ!$C$39:$C$782,СВЦЭМ!$A$39:$A$782,$A45,СВЦЭМ!$B$39:$B$782,N$44)+'СЕТ СН'!$G$9+СВЦЭМ!$D$10+'СЕТ СН'!$G$6-'СЕТ СН'!$G$19</f>
        <v>1869.6246753299999</v>
      </c>
      <c r="O45" s="36">
        <f>SUMIFS(СВЦЭМ!$C$39:$C$782,СВЦЭМ!$A$39:$A$782,$A45,СВЦЭМ!$B$39:$B$782,O$44)+'СЕТ СН'!$G$9+СВЦЭМ!$D$10+'СЕТ СН'!$G$6-'СЕТ СН'!$G$19</f>
        <v>1875.6631696499999</v>
      </c>
      <c r="P45" s="36">
        <f>SUMIFS(СВЦЭМ!$C$39:$C$782,СВЦЭМ!$A$39:$A$782,$A45,СВЦЭМ!$B$39:$B$782,P$44)+'СЕТ СН'!$G$9+СВЦЭМ!$D$10+'СЕТ СН'!$G$6-'СЕТ СН'!$G$19</f>
        <v>1885.69180497</v>
      </c>
      <c r="Q45" s="36">
        <f>SUMIFS(СВЦЭМ!$C$39:$C$782,СВЦЭМ!$A$39:$A$782,$A45,СВЦЭМ!$B$39:$B$782,Q$44)+'СЕТ СН'!$G$9+СВЦЭМ!$D$10+'СЕТ СН'!$G$6-'СЕТ СН'!$G$19</f>
        <v>1882.4932623699999</v>
      </c>
      <c r="R45" s="36">
        <f>SUMIFS(СВЦЭМ!$C$39:$C$782,СВЦЭМ!$A$39:$A$782,$A45,СВЦЭМ!$B$39:$B$782,R$44)+'СЕТ СН'!$G$9+СВЦЭМ!$D$10+'СЕТ СН'!$G$6-'СЕТ СН'!$G$19</f>
        <v>1880.5438847400001</v>
      </c>
      <c r="S45" s="36">
        <f>SUMIFS(СВЦЭМ!$C$39:$C$782,СВЦЭМ!$A$39:$A$782,$A45,СВЦЭМ!$B$39:$B$782,S$44)+'СЕТ СН'!$G$9+СВЦЭМ!$D$10+'СЕТ СН'!$G$6-'СЕТ СН'!$G$19</f>
        <v>1865.1445934000001</v>
      </c>
      <c r="T45" s="36">
        <f>SUMIFS(СВЦЭМ!$C$39:$C$782,СВЦЭМ!$A$39:$A$782,$A45,СВЦЭМ!$B$39:$B$782,T$44)+'СЕТ СН'!$G$9+СВЦЭМ!$D$10+'СЕТ СН'!$G$6-'СЕТ СН'!$G$19</f>
        <v>1833.81388421</v>
      </c>
      <c r="U45" s="36">
        <f>SUMIFS(СВЦЭМ!$C$39:$C$782,СВЦЭМ!$A$39:$A$782,$A45,СВЦЭМ!$B$39:$B$782,U$44)+'СЕТ СН'!$G$9+СВЦЭМ!$D$10+'СЕТ СН'!$G$6-'СЕТ СН'!$G$19</f>
        <v>1821.4392770100001</v>
      </c>
      <c r="V45" s="36">
        <f>SUMIFS(СВЦЭМ!$C$39:$C$782,СВЦЭМ!$A$39:$A$782,$A45,СВЦЭМ!$B$39:$B$782,V$44)+'СЕТ СН'!$G$9+СВЦЭМ!$D$10+'СЕТ СН'!$G$6-'СЕТ СН'!$G$19</f>
        <v>1825.93982443</v>
      </c>
      <c r="W45" s="36">
        <f>SUMIFS(СВЦЭМ!$C$39:$C$782,СВЦЭМ!$A$39:$A$782,$A45,СВЦЭМ!$B$39:$B$782,W$44)+'СЕТ СН'!$G$9+СВЦЭМ!$D$10+'СЕТ СН'!$G$6-'СЕТ СН'!$G$19</f>
        <v>1856.67753793</v>
      </c>
      <c r="X45" s="36">
        <f>SUMIFS(СВЦЭМ!$C$39:$C$782,СВЦЭМ!$A$39:$A$782,$A45,СВЦЭМ!$B$39:$B$782,X$44)+'СЕТ СН'!$G$9+СВЦЭМ!$D$10+'СЕТ СН'!$G$6-'СЕТ СН'!$G$19</f>
        <v>1877.87087767</v>
      </c>
      <c r="Y45" s="36">
        <f>SUMIFS(СВЦЭМ!$C$39:$C$782,СВЦЭМ!$A$39:$A$782,$A45,СВЦЭМ!$B$39:$B$782,Y$44)+'СЕТ СН'!$G$9+СВЦЭМ!$D$10+'СЕТ СН'!$G$6-'СЕТ СН'!$G$19</f>
        <v>1888.96816762</v>
      </c>
    </row>
    <row r="46" spans="1:25" ht="15.75" x14ac:dyDescent="0.2">
      <c r="A46" s="35">
        <f>A45+1</f>
        <v>44594</v>
      </c>
      <c r="B46" s="36">
        <f>SUMIFS(СВЦЭМ!$C$39:$C$782,СВЦЭМ!$A$39:$A$782,$A46,СВЦЭМ!$B$39:$B$782,B$44)+'СЕТ СН'!$G$9+СВЦЭМ!$D$10+'СЕТ СН'!$G$6-'СЕТ СН'!$G$19</f>
        <v>1882.8333712599999</v>
      </c>
      <c r="C46" s="36">
        <f>SUMIFS(СВЦЭМ!$C$39:$C$782,СВЦЭМ!$A$39:$A$782,$A46,СВЦЭМ!$B$39:$B$782,C$44)+'СЕТ СН'!$G$9+СВЦЭМ!$D$10+'СЕТ СН'!$G$6-'СЕТ СН'!$G$19</f>
        <v>1902.35787175</v>
      </c>
      <c r="D46" s="36">
        <f>SUMIFS(СВЦЭМ!$C$39:$C$782,СВЦЭМ!$A$39:$A$782,$A46,СВЦЭМ!$B$39:$B$782,D$44)+'СЕТ СН'!$G$9+СВЦЭМ!$D$10+'СЕТ СН'!$G$6-'СЕТ СН'!$G$19</f>
        <v>1918.85533661</v>
      </c>
      <c r="E46" s="36">
        <f>SUMIFS(СВЦЭМ!$C$39:$C$782,СВЦЭМ!$A$39:$A$782,$A46,СВЦЭМ!$B$39:$B$782,E$44)+'СЕТ СН'!$G$9+СВЦЭМ!$D$10+'СЕТ СН'!$G$6-'СЕТ СН'!$G$19</f>
        <v>1933.83478163</v>
      </c>
      <c r="F46" s="36">
        <f>SUMIFS(СВЦЭМ!$C$39:$C$782,СВЦЭМ!$A$39:$A$782,$A46,СВЦЭМ!$B$39:$B$782,F$44)+'СЕТ СН'!$G$9+СВЦЭМ!$D$10+'СЕТ СН'!$G$6-'СЕТ СН'!$G$19</f>
        <v>1917.07235461</v>
      </c>
      <c r="G46" s="36">
        <f>SUMIFS(СВЦЭМ!$C$39:$C$782,СВЦЭМ!$A$39:$A$782,$A46,СВЦЭМ!$B$39:$B$782,G$44)+'СЕТ СН'!$G$9+СВЦЭМ!$D$10+'СЕТ СН'!$G$6-'СЕТ СН'!$G$19</f>
        <v>1873.4832598</v>
      </c>
      <c r="H46" s="36">
        <f>SUMIFS(СВЦЭМ!$C$39:$C$782,СВЦЭМ!$A$39:$A$782,$A46,СВЦЭМ!$B$39:$B$782,H$44)+'СЕТ СН'!$G$9+СВЦЭМ!$D$10+'СЕТ СН'!$G$6-'СЕТ СН'!$G$19</f>
        <v>1835.79923906</v>
      </c>
      <c r="I46" s="36">
        <f>SUMIFS(СВЦЭМ!$C$39:$C$782,СВЦЭМ!$A$39:$A$782,$A46,СВЦЭМ!$B$39:$B$782,I$44)+'СЕТ СН'!$G$9+СВЦЭМ!$D$10+'СЕТ СН'!$G$6-'СЕТ СН'!$G$19</f>
        <v>1821.3419801499999</v>
      </c>
      <c r="J46" s="36">
        <f>SUMIFS(СВЦЭМ!$C$39:$C$782,СВЦЭМ!$A$39:$A$782,$A46,СВЦЭМ!$B$39:$B$782,J$44)+'СЕТ СН'!$G$9+СВЦЭМ!$D$10+'СЕТ СН'!$G$6-'СЕТ СН'!$G$19</f>
        <v>1803.94264017</v>
      </c>
      <c r="K46" s="36">
        <f>SUMIFS(СВЦЭМ!$C$39:$C$782,СВЦЭМ!$A$39:$A$782,$A46,СВЦЭМ!$B$39:$B$782,K$44)+'СЕТ СН'!$G$9+СВЦЭМ!$D$10+'СЕТ СН'!$G$6-'СЕТ СН'!$G$19</f>
        <v>1810.4065692199999</v>
      </c>
      <c r="L46" s="36">
        <f>SUMIFS(СВЦЭМ!$C$39:$C$782,СВЦЭМ!$A$39:$A$782,$A46,СВЦЭМ!$B$39:$B$782,L$44)+'СЕТ СН'!$G$9+СВЦЭМ!$D$10+'СЕТ СН'!$G$6-'СЕТ СН'!$G$19</f>
        <v>1804.1358519999999</v>
      </c>
      <c r="M46" s="36">
        <f>SUMIFS(СВЦЭМ!$C$39:$C$782,СВЦЭМ!$A$39:$A$782,$A46,СВЦЭМ!$B$39:$B$782,M$44)+'СЕТ СН'!$G$9+СВЦЭМ!$D$10+'СЕТ СН'!$G$6-'СЕТ СН'!$G$19</f>
        <v>1812.8342887199999</v>
      </c>
      <c r="N46" s="36">
        <f>SUMIFS(СВЦЭМ!$C$39:$C$782,СВЦЭМ!$A$39:$A$782,$A46,СВЦЭМ!$B$39:$B$782,N$44)+'СЕТ СН'!$G$9+СВЦЭМ!$D$10+'СЕТ СН'!$G$6-'СЕТ СН'!$G$19</f>
        <v>1821.2145147700001</v>
      </c>
      <c r="O46" s="36">
        <f>SUMIFS(СВЦЭМ!$C$39:$C$782,СВЦЭМ!$A$39:$A$782,$A46,СВЦЭМ!$B$39:$B$782,O$44)+'СЕТ СН'!$G$9+СВЦЭМ!$D$10+'СЕТ СН'!$G$6-'СЕТ СН'!$G$19</f>
        <v>1847.54937651</v>
      </c>
      <c r="P46" s="36">
        <f>SUMIFS(СВЦЭМ!$C$39:$C$782,СВЦЭМ!$A$39:$A$782,$A46,СВЦЭМ!$B$39:$B$782,P$44)+'СЕТ СН'!$G$9+СВЦЭМ!$D$10+'СЕТ СН'!$G$6-'СЕТ СН'!$G$19</f>
        <v>1890.04953974</v>
      </c>
      <c r="Q46" s="36">
        <f>SUMIFS(СВЦЭМ!$C$39:$C$782,СВЦЭМ!$A$39:$A$782,$A46,СВЦЭМ!$B$39:$B$782,Q$44)+'СЕТ СН'!$G$9+СВЦЭМ!$D$10+'СЕТ СН'!$G$6-'СЕТ СН'!$G$19</f>
        <v>1895.4142705699999</v>
      </c>
      <c r="R46" s="36">
        <f>SUMIFS(СВЦЭМ!$C$39:$C$782,СВЦЭМ!$A$39:$A$782,$A46,СВЦЭМ!$B$39:$B$782,R$44)+'СЕТ СН'!$G$9+СВЦЭМ!$D$10+'СЕТ СН'!$G$6-'СЕТ СН'!$G$19</f>
        <v>1885.02967057</v>
      </c>
      <c r="S46" s="36">
        <f>SUMIFS(СВЦЭМ!$C$39:$C$782,СВЦЭМ!$A$39:$A$782,$A46,СВЦЭМ!$B$39:$B$782,S$44)+'СЕТ СН'!$G$9+СВЦЭМ!$D$10+'СЕТ СН'!$G$6-'СЕТ СН'!$G$19</f>
        <v>1850.39274927</v>
      </c>
      <c r="T46" s="36">
        <f>SUMIFS(СВЦЭМ!$C$39:$C$782,СВЦЭМ!$A$39:$A$782,$A46,СВЦЭМ!$B$39:$B$782,T$44)+'СЕТ СН'!$G$9+СВЦЭМ!$D$10+'СЕТ СН'!$G$6-'СЕТ СН'!$G$19</f>
        <v>1816.6604901999999</v>
      </c>
      <c r="U46" s="36">
        <f>SUMIFS(СВЦЭМ!$C$39:$C$782,СВЦЭМ!$A$39:$A$782,$A46,СВЦЭМ!$B$39:$B$782,U$44)+'СЕТ СН'!$G$9+СВЦЭМ!$D$10+'СЕТ СН'!$G$6-'СЕТ СН'!$G$19</f>
        <v>1812.24928299</v>
      </c>
      <c r="V46" s="36">
        <f>SUMIFS(СВЦЭМ!$C$39:$C$782,СВЦЭМ!$A$39:$A$782,$A46,СВЦЭМ!$B$39:$B$782,V$44)+'СЕТ СН'!$G$9+СВЦЭМ!$D$10+'СЕТ СН'!$G$6-'СЕТ СН'!$G$19</f>
        <v>1822.00187684</v>
      </c>
      <c r="W46" s="36">
        <f>SUMIFS(СВЦЭМ!$C$39:$C$782,СВЦЭМ!$A$39:$A$782,$A46,СВЦЭМ!$B$39:$B$782,W$44)+'СЕТ СН'!$G$9+СВЦЭМ!$D$10+'СЕТ СН'!$G$6-'СЕТ СН'!$G$19</f>
        <v>1848.3751351399999</v>
      </c>
      <c r="X46" s="36">
        <f>SUMIFS(СВЦЭМ!$C$39:$C$782,СВЦЭМ!$A$39:$A$782,$A46,СВЦЭМ!$B$39:$B$782,X$44)+'СЕТ СН'!$G$9+СВЦЭМ!$D$10+'СЕТ СН'!$G$6-'СЕТ СН'!$G$19</f>
        <v>1879.0443463699999</v>
      </c>
      <c r="Y46" s="36">
        <f>SUMIFS(СВЦЭМ!$C$39:$C$782,СВЦЭМ!$A$39:$A$782,$A46,СВЦЭМ!$B$39:$B$782,Y$44)+'СЕТ СН'!$G$9+СВЦЭМ!$D$10+'СЕТ СН'!$G$6-'СЕТ СН'!$G$19</f>
        <v>1898.56716091</v>
      </c>
    </row>
    <row r="47" spans="1:25" ht="15.75" x14ac:dyDescent="0.2">
      <c r="A47" s="35">
        <f t="shared" ref="A47:A72" si="1">A46+1</f>
        <v>44595</v>
      </c>
      <c r="B47" s="36">
        <f>SUMIFS(СВЦЭМ!$C$39:$C$782,СВЦЭМ!$A$39:$A$782,$A47,СВЦЭМ!$B$39:$B$782,B$44)+'СЕТ СН'!$G$9+СВЦЭМ!$D$10+'СЕТ СН'!$G$6-'СЕТ СН'!$G$19</f>
        <v>1903.3935293299999</v>
      </c>
      <c r="C47" s="36">
        <f>SUMIFS(СВЦЭМ!$C$39:$C$782,СВЦЭМ!$A$39:$A$782,$A47,СВЦЭМ!$B$39:$B$782,C$44)+'СЕТ СН'!$G$9+СВЦЭМ!$D$10+'СЕТ СН'!$G$6-'СЕТ СН'!$G$19</f>
        <v>1915.9777963399999</v>
      </c>
      <c r="D47" s="36">
        <f>SUMIFS(СВЦЭМ!$C$39:$C$782,СВЦЭМ!$A$39:$A$782,$A47,СВЦЭМ!$B$39:$B$782,D$44)+'СЕТ СН'!$G$9+СВЦЭМ!$D$10+'СЕТ СН'!$G$6-'СЕТ СН'!$G$19</f>
        <v>1935.2903958300001</v>
      </c>
      <c r="E47" s="36">
        <f>SUMIFS(СВЦЭМ!$C$39:$C$782,СВЦЭМ!$A$39:$A$782,$A47,СВЦЭМ!$B$39:$B$782,E$44)+'СЕТ СН'!$G$9+СВЦЭМ!$D$10+'СЕТ СН'!$G$6-'СЕТ СН'!$G$19</f>
        <v>1941.52727607</v>
      </c>
      <c r="F47" s="36">
        <f>SUMIFS(СВЦЭМ!$C$39:$C$782,СВЦЭМ!$A$39:$A$782,$A47,СВЦЭМ!$B$39:$B$782,F$44)+'СЕТ СН'!$G$9+СВЦЭМ!$D$10+'СЕТ СН'!$G$6-'СЕТ СН'!$G$19</f>
        <v>1921.47697389</v>
      </c>
      <c r="G47" s="36">
        <f>SUMIFS(СВЦЭМ!$C$39:$C$782,СВЦЭМ!$A$39:$A$782,$A47,СВЦЭМ!$B$39:$B$782,G$44)+'СЕТ СН'!$G$9+СВЦЭМ!$D$10+'СЕТ СН'!$G$6-'СЕТ СН'!$G$19</f>
        <v>1870.1247784899999</v>
      </c>
      <c r="H47" s="36">
        <f>SUMIFS(СВЦЭМ!$C$39:$C$782,СВЦЭМ!$A$39:$A$782,$A47,СВЦЭМ!$B$39:$B$782,H$44)+'СЕТ СН'!$G$9+СВЦЭМ!$D$10+'СЕТ СН'!$G$6-'СЕТ СН'!$G$19</f>
        <v>1835.8355495799999</v>
      </c>
      <c r="I47" s="36">
        <f>SUMIFS(СВЦЭМ!$C$39:$C$782,СВЦЭМ!$A$39:$A$782,$A47,СВЦЭМ!$B$39:$B$782,I$44)+'СЕТ СН'!$G$9+СВЦЭМ!$D$10+'СЕТ СН'!$G$6-'СЕТ СН'!$G$19</f>
        <v>1790.8916414600001</v>
      </c>
      <c r="J47" s="36">
        <f>SUMIFS(СВЦЭМ!$C$39:$C$782,СВЦЭМ!$A$39:$A$782,$A47,СВЦЭМ!$B$39:$B$782,J$44)+'СЕТ СН'!$G$9+СВЦЭМ!$D$10+'СЕТ СН'!$G$6-'СЕТ СН'!$G$19</f>
        <v>1790.4919720099999</v>
      </c>
      <c r="K47" s="36">
        <f>SUMIFS(СВЦЭМ!$C$39:$C$782,СВЦЭМ!$A$39:$A$782,$A47,СВЦЭМ!$B$39:$B$782,K$44)+'СЕТ СН'!$G$9+СВЦЭМ!$D$10+'СЕТ СН'!$G$6-'СЕТ СН'!$G$19</f>
        <v>1777.8933029</v>
      </c>
      <c r="L47" s="36">
        <f>SUMIFS(СВЦЭМ!$C$39:$C$782,СВЦЭМ!$A$39:$A$782,$A47,СВЦЭМ!$B$39:$B$782,L$44)+'СЕТ СН'!$G$9+СВЦЭМ!$D$10+'СЕТ СН'!$G$6-'СЕТ СН'!$G$19</f>
        <v>1774.38223249</v>
      </c>
      <c r="M47" s="36">
        <f>SUMIFS(СВЦЭМ!$C$39:$C$782,СВЦЭМ!$A$39:$A$782,$A47,СВЦЭМ!$B$39:$B$782,M$44)+'СЕТ СН'!$G$9+СВЦЭМ!$D$10+'СЕТ СН'!$G$6-'СЕТ СН'!$G$19</f>
        <v>1789.0833266299999</v>
      </c>
      <c r="N47" s="36">
        <f>SUMIFS(СВЦЭМ!$C$39:$C$782,СВЦЭМ!$A$39:$A$782,$A47,СВЦЭМ!$B$39:$B$782,N$44)+'СЕТ СН'!$G$9+СВЦЭМ!$D$10+'СЕТ СН'!$G$6-'СЕТ СН'!$G$19</f>
        <v>1797.34480401</v>
      </c>
      <c r="O47" s="36">
        <f>SUMIFS(СВЦЭМ!$C$39:$C$782,СВЦЭМ!$A$39:$A$782,$A47,СВЦЭМ!$B$39:$B$782,O$44)+'СЕТ СН'!$G$9+СВЦЭМ!$D$10+'СЕТ СН'!$G$6-'СЕТ СН'!$G$19</f>
        <v>1822.7589313199999</v>
      </c>
      <c r="P47" s="36">
        <f>SUMIFS(СВЦЭМ!$C$39:$C$782,СВЦЭМ!$A$39:$A$782,$A47,СВЦЭМ!$B$39:$B$782,P$44)+'СЕТ СН'!$G$9+СВЦЭМ!$D$10+'СЕТ СН'!$G$6-'СЕТ СН'!$G$19</f>
        <v>1853.70611562</v>
      </c>
      <c r="Q47" s="36">
        <f>SUMIFS(СВЦЭМ!$C$39:$C$782,СВЦЭМ!$A$39:$A$782,$A47,СВЦЭМ!$B$39:$B$782,Q$44)+'СЕТ СН'!$G$9+СВЦЭМ!$D$10+'СЕТ СН'!$G$6-'СЕТ СН'!$G$19</f>
        <v>1856.9555093700001</v>
      </c>
      <c r="R47" s="36">
        <f>SUMIFS(СВЦЭМ!$C$39:$C$782,СВЦЭМ!$A$39:$A$782,$A47,СВЦЭМ!$B$39:$B$782,R$44)+'СЕТ СН'!$G$9+СВЦЭМ!$D$10+'СЕТ СН'!$G$6-'СЕТ СН'!$G$19</f>
        <v>1840.2707783000001</v>
      </c>
      <c r="S47" s="36">
        <f>SUMIFS(СВЦЭМ!$C$39:$C$782,СВЦЭМ!$A$39:$A$782,$A47,СВЦЭМ!$B$39:$B$782,S$44)+'СЕТ СН'!$G$9+СВЦЭМ!$D$10+'СЕТ СН'!$G$6-'СЕТ СН'!$G$19</f>
        <v>1818.06821016</v>
      </c>
      <c r="T47" s="36">
        <f>SUMIFS(СВЦЭМ!$C$39:$C$782,СВЦЭМ!$A$39:$A$782,$A47,СВЦЭМ!$B$39:$B$782,T$44)+'СЕТ СН'!$G$9+СВЦЭМ!$D$10+'СЕТ СН'!$G$6-'СЕТ СН'!$G$19</f>
        <v>1776.4431229899999</v>
      </c>
      <c r="U47" s="36">
        <f>SUMIFS(СВЦЭМ!$C$39:$C$782,СВЦЭМ!$A$39:$A$782,$A47,СВЦЭМ!$B$39:$B$782,U$44)+'СЕТ СН'!$G$9+СВЦЭМ!$D$10+'СЕТ СН'!$G$6-'СЕТ СН'!$G$19</f>
        <v>1773.86267408</v>
      </c>
      <c r="V47" s="36">
        <f>SUMIFS(СВЦЭМ!$C$39:$C$782,СВЦЭМ!$A$39:$A$782,$A47,СВЦЭМ!$B$39:$B$782,V$44)+'СЕТ СН'!$G$9+СВЦЭМ!$D$10+'СЕТ СН'!$G$6-'СЕТ СН'!$G$19</f>
        <v>1787.9534654700001</v>
      </c>
      <c r="W47" s="36">
        <f>SUMIFS(СВЦЭМ!$C$39:$C$782,СВЦЭМ!$A$39:$A$782,$A47,СВЦЭМ!$B$39:$B$782,W$44)+'СЕТ СН'!$G$9+СВЦЭМ!$D$10+'СЕТ СН'!$G$6-'СЕТ СН'!$G$19</f>
        <v>1817.02813292</v>
      </c>
      <c r="X47" s="36">
        <f>SUMIFS(СВЦЭМ!$C$39:$C$782,СВЦЭМ!$A$39:$A$782,$A47,СВЦЭМ!$B$39:$B$782,X$44)+'СЕТ СН'!$G$9+СВЦЭМ!$D$10+'СЕТ СН'!$G$6-'СЕТ СН'!$G$19</f>
        <v>1855.13131632</v>
      </c>
      <c r="Y47" s="36">
        <f>SUMIFS(СВЦЭМ!$C$39:$C$782,СВЦЭМ!$A$39:$A$782,$A47,СВЦЭМ!$B$39:$B$782,Y$44)+'СЕТ СН'!$G$9+СВЦЭМ!$D$10+'СЕТ СН'!$G$6-'СЕТ СН'!$G$19</f>
        <v>1865.3793302899999</v>
      </c>
    </row>
    <row r="48" spans="1:25" ht="15.75" x14ac:dyDescent="0.2">
      <c r="A48" s="35">
        <f t="shared" si="1"/>
        <v>44596</v>
      </c>
      <c r="B48" s="36">
        <f>SUMIFS(СВЦЭМ!$C$39:$C$782,СВЦЭМ!$A$39:$A$782,$A48,СВЦЭМ!$B$39:$B$782,B$44)+'СЕТ СН'!$G$9+СВЦЭМ!$D$10+'СЕТ СН'!$G$6-'СЕТ СН'!$G$19</f>
        <v>1878.69178659</v>
      </c>
      <c r="C48" s="36">
        <f>SUMIFS(СВЦЭМ!$C$39:$C$782,СВЦЭМ!$A$39:$A$782,$A48,СВЦЭМ!$B$39:$B$782,C$44)+'СЕТ СН'!$G$9+СВЦЭМ!$D$10+'СЕТ СН'!$G$6-'СЕТ СН'!$G$19</f>
        <v>1890.9575283300001</v>
      </c>
      <c r="D48" s="36">
        <f>SUMIFS(СВЦЭМ!$C$39:$C$782,СВЦЭМ!$A$39:$A$782,$A48,СВЦЭМ!$B$39:$B$782,D$44)+'СЕТ СН'!$G$9+СВЦЭМ!$D$10+'СЕТ СН'!$G$6-'СЕТ СН'!$G$19</f>
        <v>1906.4976876799999</v>
      </c>
      <c r="E48" s="36">
        <f>SUMIFS(СВЦЭМ!$C$39:$C$782,СВЦЭМ!$A$39:$A$782,$A48,СВЦЭМ!$B$39:$B$782,E$44)+'СЕТ СН'!$G$9+СВЦЭМ!$D$10+'СЕТ СН'!$G$6-'СЕТ СН'!$G$19</f>
        <v>1907.0072444800001</v>
      </c>
      <c r="F48" s="36">
        <f>SUMIFS(СВЦЭМ!$C$39:$C$782,СВЦЭМ!$A$39:$A$782,$A48,СВЦЭМ!$B$39:$B$782,F$44)+'СЕТ СН'!$G$9+СВЦЭМ!$D$10+'СЕТ СН'!$G$6-'СЕТ СН'!$G$19</f>
        <v>1893.6218807</v>
      </c>
      <c r="G48" s="36">
        <f>SUMIFS(СВЦЭМ!$C$39:$C$782,СВЦЭМ!$A$39:$A$782,$A48,СВЦЭМ!$B$39:$B$782,G$44)+'СЕТ СН'!$G$9+СВЦЭМ!$D$10+'СЕТ СН'!$G$6-'СЕТ СН'!$G$19</f>
        <v>1844.2772210099999</v>
      </c>
      <c r="H48" s="36">
        <f>SUMIFS(СВЦЭМ!$C$39:$C$782,СВЦЭМ!$A$39:$A$782,$A48,СВЦЭМ!$B$39:$B$782,H$44)+'СЕТ СН'!$G$9+СВЦЭМ!$D$10+'СЕТ СН'!$G$6-'СЕТ СН'!$G$19</f>
        <v>1814.5917880100001</v>
      </c>
      <c r="I48" s="36">
        <f>SUMIFS(СВЦЭМ!$C$39:$C$782,СВЦЭМ!$A$39:$A$782,$A48,СВЦЭМ!$B$39:$B$782,I$44)+'СЕТ СН'!$G$9+СВЦЭМ!$D$10+'СЕТ СН'!$G$6-'СЕТ СН'!$G$19</f>
        <v>1772.2510846800001</v>
      </c>
      <c r="J48" s="36">
        <f>SUMIFS(СВЦЭМ!$C$39:$C$782,СВЦЭМ!$A$39:$A$782,$A48,СВЦЭМ!$B$39:$B$782,J$44)+'СЕТ СН'!$G$9+СВЦЭМ!$D$10+'СЕТ СН'!$G$6-'СЕТ СН'!$G$19</f>
        <v>1768.5462086299999</v>
      </c>
      <c r="K48" s="36">
        <f>SUMIFS(СВЦЭМ!$C$39:$C$782,СВЦЭМ!$A$39:$A$782,$A48,СВЦЭМ!$B$39:$B$782,K$44)+'СЕТ СН'!$G$9+СВЦЭМ!$D$10+'СЕТ СН'!$G$6-'СЕТ СН'!$G$19</f>
        <v>1761.4166539999999</v>
      </c>
      <c r="L48" s="36">
        <f>SUMIFS(СВЦЭМ!$C$39:$C$782,СВЦЭМ!$A$39:$A$782,$A48,СВЦЭМ!$B$39:$B$782,L$44)+'СЕТ СН'!$G$9+СВЦЭМ!$D$10+'СЕТ СН'!$G$6-'СЕТ СН'!$G$19</f>
        <v>1804.5270173900001</v>
      </c>
      <c r="M48" s="36">
        <f>SUMIFS(СВЦЭМ!$C$39:$C$782,СВЦЭМ!$A$39:$A$782,$A48,СВЦЭМ!$B$39:$B$782,M$44)+'СЕТ СН'!$G$9+СВЦЭМ!$D$10+'СЕТ СН'!$G$6-'СЕТ СН'!$G$19</f>
        <v>1822.68783315</v>
      </c>
      <c r="N48" s="36">
        <f>SUMIFS(СВЦЭМ!$C$39:$C$782,СВЦЭМ!$A$39:$A$782,$A48,СВЦЭМ!$B$39:$B$782,N$44)+'СЕТ СН'!$G$9+СВЦЭМ!$D$10+'СЕТ СН'!$G$6-'СЕТ СН'!$G$19</f>
        <v>1825.6950992899999</v>
      </c>
      <c r="O48" s="36">
        <f>SUMIFS(СВЦЭМ!$C$39:$C$782,СВЦЭМ!$A$39:$A$782,$A48,СВЦЭМ!$B$39:$B$782,O$44)+'СЕТ СН'!$G$9+СВЦЭМ!$D$10+'СЕТ СН'!$G$6-'СЕТ СН'!$G$19</f>
        <v>1824.00805436</v>
      </c>
      <c r="P48" s="36">
        <f>SUMIFS(СВЦЭМ!$C$39:$C$782,СВЦЭМ!$A$39:$A$782,$A48,СВЦЭМ!$B$39:$B$782,P$44)+'СЕТ СН'!$G$9+СВЦЭМ!$D$10+'СЕТ СН'!$G$6-'СЕТ СН'!$G$19</f>
        <v>1860.6976400599999</v>
      </c>
      <c r="Q48" s="36">
        <f>SUMIFS(СВЦЭМ!$C$39:$C$782,СВЦЭМ!$A$39:$A$782,$A48,СВЦЭМ!$B$39:$B$782,Q$44)+'СЕТ СН'!$G$9+СВЦЭМ!$D$10+'СЕТ СН'!$G$6-'СЕТ СН'!$G$19</f>
        <v>1861.42260452</v>
      </c>
      <c r="R48" s="36">
        <f>SUMIFS(СВЦЭМ!$C$39:$C$782,СВЦЭМ!$A$39:$A$782,$A48,СВЦЭМ!$B$39:$B$782,R$44)+'СЕТ СН'!$G$9+СВЦЭМ!$D$10+'СЕТ СН'!$G$6-'СЕТ СН'!$G$19</f>
        <v>1839.7878400699999</v>
      </c>
      <c r="S48" s="36">
        <f>SUMIFS(СВЦЭМ!$C$39:$C$782,СВЦЭМ!$A$39:$A$782,$A48,СВЦЭМ!$B$39:$B$782,S$44)+'СЕТ СН'!$G$9+СВЦЭМ!$D$10+'СЕТ СН'!$G$6-'СЕТ СН'!$G$19</f>
        <v>1809.77171576</v>
      </c>
      <c r="T48" s="36">
        <f>SUMIFS(СВЦЭМ!$C$39:$C$782,СВЦЭМ!$A$39:$A$782,$A48,СВЦЭМ!$B$39:$B$782,T$44)+'СЕТ СН'!$G$9+СВЦЭМ!$D$10+'СЕТ СН'!$G$6-'СЕТ СН'!$G$19</f>
        <v>1795.9368448600001</v>
      </c>
      <c r="U48" s="36">
        <f>SUMIFS(СВЦЭМ!$C$39:$C$782,СВЦЭМ!$A$39:$A$782,$A48,СВЦЭМ!$B$39:$B$782,U$44)+'СЕТ СН'!$G$9+СВЦЭМ!$D$10+'СЕТ СН'!$G$6-'СЕТ СН'!$G$19</f>
        <v>1803.2342627799999</v>
      </c>
      <c r="V48" s="36">
        <f>SUMIFS(СВЦЭМ!$C$39:$C$782,СВЦЭМ!$A$39:$A$782,$A48,СВЦЭМ!$B$39:$B$782,V$44)+'СЕТ СН'!$G$9+СВЦЭМ!$D$10+'СЕТ СН'!$G$6-'СЕТ СН'!$G$19</f>
        <v>1806.5735099199999</v>
      </c>
      <c r="W48" s="36">
        <f>SUMIFS(СВЦЭМ!$C$39:$C$782,СВЦЭМ!$A$39:$A$782,$A48,СВЦЭМ!$B$39:$B$782,W$44)+'СЕТ СН'!$G$9+СВЦЭМ!$D$10+'СЕТ СН'!$G$6-'СЕТ СН'!$G$19</f>
        <v>1836.49080987</v>
      </c>
      <c r="X48" s="36">
        <f>SUMIFS(СВЦЭМ!$C$39:$C$782,СВЦЭМ!$A$39:$A$782,$A48,СВЦЭМ!$B$39:$B$782,X$44)+'СЕТ СН'!$G$9+СВЦЭМ!$D$10+'СЕТ СН'!$G$6-'СЕТ СН'!$G$19</f>
        <v>1858.79044497</v>
      </c>
      <c r="Y48" s="36">
        <f>SUMIFS(СВЦЭМ!$C$39:$C$782,СВЦЭМ!$A$39:$A$782,$A48,СВЦЭМ!$B$39:$B$782,Y$44)+'СЕТ СН'!$G$9+СВЦЭМ!$D$10+'СЕТ СН'!$G$6-'СЕТ СН'!$G$19</f>
        <v>1867.4670892300001</v>
      </c>
    </row>
    <row r="49" spans="1:25" ht="15.75" x14ac:dyDescent="0.2">
      <c r="A49" s="35">
        <f t="shared" si="1"/>
        <v>44597</v>
      </c>
      <c r="B49" s="36">
        <f>SUMIFS(СВЦЭМ!$C$39:$C$782,СВЦЭМ!$A$39:$A$782,$A49,СВЦЭМ!$B$39:$B$782,B$44)+'СЕТ СН'!$G$9+СВЦЭМ!$D$10+'СЕТ СН'!$G$6-'СЕТ СН'!$G$19</f>
        <v>1914.8798442699999</v>
      </c>
      <c r="C49" s="36">
        <f>SUMIFS(СВЦЭМ!$C$39:$C$782,СВЦЭМ!$A$39:$A$782,$A49,СВЦЭМ!$B$39:$B$782,C$44)+'СЕТ СН'!$G$9+СВЦЭМ!$D$10+'СЕТ СН'!$G$6-'СЕТ СН'!$G$19</f>
        <v>1837.5146435199999</v>
      </c>
      <c r="D49" s="36">
        <f>SUMIFS(СВЦЭМ!$C$39:$C$782,СВЦЭМ!$A$39:$A$782,$A49,СВЦЭМ!$B$39:$B$782,D$44)+'СЕТ СН'!$G$9+СВЦЭМ!$D$10+'СЕТ СН'!$G$6-'СЕТ СН'!$G$19</f>
        <v>1866.2540855099999</v>
      </c>
      <c r="E49" s="36">
        <f>SUMIFS(СВЦЭМ!$C$39:$C$782,СВЦЭМ!$A$39:$A$782,$A49,СВЦЭМ!$B$39:$B$782,E$44)+'СЕТ СН'!$G$9+СВЦЭМ!$D$10+'СЕТ СН'!$G$6-'СЕТ СН'!$G$19</f>
        <v>1883.7527245599999</v>
      </c>
      <c r="F49" s="36">
        <f>SUMIFS(СВЦЭМ!$C$39:$C$782,СВЦЭМ!$A$39:$A$782,$A49,СВЦЭМ!$B$39:$B$782,F$44)+'СЕТ СН'!$G$9+СВЦЭМ!$D$10+'СЕТ СН'!$G$6-'СЕТ СН'!$G$19</f>
        <v>1887.47123941</v>
      </c>
      <c r="G49" s="36">
        <f>SUMIFS(СВЦЭМ!$C$39:$C$782,СВЦЭМ!$A$39:$A$782,$A49,СВЦЭМ!$B$39:$B$782,G$44)+'СЕТ СН'!$G$9+СВЦЭМ!$D$10+'СЕТ СН'!$G$6-'СЕТ СН'!$G$19</f>
        <v>1897.8122251299999</v>
      </c>
      <c r="H49" s="36">
        <f>SUMIFS(СВЦЭМ!$C$39:$C$782,СВЦЭМ!$A$39:$A$782,$A49,СВЦЭМ!$B$39:$B$782,H$44)+'СЕТ СН'!$G$9+СВЦЭМ!$D$10+'СЕТ СН'!$G$6-'СЕТ СН'!$G$19</f>
        <v>1867.15244166</v>
      </c>
      <c r="I49" s="36">
        <f>SUMIFS(СВЦЭМ!$C$39:$C$782,СВЦЭМ!$A$39:$A$782,$A49,СВЦЭМ!$B$39:$B$782,I$44)+'СЕТ СН'!$G$9+СВЦЭМ!$D$10+'СЕТ СН'!$G$6-'СЕТ СН'!$G$19</f>
        <v>1823.45476061</v>
      </c>
      <c r="J49" s="36">
        <f>SUMIFS(СВЦЭМ!$C$39:$C$782,СВЦЭМ!$A$39:$A$782,$A49,СВЦЭМ!$B$39:$B$782,J$44)+'СЕТ СН'!$G$9+СВЦЭМ!$D$10+'СЕТ СН'!$G$6-'СЕТ СН'!$G$19</f>
        <v>1778.09237768</v>
      </c>
      <c r="K49" s="36">
        <f>SUMIFS(СВЦЭМ!$C$39:$C$782,СВЦЭМ!$A$39:$A$782,$A49,СВЦЭМ!$B$39:$B$782,K$44)+'СЕТ СН'!$G$9+СВЦЭМ!$D$10+'СЕТ СН'!$G$6-'СЕТ СН'!$G$19</f>
        <v>1772.86136526</v>
      </c>
      <c r="L49" s="36">
        <f>SUMIFS(СВЦЭМ!$C$39:$C$782,СВЦЭМ!$A$39:$A$782,$A49,СВЦЭМ!$B$39:$B$782,L$44)+'СЕТ СН'!$G$9+СВЦЭМ!$D$10+'СЕТ СН'!$G$6-'СЕТ СН'!$G$19</f>
        <v>1779.1446848099999</v>
      </c>
      <c r="M49" s="36">
        <f>SUMIFS(СВЦЭМ!$C$39:$C$782,СВЦЭМ!$A$39:$A$782,$A49,СВЦЭМ!$B$39:$B$782,M$44)+'СЕТ СН'!$G$9+СВЦЭМ!$D$10+'СЕТ СН'!$G$6-'СЕТ СН'!$G$19</f>
        <v>1808.5588211699999</v>
      </c>
      <c r="N49" s="36">
        <f>SUMIFS(СВЦЭМ!$C$39:$C$782,СВЦЭМ!$A$39:$A$782,$A49,СВЦЭМ!$B$39:$B$782,N$44)+'СЕТ СН'!$G$9+СВЦЭМ!$D$10+'СЕТ СН'!$G$6-'СЕТ СН'!$G$19</f>
        <v>1821.2822552</v>
      </c>
      <c r="O49" s="36">
        <f>SUMIFS(СВЦЭМ!$C$39:$C$782,СВЦЭМ!$A$39:$A$782,$A49,СВЦЭМ!$B$39:$B$782,O$44)+'СЕТ СН'!$G$9+СВЦЭМ!$D$10+'СЕТ СН'!$G$6-'СЕТ СН'!$G$19</f>
        <v>1853.3888358199999</v>
      </c>
      <c r="P49" s="36">
        <f>SUMIFS(СВЦЭМ!$C$39:$C$782,СВЦЭМ!$A$39:$A$782,$A49,СВЦЭМ!$B$39:$B$782,P$44)+'СЕТ СН'!$G$9+СВЦЭМ!$D$10+'СЕТ СН'!$G$6-'СЕТ СН'!$G$19</f>
        <v>1860.40565993</v>
      </c>
      <c r="Q49" s="36">
        <f>SUMIFS(СВЦЭМ!$C$39:$C$782,СВЦЭМ!$A$39:$A$782,$A49,СВЦЭМ!$B$39:$B$782,Q$44)+'СЕТ СН'!$G$9+СВЦЭМ!$D$10+'СЕТ СН'!$G$6-'СЕТ СН'!$G$19</f>
        <v>1860.1686087099999</v>
      </c>
      <c r="R49" s="36">
        <f>SUMIFS(СВЦЭМ!$C$39:$C$782,СВЦЭМ!$A$39:$A$782,$A49,СВЦЭМ!$B$39:$B$782,R$44)+'СЕТ СН'!$G$9+СВЦЭМ!$D$10+'СЕТ СН'!$G$6-'СЕТ СН'!$G$19</f>
        <v>1855.0269397499999</v>
      </c>
      <c r="S49" s="36">
        <f>SUMIFS(СВЦЭМ!$C$39:$C$782,СВЦЭМ!$A$39:$A$782,$A49,СВЦЭМ!$B$39:$B$782,S$44)+'СЕТ СН'!$G$9+СВЦЭМ!$D$10+'СЕТ СН'!$G$6-'СЕТ СН'!$G$19</f>
        <v>1819.288573</v>
      </c>
      <c r="T49" s="36">
        <f>SUMIFS(СВЦЭМ!$C$39:$C$782,СВЦЭМ!$A$39:$A$782,$A49,СВЦЭМ!$B$39:$B$782,T$44)+'СЕТ СН'!$G$9+СВЦЭМ!$D$10+'СЕТ СН'!$G$6-'СЕТ СН'!$G$19</f>
        <v>1794.2247521300001</v>
      </c>
      <c r="U49" s="36">
        <f>SUMIFS(СВЦЭМ!$C$39:$C$782,СВЦЭМ!$A$39:$A$782,$A49,СВЦЭМ!$B$39:$B$782,U$44)+'СЕТ СН'!$G$9+СВЦЭМ!$D$10+'СЕТ СН'!$G$6-'СЕТ СН'!$G$19</f>
        <v>1795.79739595</v>
      </c>
      <c r="V49" s="36">
        <f>SUMIFS(СВЦЭМ!$C$39:$C$782,СВЦЭМ!$A$39:$A$782,$A49,СВЦЭМ!$B$39:$B$782,V$44)+'СЕТ СН'!$G$9+СВЦЭМ!$D$10+'СЕТ СН'!$G$6-'СЕТ СН'!$G$19</f>
        <v>1800.89968853</v>
      </c>
      <c r="W49" s="36">
        <f>SUMIFS(СВЦЭМ!$C$39:$C$782,СВЦЭМ!$A$39:$A$782,$A49,СВЦЭМ!$B$39:$B$782,W$44)+'СЕТ СН'!$G$9+СВЦЭМ!$D$10+'СЕТ СН'!$G$6-'СЕТ СН'!$G$19</f>
        <v>1822.3105054499999</v>
      </c>
      <c r="X49" s="36">
        <f>SUMIFS(СВЦЭМ!$C$39:$C$782,СВЦЭМ!$A$39:$A$782,$A49,СВЦЭМ!$B$39:$B$782,X$44)+'СЕТ СН'!$G$9+СВЦЭМ!$D$10+'СЕТ СН'!$G$6-'СЕТ СН'!$G$19</f>
        <v>1837.2957055100001</v>
      </c>
      <c r="Y49" s="36">
        <f>SUMIFS(СВЦЭМ!$C$39:$C$782,СВЦЭМ!$A$39:$A$782,$A49,СВЦЭМ!$B$39:$B$782,Y$44)+'СЕТ СН'!$G$9+СВЦЭМ!$D$10+'СЕТ СН'!$G$6-'СЕТ СН'!$G$19</f>
        <v>1858.67744191</v>
      </c>
    </row>
    <row r="50" spans="1:25" ht="15.75" x14ac:dyDescent="0.2">
      <c r="A50" s="35">
        <f t="shared" si="1"/>
        <v>44598</v>
      </c>
      <c r="B50" s="36">
        <f>SUMIFS(СВЦЭМ!$C$39:$C$782,СВЦЭМ!$A$39:$A$782,$A50,СВЦЭМ!$B$39:$B$782,B$44)+'СЕТ СН'!$G$9+СВЦЭМ!$D$10+'СЕТ СН'!$G$6-'СЕТ СН'!$G$19</f>
        <v>1872.7024222099999</v>
      </c>
      <c r="C50" s="36">
        <f>SUMIFS(СВЦЭМ!$C$39:$C$782,СВЦЭМ!$A$39:$A$782,$A50,СВЦЭМ!$B$39:$B$782,C$44)+'СЕТ СН'!$G$9+СВЦЭМ!$D$10+'СЕТ СН'!$G$6-'СЕТ СН'!$G$19</f>
        <v>1884.3936973899999</v>
      </c>
      <c r="D50" s="36">
        <f>SUMIFS(СВЦЭМ!$C$39:$C$782,СВЦЭМ!$A$39:$A$782,$A50,СВЦЭМ!$B$39:$B$782,D$44)+'СЕТ СН'!$G$9+СВЦЭМ!$D$10+'СЕТ СН'!$G$6-'СЕТ СН'!$G$19</f>
        <v>1897.6067686900001</v>
      </c>
      <c r="E50" s="36">
        <f>SUMIFS(СВЦЭМ!$C$39:$C$782,СВЦЭМ!$A$39:$A$782,$A50,СВЦЭМ!$B$39:$B$782,E$44)+'СЕТ СН'!$G$9+СВЦЭМ!$D$10+'СЕТ СН'!$G$6-'СЕТ СН'!$G$19</f>
        <v>1900.8974861300001</v>
      </c>
      <c r="F50" s="36">
        <f>SUMIFS(СВЦЭМ!$C$39:$C$782,СВЦЭМ!$A$39:$A$782,$A50,СВЦЭМ!$B$39:$B$782,F$44)+'СЕТ СН'!$G$9+СВЦЭМ!$D$10+'СЕТ СН'!$G$6-'СЕТ СН'!$G$19</f>
        <v>1896.0164006800001</v>
      </c>
      <c r="G50" s="36">
        <f>SUMIFS(СВЦЭМ!$C$39:$C$782,СВЦЭМ!$A$39:$A$782,$A50,СВЦЭМ!$B$39:$B$782,G$44)+'СЕТ СН'!$G$9+СВЦЭМ!$D$10+'СЕТ СН'!$G$6-'СЕТ СН'!$G$19</f>
        <v>1881.5347107600001</v>
      </c>
      <c r="H50" s="36">
        <f>SUMIFS(СВЦЭМ!$C$39:$C$782,СВЦЭМ!$A$39:$A$782,$A50,СВЦЭМ!$B$39:$B$782,H$44)+'СЕТ СН'!$G$9+СВЦЭМ!$D$10+'СЕТ СН'!$G$6-'СЕТ СН'!$G$19</f>
        <v>1867.4978518400001</v>
      </c>
      <c r="I50" s="36">
        <f>SUMIFS(СВЦЭМ!$C$39:$C$782,СВЦЭМ!$A$39:$A$782,$A50,СВЦЭМ!$B$39:$B$782,I$44)+'СЕТ СН'!$G$9+СВЦЭМ!$D$10+'СЕТ СН'!$G$6-'СЕТ СН'!$G$19</f>
        <v>1847.2076043</v>
      </c>
      <c r="J50" s="36">
        <f>SUMIFS(СВЦЭМ!$C$39:$C$782,СВЦЭМ!$A$39:$A$782,$A50,СВЦЭМ!$B$39:$B$782,J$44)+'СЕТ СН'!$G$9+СВЦЭМ!$D$10+'СЕТ СН'!$G$6-'СЕТ СН'!$G$19</f>
        <v>1805.89103217</v>
      </c>
      <c r="K50" s="36">
        <f>SUMIFS(СВЦЭМ!$C$39:$C$782,СВЦЭМ!$A$39:$A$782,$A50,СВЦЭМ!$B$39:$B$782,K$44)+'СЕТ СН'!$G$9+СВЦЭМ!$D$10+'СЕТ СН'!$G$6-'СЕТ СН'!$G$19</f>
        <v>1777.5830272000001</v>
      </c>
      <c r="L50" s="36">
        <f>SUMIFS(СВЦЭМ!$C$39:$C$782,СВЦЭМ!$A$39:$A$782,$A50,СВЦЭМ!$B$39:$B$782,L$44)+'СЕТ СН'!$G$9+СВЦЭМ!$D$10+'СЕТ СН'!$G$6-'СЕТ СН'!$G$19</f>
        <v>1780.8610472</v>
      </c>
      <c r="M50" s="36">
        <f>SUMIFS(СВЦЭМ!$C$39:$C$782,СВЦЭМ!$A$39:$A$782,$A50,СВЦЭМ!$B$39:$B$782,M$44)+'СЕТ СН'!$G$9+СВЦЭМ!$D$10+'СЕТ СН'!$G$6-'СЕТ СН'!$G$19</f>
        <v>1791.19415925</v>
      </c>
      <c r="N50" s="36">
        <f>SUMIFS(СВЦЭМ!$C$39:$C$782,СВЦЭМ!$A$39:$A$782,$A50,СВЦЭМ!$B$39:$B$782,N$44)+'СЕТ СН'!$G$9+СВЦЭМ!$D$10+'СЕТ СН'!$G$6-'СЕТ СН'!$G$19</f>
        <v>1809.1372626899999</v>
      </c>
      <c r="O50" s="36">
        <f>SUMIFS(СВЦЭМ!$C$39:$C$782,СВЦЭМ!$A$39:$A$782,$A50,СВЦЭМ!$B$39:$B$782,O$44)+'СЕТ СН'!$G$9+СВЦЭМ!$D$10+'СЕТ СН'!$G$6-'СЕТ СН'!$G$19</f>
        <v>1839.72282645</v>
      </c>
      <c r="P50" s="36">
        <f>SUMIFS(СВЦЭМ!$C$39:$C$782,СВЦЭМ!$A$39:$A$782,$A50,СВЦЭМ!$B$39:$B$782,P$44)+'СЕТ СН'!$G$9+СВЦЭМ!$D$10+'СЕТ СН'!$G$6-'СЕТ СН'!$G$19</f>
        <v>1848.2060332199999</v>
      </c>
      <c r="Q50" s="36">
        <f>SUMIFS(СВЦЭМ!$C$39:$C$782,СВЦЭМ!$A$39:$A$782,$A50,СВЦЭМ!$B$39:$B$782,Q$44)+'СЕТ СН'!$G$9+СВЦЭМ!$D$10+'СЕТ СН'!$G$6-'СЕТ СН'!$G$19</f>
        <v>1855.5581770199999</v>
      </c>
      <c r="R50" s="36">
        <f>SUMIFS(СВЦЭМ!$C$39:$C$782,СВЦЭМ!$A$39:$A$782,$A50,СВЦЭМ!$B$39:$B$782,R$44)+'СЕТ СН'!$G$9+СВЦЭМ!$D$10+'СЕТ СН'!$G$6-'СЕТ СН'!$G$19</f>
        <v>1848.3914785100001</v>
      </c>
      <c r="S50" s="36">
        <f>SUMIFS(СВЦЭМ!$C$39:$C$782,СВЦЭМ!$A$39:$A$782,$A50,СВЦЭМ!$B$39:$B$782,S$44)+'СЕТ СН'!$G$9+СВЦЭМ!$D$10+'СЕТ СН'!$G$6-'СЕТ СН'!$G$19</f>
        <v>1818.6763243099999</v>
      </c>
      <c r="T50" s="36">
        <f>SUMIFS(СВЦЭМ!$C$39:$C$782,СВЦЭМ!$A$39:$A$782,$A50,СВЦЭМ!$B$39:$B$782,T$44)+'СЕТ СН'!$G$9+СВЦЭМ!$D$10+'СЕТ СН'!$G$6-'СЕТ СН'!$G$19</f>
        <v>1782.2246492300001</v>
      </c>
      <c r="U50" s="36">
        <f>SUMIFS(СВЦЭМ!$C$39:$C$782,СВЦЭМ!$A$39:$A$782,$A50,СВЦЭМ!$B$39:$B$782,U$44)+'СЕТ СН'!$G$9+СВЦЭМ!$D$10+'СЕТ СН'!$G$6-'СЕТ СН'!$G$19</f>
        <v>1798.7482096399999</v>
      </c>
      <c r="V50" s="36">
        <f>SUMIFS(СВЦЭМ!$C$39:$C$782,СВЦЭМ!$A$39:$A$782,$A50,СВЦЭМ!$B$39:$B$782,V$44)+'СЕТ СН'!$G$9+СВЦЭМ!$D$10+'СЕТ СН'!$G$6-'СЕТ СН'!$G$19</f>
        <v>1796.0050965400001</v>
      </c>
      <c r="W50" s="36">
        <f>SUMIFS(СВЦЭМ!$C$39:$C$782,СВЦЭМ!$A$39:$A$782,$A50,СВЦЭМ!$B$39:$B$782,W$44)+'СЕТ СН'!$G$9+СВЦЭМ!$D$10+'СЕТ СН'!$G$6-'СЕТ СН'!$G$19</f>
        <v>1813.6667372699999</v>
      </c>
      <c r="X50" s="36">
        <f>SUMIFS(СВЦЭМ!$C$39:$C$782,СВЦЭМ!$A$39:$A$782,$A50,СВЦЭМ!$B$39:$B$782,X$44)+'СЕТ СН'!$G$9+СВЦЭМ!$D$10+'СЕТ СН'!$G$6-'СЕТ СН'!$G$19</f>
        <v>1838.74191546</v>
      </c>
      <c r="Y50" s="36">
        <f>SUMIFS(СВЦЭМ!$C$39:$C$782,СВЦЭМ!$A$39:$A$782,$A50,СВЦЭМ!$B$39:$B$782,Y$44)+'СЕТ СН'!$G$9+СВЦЭМ!$D$10+'СЕТ СН'!$G$6-'СЕТ СН'!$G$19</f>
        <v>1870.3236566999999</v>
      </c>
    </row>
    <row r="51" spans="1:25" ht="15.75" x14ac:dyDescent="0.2">
      <c r="A51" s="35">
        <f t="shared" si="1"/>
        <v>44599</v>
      </c>
      <c r="B51" s="36">
        <f>SUMIFS(СВЦЭМ!$C$39:$C$782,СВЦЭМ!$A$39:$A$782,$A51,СВЦЭМ!$B$39:$B$782,B$44)+'СЕТ СН'!$G$9+СВЦЭМ!$D$10+'СЕТ СН'!$G$6-'СЕТ СН'!$G$19</f>
        <v>1898.78238936</v>
      </c>
      <c r="C51" s="36">
        <f>SUMIFS(СВЦЭМ!$C$39:$C$782,СВЦЭМ!$A$39:$A$782,$A51,СВЦЭМ!$B$39:$B$782,C$44)+'СЕТ СН'!$G$9+СВЦЭМ!$D$10+'СЕТ СН'!$G$6-'СЕТ СН'!$G$19</f>
        <v>1920.0875736799999</v>
      </c>
      <c r="D51" s="36">
        <f>SUMIFS(СВЦЭМ!$C$39:$C$782,СВЦЭМ!$A$39:$A$782,$A51,СВЦЭМ!$B$39:$B$782,D$44)+'СЕТ СН'!$G$9+СВЦЭМ!$D$10+'СЕТ СН'!$G$6-'СЕТ СН'!$G$19</f>
        <v>1927.80275454</v>
      </c>
      <c r="E51" s="36">
        <f>SUMIFS(СВЦЭМ!$C$39:$C$782,СВЦЭМ!$A$39:$A$782,$A51,СВЦЭМ!$B$39:$B$782,E$44)+'СЕТ СН'!$G$9+СВЦЭМ!$D$10+'СЕТ СН'!$G$6-'СЕТ СН'!$G$19</f>
        <v>1933.66893084</v>
      </c>
      <c r="F51" s="36">
        <f>SUMIFS(СВЦЭМ!$C$39:$C$782,СВЦЭМ!$A$39:$A$782,$A51,СВЦЭМ!$B$39:$B$782,F$44)+'СЕТ СН'!$G$9+СВЦЭМ!$D$10+'СЕТ СН'!$G$6-'СЕТ СН'!$G$19</f>
        <v>1926.2930749</v>
      </c>
      <c r="G51" s="36">
        <f>SUMIFS(СВЦЭМ!$C$39:$C$782,СВЦЭМ!$A$39:$A$782,$A51,СВЦЭМ!$B$39:$B$782,G$44)+'СЕТ СН'!$G$9+СВЦЭМ!$D$10+'СЕТ СН'!$G$6-'СЕТ СН'!$G$19</f>
        <v>1905.46967726</v>
      </c>
      <c r="H51" s="36">
        <f>SUMIFS(СВЦЭМ!$C$39:$C$782,СВЦЭМ!$A$39:$A$782,$A51,СВЦЭМ!$B$39:$B$782,H$44)+'СЕТ СН'!$G$9+СВЦЭМ!$D$10+'СЕТ СН'!$G$6-'СЕТ СН'!$G$19</f>
        <v>1910.5506329299999</v>
      </c>
      <c r="I51" s="36">
        <f>SUMIFS(СВЦЭМ!$C$39:$C$782,СВЦЭМ!$A$39:$A$782,$A51,СВЦЭМ!$B$39:$B$782,I$44)+'СЕТ СН'!$G$9+СВЦЭМ!$D$10+'СЕТ СН'!$G$6-'СЕТ СН'!$G$19</f>
        <v>1797.9533476300001</v>
      </c>
      <c r="J51" s="36">
        <f>SUMIFS(СВЦЭМ!$C$39:$C$782,СВЦЭМ!$A$39:$A$782,$A51,СВЦЭМ!$B$39:$B$782,J$44)+'СЕТ СН'!$G$9+СВЦЭМ!$D$10+'СЕТ СН'!$G$6-'СЕТ СН'!$G$19</f>
        <v>1750.22019206</v>
      </c>
      <c r="K51" s="36">
        <f>SUMIFS(СВЦЭМ!$C$39:$C$782,СВЦЭМ!$A$39:$A$782,$A51,СВЦЭМ!$B$39:$B$782,K$44)+'СЕТ СН'!$G$9+СВЦЭМ!$D$10+'СЕТ СН'!$G$6-'СЕТ СН'!$G$19</f>
        <v>1745.35930162</v>
      </c>
      <c r="L51" s="36">
        <f>SUMIFS(СВЦЭМ!$C$39:$C$782,СВЦЭМ!$A$39:$A$782,$A51,СВЦЭМ!$B$39:$B$782,L$44)+'СЕТ СН'!$G$9+СВЦЭМ!$D$10+'СЕТ СН'!$G$6-'СЕТ СН'!$G$19</f>
        <v>1757.6833225</v>
      </c>
      <c r="M51" s="36">
        <f>SUMIFS(СВЦЭМ!$C$39:$C$782,СВЦЭМ!$A$39:$A$782,$A51,СВЦЭМ!$B$39:$B$782,M$44)+'СЕТ СН'!$G$9+СВЦЭМ!$D$10+'СЕТ СН'!$G$6-'СЕТ СН'!$G$19</f>
        <v>1794.2698946200001</v>
      </c>
      <c r="N51" s="36">
        <f>SUMIFS(СВЦЭМ!$C$39:$C$782,СВЦЭМ!$A$39:$A$782,$A51,СВЦЭМ!$B$39:$B$782,N$44)+'СЕТ СН'!$G$9+СВЦЭМ!$D$10+'СЕТ СН'!$G$6-'СЕТ СН'!$G$19</f>
        <v>1831.84790954</v>
      </c>
      <c r="O51" s="36">
        <f>SUMIFS(СВЦЭМ!$C$39:$C$782,СВЦЭМ!$A$39:$A$782,$A51,СВЦЭМ!$B$39:$B$782,O$44)+'СЕТ СН'!$G$9+СВЦЭМ!$D$10+'СЕТ СН'!$G$6-'СЕТ СН'!$G$19</f>
        <v>1863.48630299</v>
      </c>
      <c r="P51" s="36">
        <f>SUMIFS(СВЦЭМ!$C$39:$C$782,СВЦЭМ!$A$39:$A$782,$A51,СВЦЭМ!$B$39:$B$782,P$44)+'СЕТ СН'!$G$9+СВЦЭМ!$D$10+'СЕТ СН'!$G$6-'СЕТ СН'!$G$19</f>
        <v>1874.6128894799999</v>
      </c>
      <c r="Q51" s="36">
        <f>SUMIFS(СВЦЭМ!$C$39:$C$782,СВЦЭМ!$A$39:$A$782,$A51,СВЦЭМ!$B$39:$B$782,Q$44)+'СЕТ СН'!$G$9+СВЦЭМ!$D$10+'СЕТ СН'!$G$6-'СЕТ СН'!$G$19</f>
        <v>1888.2483801199999</v>
      </c>
      <c r="R51" s="36">
        <f>SUMIFS(СВЦЭМ!$C$39:$C$782,СВЦЭМ!$A$39:$A$782,$A51,СВЦЭМ!$B$39:$B$782,R$44)+'СЕТ СН'!$G$9+СВЦЭМ!$D$10+'СЕТ СН'!$G$6-'СЕТ СН'!$G$19</f>
        <v>1863.34373456</v>
      </c>
      <c r="S51" s="36">
        <f>SUMIFS(СВЦЭМ!$C$39:$C$782,СВЦЭМ!$A$39:$A$782,$A51,СВЦЭМ!$B$39:$B$782,S$44)+'СЕТ СН'!$G$9+СВЦЭМ!$D$10+'СЕТ СН'!$G$6-'СЕТ СН'!$G$19</f>
        <v>1816.8913447299999</v>
      </c>
      <c r="T51" s="36">
        <f>SUMIFS(СВЦЭМ!$C$39:$C$782,СВЦЭМ!$A$39:$A$782,$A51,СВЦЭМ!$B$39:$B$782,T$44)+'СЕТ СН'!$G$9+СВЦЭМ!$D$10+'СЕТ СН'!$G$6-'СЕТ СН'!$G$19</f>
        <v>1767.99999729</v>
      </c>
      <c r="U51" s="36">
        <f>SUMIFS(СВЦЭМ!$C$39:$C$782,СВЦЭМ!$A$39:$A$782,$A51,СВЦЭМ!$B$39:$B$782,U$44)+'СЕТ СН'!$G$9+СВЦЭМ!$D$10+'СЕТ СН'!$G$6-'СЕТ СН'!$G$19</f>
        <v>1774.8028786</v>
      </c>
      <c r="V51" s="36">
        <f>SUMIFS(СВЦЭМ!$C$39:$C$782,СВЦЭМ!$A$39:$A$782,$A51,СВЦЭМ!$B$39:$B$782,V$44)+'СЕТ СН'!$G$9+СВЦЭМ!$D$10+'СЕТ СН'!$G$6-'СЕТ СН'!$G$19</f>
        <v>1788.9011848800001</v>
      </c>
      <c r="W51" s="36">
        <f>SUMIFS(СВЦЭМ!$C$39:$C$782,СВЦЭМ!$A$39:$A$782,$A51,СВЦЭМ!$B$39:$B$782,W$44)+'СЕТ СН'!$G$9+СВЦЭМ!$D$10+'СЕТ СН'!$G$6-'СЕТ СН'!$G$19</f>
        <v>1821.54178047</v>
      </c>
      <c r="X51" s="36">
        <f>SUMIFS(СВЦЭМ!$C$39:$C$782,СВЦЭМ!$A$39:$A$782,$A51,СВЦЭМ!$B$39:$B$782,X$44)+'СЕТ СН'!$G$9+СВЦЭМ!$D$10+'СЕТ СН'!$G$6-'СЕТ СН'!$G$19</f>
        <v>1837.59514132</v>
      </c>
      <c r="Y51" s="36">
        <f>SUMIFS(СВЦЭМ!$C$39:$C$782,СВЦЭМ!$A$39:$A$782,$A51,СВЦЭМ!$B$39:$B$782,Y$44)+'СЕТ СН'!$G$9+СВЦЭМ!$D$10+'СЕТ СН'!$G$6-'СЕТ СН'!$G$19</f>
        <v>1864.8894160299999</v>
      </c>
    </row>
    <row r="52" spans="1:25" ht="15.75" x14ac:dyDescent="0.2">
      <c r="A52" s="35">
        <f t="shared" si="1"/>
        <v>44600</v>
      </c>
      <c r="B52" s="36">
        <f>SUMIFS(СВЦЭМ!$C$39:$C$782,СВЦЭМ!$A$39:$A$782,$A52,СВЦЭМ!$B$39:$B$782,B$44)+'СЕТ СН'!$G$9+СВЦЭМ!$D$10+'СЕТ СН'!$G$6-'СЕТ СН'!$G$19</f>
        <v>1861.9731388800001</v>
      </c>
      <c r="C52" s="36">
        <f>SUMIFS(СВЦЭМ!$C$39:$C$782,СВЦЭМ!$A$39:$A$782,$A52,СВЦЭМ!$B$39:$B$782,C$44)+'СЕТ СН'!$G$9+СВЦЭМ!$D$10+'СЕТ СН'!$G$6-'СЕТ СН'!$G$19</f>
        <v>1925.6798281599999</v>
      </c>
      <c r="D52" s="36">
        <f>SUMIFS(СВЦЭМ!$C$39:$C$782,СВЦЭМ!$A$39:$A$782,$A52,СВЦЭМ!$B$39:$B$782,D$44)+'СЕТ СН'!$G$9+СВЦЭМ!$D$10+'СЕТ СН'!$G$6-'СЕТ СН'!$G$19</f>
        <v>1936.0305991299999</v>
      </c>
      <c r="E52" s="36">
        <f>SUMIFS(СВЦЭМ!$C$39:$C$782,СВЦЭМ!$A$39:$A$782,$A52,СВЦЭМ!$B$39:$B$782,E$44)+'СЕТ СН'!$G$9+СВЦЭМ!$D$10+'СЕТ СН'!$G$6-'СЕТ СН'!$G$19</f>
        <v>1937.04251138</v>
      </c>
      <c r="F52" s="36">
        <f>SUMIFS(СВЦЭМ!$C$39:$C$782,СВЦЭМ!$A$39:$A$782,$A52,СВЦЭМ!$B$39:$B$782,F$44)+'СЕТ СН'!$G$9+СВЦЭМ!$D$10+'СЕТ СН'!$G$6-'СЕТ СН'!$G$19</f>
        <v>1923.17475296</v>
      </c>
      <c r="G52" s="36">
        <f>SUMIFS(СВЦЭМ!$C$39:$C$782,СВЦЭМ!$A$39:$A$782,$A52,СВЦЭМ!$B$39:$B$782,G$44)+'СЕТ СН'!$G$9+СВЦЭМ!$D$10+'СЕТ СН'!$G$6-'СЕТ СН'!$G$19</f>
        <v>1898.87605461</v>
      </c>
      <c r="H52" s="36">
        <f>SUMIFS(СВЦЭМ!$C$39:$C$782,СВЦЭМ!$A$39:$A$782,$A52,СВЦЭМ!$B$39:$B$782,H$44)+'СЕТ СН'!$G$9+СВЦЭМ!$D$10+'СЕТ СН'!$G$6-'СЕТ СН'!$G$19</f>
        <v>1850.9429903999999</v>
      </c>
      <c r="I52" s="36">
        <f>SUMIFS(СВЦЭМ!$C$39:$C$782,СВЦЭМ!$A$39:$A$782,$A52,СВЦЭМ!$B$39:$B$782,I$44)+'СЕТ СН'!$G$9+СВЦЭМ!$D$10+'СЕТ СН'!$G$6-'СЕТ СН'!$G$19</f>
        <v>1793.18949208</v>
      </c>
      <c r="J52" s="36">
        <f>SUMIFS(СВЦЭМ!$C$39:$C$782,СВЦЭМ!$A$39:$A$782,$A52,СВЦЭМ!$B$39:$B$782,J$44)+'СЕТ СН'!$G$9+СВЦЭМ!$D$10+'СЕТ СН'!$G$6-'СЕТ СН'!$G$19</f>
        <v>1738.5063001599999</v>
      </c>
      <c r="K52" s="36">
        <f>SUMIFS(СВЦЭМ!$C$39:$C$782,СВЦЭМ!$A$39:$A$782,$A52,СВЦЭМ!$B$39:$B$782,K$44)+'СЕТ СН'!$G$9+СВЦЭМ!$D$10+'СЕТ СН'!$G$6-'СЕТ СН'!$G$19</f>
        <v>1733.51394426</v>
      </c>
      <c r="L52" s="36">
        <f>SUMIFS(СВЦЭМ!$C$39:$C$782,СВЦЭМ!$A$39:$A$782,$A52,СВЦЭМ!$B$39:$B$782,L$44)+'СЕТ СН'!$G$9+СВЦЭМ!$D$10+'СЕТ СН'!$G$6-'СЕТ СН'!$G$19</f>
        <v>1756.2763633899999</v>
      </c>
      <c r="M52" s="36">
        <f>SUMIFS(СВЦЭМ!$C$39:$C$782,СВЦЭМ!$A$39:$A$782,$A52,СВЦЭМ!$B$39:$B$782,M$44)+'СЕТ СН'!$G$9+СВЦЭМ!$D$10+'СЕТ СН'!$G$6-'СЕТ СН'!$G$19</f>
        <v>1827.31965644</v>
      </c>
      <c r="N52" s="36">
        <f>SUMIFS(СВЦЭМ!$C$39:$C$782,СВЦЭМ!$A$39:$A$782,$A52,СВЦЭМ!$B$39:$B$782,N$44)+'СЕТ СН'!$G$9+СВЦЭМ!$D$10+'СЕТ СН'!$G$6-'СЕТ СН'!$G$19</f>
        <v>1907.3016621300001</v>
      </c>
      <c r="O52" s="36">
        <f>SUMIFS(СВЦЭМ!$C$39:$C$782,СВЦЭМ!$A$39:$A$782,$A52,СВЦЭМ!$B$39:$B$782,O$44)+'СЕТ СН'!$G$9+СВЦЭМ!$D$10+'СЕТ СН'!$G$6-'СЕТ СН'!$G$19</f>
        <v>1923.4308104300001</v>
      </c>
      <c r="P52" s="36">
        <f>SUMIFS(СВЦЭМ!$C$39:$C$782,СВЦЭМ!$A$39:$A$782,$A52,СВЦЭМ!$B$39:$B$782,P$44)+'СЕТ СН'!$G$9+СВЦЭМ!$D$10+'СЕТ СН'!$G$6-'СЕТ СН'!$G$19</f>
        <v>1930.19403356</v>
      </c>
      <c r="Q52" s="36">
        <f>SUMIFS(СВЦЭМ!$C$39:$C$782,СВЦЭМ!$A$39:$A$782,$A52,СВЦЭМ!$B$39:$B$782,Q$44)+'СЕТ СН'!$G$9+СВЦЭМ!$D$10+'СЕТ СН'!$G$6-'СЕТ СН'!$G$19</f>
        <v>1926.26548931</v>
      </c>
      <c r="R52" s="36">
        <f>SUMIFS(СВЦЭМ!$C$39:$C$782,СВЦЭМ!$A$39:$A$782,$A52,СВЦЭМ!$B$39:$B$782,R$44)+'СЕТ СН'!$G$9+СВЦЭМ!$D$10+'СЕТ СН'!$G$6-'СЕТ СН'!$G$19</f>
        <v>1920.95558415</v>
      </c>
      <c r="S52" s="36">
        <f>SUMIFS(СВЦЭМ!$C$39:$C$782,СВЦЭМ!$A$39:$A$782,$A52,СВЦЭМ!$B$39:$B$782,S$44)+'СЕТ СН'!$G$9+СВЦЭМ!$D$10+'СЕТ СН'!$G$6-'СЕТ СН'!$G$19</f>
        <v>1895.1296698799999</v>
      </c>
      <c r="T52" s="36">
        <f>SUMIFS(СВЦЭМ!$C$39:$C$782,СВЦЭМ!$A$39:$A$782,$A52,СВЦЭМ!$B$39:$B$782,T$44)+'СЕТ СН'!$G$9+СВЦЭМ!$D$10+'СЕТ СН'!$G$6-'СЕТ СН'!$G$19</f>
        <v>1823.3442721500001</v>
      </c>
      <c r="U52" s="36">
        <f>SUMIFS(СВЦЭМ!$C$39:$C$782,СВЦЭМ!$A$39:$A$782,$A52,СВЦЭМ!$B$39:$B$782,U$44)+'СЕТ СН'!$G$9+СВЦЭМ!$D$10+'СЕТ СН'!$G$6-'СЕТ СН'!$G$19</f>
        <v>1808.4697307899999</v>
      </c>
      <c r="V52" s="36">
        <f>SUMIFS(СВЦЭМ!$C$39:$C$782,СВЦЭМ!$A$39:$A$782,$A52,СВЦЭМ!$B$39:$B$782,V$44)+'СЕТ СН'!$G$9+СВЦЭМ!$D$10+'СЕТ СН'!$G$6-'СЕТ СН'!$G$19</f>
        <v>1832.2727878200001</v>
      </c>
      <c r="W52" s="36">
        <f>SUMIFS(СВЦЭМ!$C$39:$C$782,СВЦЭМ!$A$39:$A$782,$A52,СВЦЭМ!$B$39:$B$782,W$44)+'СЕТ СН'!$G$9+СВЦЭМ!$D$10+'СЕТ СН'!$G$6-'СЕТ СН'!$G$19</f>
        <v>1853.57456361</v>
      </c>
      <c r="X52" s="36">
        <f>SUMIFS(СВЦЭМ!$C$39:$C$782,СВЦЭМ!$A$39:$A$782,$A52,СВЦЭМ!$B$39:$B$782,X$44)+'СЕТ СН'!$G$9+СВЦЭМ!$D$10+'СЕТ СН'!$G$6-'СЕТ СН'!$G$19</f>
        <v>1876.25513858</v>
      </c>
      <c r="Y52" s="36">
        <f>SUMIFS(СВЦЭМ!$C$39:$C$782,СВЦЭМ!$A$39:$A$782,$A52,СВЦЭМ!$B$39:$B$782,Y$44)+'СЕТ СН'!$G$9+СВЦЭМ!$D$10+'СЕТ СН'!$G$6-'СЕТ СН'!$G$19</f>
        <v>1902.36187262</v>
      </c>
    </row>
    <row r="53" spans="1:25" ht="15.75" x14ac:dyDescent="0.2">
      <c r="A53" s="35">
        <f t="shared" si="1"/>
        <v>44601</v>
      </c>
      <c r="B53" s="36">
        <f>SUMIFS(СВЦЭМ!$C$39:$C$782,СВЦЭМ!$A$39:$A$782,$A53,СВЦЭМ!$B$39:$B$782,B$44)+'СЕТ СН'!$G$9+СВЦЭМ!$D$10+'СЕТ СН'!$G$6-'СЕТ СН'!$G$19</f>
        <v>1923.1316117700001</v>
      </c>
      <c r="C53" s="36">
        <f>SUMIFS(СВЦЭМ!$C$39:$C$782,СВЦЭМ!$A$39:$A$782,$A53,СВЦЭМ!$B$39:$B$782,C$44)+'СЕТ СН'!$G$9+СВЦЭМ!$D$10+'СЕТ СН'!$G$6-'СЕТ СН'!$G$19</f>
        <v>1976.9202543500001</v>
      </c>
      <c r="D53" s="36">
        <f>SUMIFS(СВЦЭМ!$C$39:$C$782,СВЦЭМ!$A$39:$A$782,$A53,СВЦЭМ!$B$39:$B$782,D$44)+'СЕТ СН'!$G$9+СВЦЭМ!$D$10+'СЕТ СН'!$G$6-'СЕТ СН'!$G$19</f>
        <v>1981.11325253</v>
      </c>
      <c r="E53" s="36">
        <f>SUMIFS(СВЦЭМ!$C$39:$C$782,СВЦЭМ!$A$39:$A$782,$A53,СВЦЭМ!$B$39:$B$782,E$44)+'СЕТ СН'!$G$9+СВЦЭМ!$D$10+'СЕТ СН'!$G$6-'СЕТ СН'!$G$19</f>
        <v>1986.08200549</v>
      </c>
      <c r="F53" s="36">
        <f>SUMIFS(СВЦЭМ!$C$39:$C$782,СВЦЭМ!$A$39:$A$782,$A53,СВЦЭМ!$B$39:$B$782,F$44)+'СЕТ СН'!$G$9+СВЦЭМ!$D$10+'СЕТ СН'!$G$6-'СЕТ СН'!$G$19</f>
        <v>1971.31840693</v>
      </c>
      <c r="G53" s="36">
        <f>SUMIFS(СВЦЭМ!$C$39:$C$782,СВЦЭМ!$A$39:$A$782,$A53,СВЦЭМ!$B$39:$B$782,G$44)+'СЕТ СН'!$G$9+СВЦЭМ!$D$10+'СЕТ СН'!$G$6-'СЕТ СН'!$G$19</f>
        <v>1968.0252334699999</v>
      </c>
      <c r="H53" s="36">
        <f>SUMIFS(СВЦЭМ!$C$39:$C$782,СВЦЭМ!$A$39:$A$782,$A53,СВЦЭМ!$B$39:$B$782,H$44)+'СЕТ СН'!$G$9+СВЦЭМ!$D$10+'СЕТ СН'!$G$6-'СЕТ СН'!$G$19</f>
        <v>1927.14800713</v>
      </c>
      <c r="I53" s="36">
        <f>SUMIFS(СВЦЭМ!$C$39:$C$782,СВЦЭМ!$A$39:$A$782,$A53,СВЦЭМ!$B$39:$B$782,I$44)+'СЕТ СН'!$G$9+СВЦЭМ!$D$10+'СЕТ СН'!$G$6-'СЕТ СН'!$G$19</f>
        <v>1845.4426995700001</v>
      </c>
      <c r="J53" s="36">
        <f>SUMIFS(СВЦЭМ!$C$39:$C$782,СВЦЭМ!$A$39:$A$782,$A53,СВЦЭМ!$B$39:$B$782,J$44)+'СЕТ СН'!$G$9+СВЦЭМ!$D$10+'СЕТ СН'!$G$6-'СЕТ СН'!$G$19</f>
        <v>1814.9617063399999</v>
      </c>
      <c r="K53" s="36">
        <f>SUMIFS(СВЦЭМ!$C$39:$C$782,СВЦЭМ!$A$39:$A$782,$A53,СВЦЭМ!$B$39:$B$782,K$44)+'СЕТ СН'!$G$9+СВЦЭМ!$D$10+'СЕТ СН'!$G$6-'СЕТ СН'!$G$19</f>
        <v>1811.77597848</v>
      </c>
      <c r="L53" s="36">
        <f>SUMIFS(СВЦЭМ!$C$39:$C$782,СВЦЭМ!$A$39:$A$782,$A53,СВЦЭМ!$B$39:$B$782,L$44)+'СЕТ СН'!$G$9+СВЦЭМ!$D$10+'СЕТ СН'!$G$6-'СЕТ СН'!$G$19</f>
        <v>1823.4004895</v>
      </c>
      <c r="M53" s="36">
        <f>SUMIFS(СВЦЭМ!$C$39:$C$782,СВЦЭМ!$A$39:$A$782,$A53,СВЦЭМ!$B$39:$B$782,M$44)+'СЕТ СН'!$G$9+СВЦЭМ!$D$10+'СЕТ СН'!$G$6-'СЕТ СН'!$G$19</f>
        <v>1875.3133172999999</v>
      </c>
      <c r="N53" s="36">
        <f>SUMIFS(СВЦЭМ!$C$39:$C$782,СВЦЭМ!$A$39:$A$782,$A53,СВЦЭМ!$B$39:$B$782,N$44)+'СЕТ СН'!$G$9+СВЦЭМ!$D$10+'СЕТ СН'!$G$6-'СЕТ СН'!$G$19</f>
        <v>1942.3862761600001</v>
      </c>
      <c r="O53" s="36">
        <f>SUMIFS(СВЦЭМ!$C$39:$C$782,СВЦЭМ!$A$39:$A$782,$A53,СВЦЭМ!$B$39:$B$782,O$44)+'СЕТ СН'!$G$9+СВЦЭМ!$D$10+'СЕТ СН'!$G$6-'СЕТ СН'!$G$19</f>
        <v>1960.17522766</v>
      </c>
      <c r="P53" s="36">
        <f>SUMIFS(СВЦЭМ!$C$39:$C$782,СВЦЭМ!$A$39:$A$782,$A53,СВЦЭМ!$B$39:$B$782,P$44)+'СЕТ СН'!$G$9+СВЦЭМ!$D$10+'СЕТ СН'!$G$6-'СЕТ СН'!$G$19</f>
        <v>1966.70644887</v>
      </c>
      <c r="Q53" s="36">
        <f>SUMIFS(СВЦЭМ!$C$39:$C$782,СВЦЭМ!$A$39:$A$782,$A53,СВЦЭМ!$B$39:$B$782,Q$44)+'СЕТ СН'!$G$9+СВЦЭМ!$D$10+'СЕТ СН'!$G$6-'СЕТ СН'!$G$19</f>
        <v>1973.41285186</v>
      </c>
      <c r="R53" s="36">
        <f>SUMIFS(СВЦЭМ!$C$39:$C$782,СВЦЭМ!$A$39:$A$782,$A53,СВЦЭМ!$B$39:$B$782,R$44)+'СЕТ СН'!$G$9+СВЦЭМ!$D$10+'СЕТ СН'!$G$6-'СЕТ СН'!$G$19</f>
        <v>1960.0410719700001</v>
      </c>
      <c r="S53" s="36">
        <f>SUMIFS(СВЦЭМ!$C$39:$C$782,СВЦЭМ!$A$39:$A$782,$A53,СВЦЭМ!$B$39:$B$782,S$44)+'СЕТ СН'!$G$9+СВЦЭМ!$D$10+'СЕТ СН'!$G$6-'СЕТ СН'!$G$19</f>
        <v>1936.86893581</v>
      </c>
      <c r="T53" s="36">
        <f>SUMIFS(СВЦЭМ!$C$39:$C$782,СВЦЭМ!$A$39:$A$782,$A53,СВЦЭМ!$B$39:$B$782,T$44)+'СЕТ СН'!$G$9+СВЦЭМ!$D$10+'СЕТ СН'!$G$6-'СЕТ СН'!$G$19</f>
        <v>1853.5869175400001</v>
      </c>
      <c r="U53" s="36">
        <f>SUMIFS(СВЦЭМ!$C$39:$C$782,СВЦЭМ!$A$39:$A$782,$A53,СВЦЭМ!$B$39:$B$782,U$44)+'СЕТ СН'!$G$9+СВЦЭМ!$D$10+'СЕТ СН'!$G$6-'СЕТ СН'!$G$19</f>
        <v>1837.06945455</v>
      </c>
      <c r="V53" s="36">
        <f>SUMIFS(СВЦЭМ!$C$39:$C$782,СВЦЭМ!$A$39:$A$782,$A53,СВЦЭМ!$B$39:$B$782,V$44)+'СЕТ СН'!$G$9+СВЦЭМ!$D$10+'СЕТ СН'!$G$6-'СЕТ СН'!$G$19</f>
        <v>1857.6324485800001</v>
      </c>
      <c r="W53" s="36">
        <f>SUMIFS(СВЦЭМ!$C$39:$C$782,СВЦЭМ!$A$39:$A$782,$A53,СВЦЭМ!$B$39:$B$782,W$44)+'СЕТ СН'!$G$9+СВЦЭМ!$D$10+'СЕТ СН'!$G$6-'СЕТ СН'!$G$19</f>
        <v>1892.9569620099999</v>
      </c>
      <c r="X53" s="36">
        <f>SUMIFS(СВЦЭМ!$C$39:$C$782,СВЦЭМ!$A$39:$A$782,$A53,СВЦЭМ!$B$39:$B$782,X$44)+'СЕТ СН'!$G$9+СВЦЭМ!$D$10+'СЕТ СН'!$G$6-'СЕТ СН'!$G$19</f>
        <v>1915.1739099399999</v>
      </c>
      <c r="Y53" s="36">
        <f>SUMIFS(СВЦЭМ!$C$39:$C$782,СВЦЭМ!$A$39:$A$782,$A53,СВЦЭМ!$B$39:$B$782,Y$44)+'СЕТ СН'!$G$9+СВЦЭМ!$D$10+'СЕТ СН'!$G$6-'СЕТ СН'!$G$19</f>
        <v>1936.7969248699999</v>
      </c>
    </row>
    <row r="54" spans="1:25" ht="15.75" x14ac:dyDescent="0.2">
      <c r="A54" s="35">
        <f t="shared" si="1"/>
        <v>44602</v>
      </c>
      <c r="B54" s="36">
        <f>SUMIFS(СВЦЭМ!$C$39:$C$782,СВЦЭМ!$A$39:$A$782,$A54,СВЦЭМ!$B$39:$B$782,B$44)+'СЕТ СН'!$G$9+СВЦЭМ!$D$10+'СЕТ СН'!$G$6-'СЕТ СН'!$G$19</f>
        <v>1892.32842547</v>
      </c>
      <c r="C54" s="36">
        <f>SUMIFS(СВЦЭМ!$C$39:$C$782,СВЦЭМ!$A$39:$A$782,$A54,СВЦЭМ!$B$39:$B$782,C$44)+'СЕТ СН'!$G$9+СВЦЭМ!$D$10+'СЕТ СН'!$G$6-'СЕТ СН'!$G$19</f>
        <v>1949.25229666</v>
      </c>
      <c r="D54" s="36">
        <f>SUMIFS(СВЦЭМ!$C$39:$C$782,СВЦЭМ!$A$39:$A$782,$A54,СВЦЭМ!$B$39:$B$782,D$44)+'СЕТ СН'!$G$9+СВЦЭМ!$D$10+'СЕТ СН'!$G$6-'СЕТ СН'!$G$19</f>
        <v>1983.40841295</v>
      </c>
      <c r="E54" s="36">
        <f>SUMIFS(СВЦЭМ!$C$39:$C$782,СВЦЭМ!$A$39:$A$782,$A54,СВЦЭМ!$B$39:$B$782,E$44)+'СЕТ СН'!$G$9+СВЦЭМ!$D$10+'СЕТ СН'!$G$6-'СЕТ СН'!$G$19</f>
        <v>1976.7854143699999</v>
      </c>
      <c r="F54" s="36">
        <f>SUMIFS(СВЦЭМ!$C$39:$C$782,СВЦЭМ!$A$39:$A$782,$A54,СВЦЭМ!$B$39:$B$782,F$44)+'СЕТ СН'!$G$9+СВЦЭМ!$D$10+'СЕТ СН'!$G$6-'СЕТ СН'!$G$19</f>
        <v>1945.85278591</v>
      </c>
      <c r="G54" s="36">
        <f>SUMIFS(СВЦЭМ!$C$39:$C$782,СВЦЭМ!$A$39:$A$782,$A54,СВЦЭМ!$B$39:$B$782,G$44)+'СЕТ СН'!$G$9+СВЦЭМ!$D$10+'СЕТ СН'!$G$6-'СЕТ СН'!$G$19</f>
        <v>1916.15926666</v>
      </c>
      <c r="H54" s="36">
        <f>SUMIFS(СВЦЭМ!$C$39:$C$782,СВЦЭМ!$A$39:$A$782,$A54,СВЦЭМ!$B$39:$B$782,H$44)+'СЕТ СН'!$G$9+СВЦЭМ!$D$10+'СЕТ СН'!$G$6-'СЕТ СН'!$G$19</f>
        <v>1860.8188703599999</v>
      </c>
      <c r="I54" s="36">
        <f>SUMIFS(СВЦЭМ!$C$39:$C$782,СВЦЭМ!$A$39:$A$782,$A54,СВЦЭМ!$B$39:$B$782,I$44)+'СЕТ СН'!$G$9+СВЦЭМ!$D$10+'СЕТ СН'!$G$6-'СЕТ СН'!$G$19</f>
        <v>1833.2679726700001</v>
      </c>
      <c r="J54" s="36">
        <f>SUMIFS(СВЦЭМ!$C$39:$C$782,СВЦЭМ!$A$39:$A$782,$A54,СВЦЭМ!$B$39:$B$782,J$44)+'СЕТ СН'!$G$9+СВЦЭМ!$D$10+'СЕТ СН'!$G$6-'СЕТ СН'!$G$19</f>
        <v>1802.5311321300001</v>
      </c>
      <c r="K54" s="36">
        <f>SUMIFS(СВЦЭМ!$C$39:$C$782,СВЦЭМ!$A$39:$A$782,$A54,СВЦЭМ!$B$39:$B$782,K$44)+'СЕТ СН'!$G$9+СВЦЭМ!$D$10+'СЕТ СН'!$G$6-'СЕТ СН'!$G$19</f>
        <v>1800.9526087500001</v>
      </c>
      <c r="L54" s="36">
        <f>SUMIFS(СВЦЭМ!$C$39:$C$782,СВЦЭМ!$A$39:$A$782,$A54,СВЦЭМ!$B$39:$B$782,L$44)+'СЕТ СН'!$G$9+СВЦЭМ!$D$10+'СЕТ СН'!$G$6-'СЕТ СН'!$G$19</f>
        <v>1804.7438127999999</v>
      </c>
      <c r="M54" s="36">
        <f>SUMIFS(СВЦЭМ!$C$39:$C$782,СВЦЭМ!$A$39:$A$782,$A54,СВЦЭМ!$B$39:$B$782,M$44)+'СЕТ СН'!$G$9+СВЦЭМ!$D$10+'СЕТ СН'!$G$6-'СЕТ СН'!$G$19</f>
        <v>1848.8468994699999</v>
      </c>
      <c r="N54" s="36">
        <f>SUMIFS(СВЦЭМ!$C$39:$C$782,СВЦЭМ!$A$39:$A$782,$A54,СВЦЭМ!$B$39:$B$782,N$44)+'СЕТ СН'!$G$9+СВЦЭМ!$D$10+'СЕТ СН'!$G$6-'СЕТ СН'!$G$19</f>
        <v>1909.2939342699999</v>
      </c>
      <c r="O54" s="36">
        <f>SUMIFS(СВЦЭМ!$C$39:$C$782,СВЦЭМ!$A$39:$A$782,$A54,СВЦЭМ!$B$39:$B$782,O$44)+'СЕТ СН'!$G$9+СВЦЭМ!$D$10+'СЕТ СН'!$G$6-'СЕТ СН'!$G$19</f>
        <v>1933.5714895900001</v>
      </c>
      <c r="P54" s="36">
        <f>SUMIFS(СВЦЭМ!$C$39:$C$782,СВЦЭМ!$A$39:$A$782,$A54,СВЦЭМ!$B$39:$B$782,P$44)+'СЕТ СН'!$G$9+СВЦЭМ!$D$10+'СЕТ СН'!$G$6-'СЕТ СН'!$G$19</f>
        <v>1943.3013746300001</v>
      </c>
      <c r="Q54" s="36">
        <f>SUMIFS(СВЦЭМ!$C$39:$C$782,СВЦЭМ!$A$39:$A$782,$A54,СВЦЭМ!$B$39:$B$782,Q$44)+'СЕТ СН'!$G$9+СВЦЭМ!$D$10+'СЕТ СН'!$G$6-'СЕТ СН'!$G$19</f>
        <v>1947.24162626</v>
      </c>
      <c r="R54" s="36">
        <f>SUMIFS(СВЦЭМ!$C$39:$C$782,СВЦЭМ!$A$39:$A$782,$A54,СВЦЭМ!$B$39:$B$782,R$44)+'СЕТ СН'!$G$9+СВЦЭМ!$D$10+'СЕТ СН'!$G$6-'СЕТ СН'!$G$19</f>
        <v>1944.6885159599999</v>
      </c>
      <c r="S54" s="36">
        <f>SUMIFS(СВЦЭМ!$C$39:$C$782,СВЦЭМ!$A$39:$A$782,$A54,СВЦЭМ!$B$39:$B$782,S$44)+'СЕТ СН'!$G$9+СВЦЭМ!$D$10+'СЕТ СН'!$G$6-'СЕТ СН'!$G$19</f>
        <v>1905.4531295899999</v>
      </c>
      <c r="T54" s="36">
        <f>SUMIFS(СВЦЭМ!$C$39:$C$782,СВЦЭМ!$A$39:$A$782,$A54,СВЦЭМ!$B$39:$B$782,T$44)+'СЕТ СН'!$G$9+СВЦЭМ!$D$10+'СЕТ СН'!$G$6-'СЕТ СН'!$G$19</f>
        <v>1832.99019552</v>
      </c>
      <c r="U54" s="36">
        <f>SUMIFS(СВЦЭМ!$C$39:$C$782,СВЦЭМ!$A$39:$A$782,$A54,СВЦЭМ!$B$39:$B$782,U$44)+'СЕТ СН'!$G$9+СВЦЭМ!$D$10+'СЕТ СН'!$G$6-'СЕТ СН'!$G$19</f>
        <v>1822.7017705200001</v>
      </c>
      <c r="V54" s="36">
        <f>SUMIFS(СВЦЭМ!$C$39:$C$782,СВЦЭМ!$A$39:$A$782,$A54,СВЦЭМ!$B$39:$B$782,V$44)+'СЕТ СН'!$G$9+СВЦЭМ!$D$10+'СЕТ СН'!$G$6-'СЕТ СН'!$G$19</f>
        <v>1822.7079381199999</v>
      </c>
      <c r="W54" s="36">
        <f>SUMIFS(СВЦЭМ!$C$39:$C$782,СВЦЭМ!$A$39:$A$782,$A54,СВЦЭМ!$B$39:$B$782,W$44)+'СЕТ СН'!$G$9+СВЦЭМ!$D$10+'СЕТ СН'!$G$6-'СЕТ СН'!$G$19</f>
        <v>1845.0451624299999</v>
      </c>
      <c r="X54" s="36">
        <f>SUMIFS(СВЦЭМ!$C$39:$C$782,СВЦЭМ!$A$39:$A$782,$A54,СВЦЭМ!$B$39:$B$782,X$44)+'СЕТ СН'!$G$9+СВЦЭМ!$D$10+'СЕТ СН'!$G$6-'СЕТ СН'!$G$19</f>
        <v>1888.0194909499999</v>
      </c>
      <c r="Y54" s="36">
        <f>SUMIFS(СВЦЭМ!$C$39:$C$782,СВЦЭМ!$A$39:$A$782,$A54,СВЦЭМ!$B$39:$B$782,Y$44)+'СЕТ СН'!$G$9+СВЦЭМ!$D$10+'СЕТ СН'!$G$6-'СЕТ СН'!$G$19</f>
        <v>1902.13623388</v>
      </c>
    </row>
    <row r="55" spans="1:25" ht="15.75" x14ac:dyDescent="0.2">
      <c r="A55" s="35">
        <f t="shared" si="1"/>
        <v>44603</v>
      </c>
      <c r="B55" s="36">
        <f>SUMIFS(СВЦЭМ!$C$39:$C$782,СВЦЭМ!$A$39:$A$782,$A55,СВЦЭМ!$B$39:$B$782,B$44)+'СЕТ СН'!$G$9+СВЦЭМ!$D$10+'СЕТ СН'!$G$6-'СЕТ СН'!$G$19</f>
        <v>1925.6908169799999</v>
      </c>
      <c r="C55" s="36">
        <f>SUMIFS(СВЦЭМ!$C$39:$C$782,СВЦЭМ!$A$39:$A$782,$A55,СВЦЭМ!$B$39:$B$782,C$44)+'СЕТ СН'!$G$9+СВЦЭМ!$D$10+'СЕТ СН'!$G$6-'СЕТ СН'!$G$19</f>
        <v>1992.16618049</v>
      </c>
      <c r="D55" s="36">
        <f>SUMIFS(СВЦЭМ!$C$39:$C$782,СВЦЭМ!$A$39:$A$782,$A55,СВЦЭМ!$B$39:$B$782,D$44)+'СЕТ СН'!$G$9+СВЦЭМ!$D$10+'СЕТ СН'!$G$6-'СЕТ СН'!$G$19</f>
        <v>2028.64812514</v>
      </c>
      <c r="E55" s="36">
        <f>SUMIFS(СВЦЭМ!$C$39:$C$782,СВЦЭМ!$A$39:$A$782,$A55,СВЦЭМ!$B$39:$B$782,E$44)+'СЕТ СН'!$G$9+СВЦЭМ!$D$10+'СЕТ СН'!$G$6-'СЕТ СН'!$G$19</f>
        <v>2027.8482865399999</v>
      </c>
      <c r="F55" s="36">
        <f>SUMIFS(СВЦЭМ!$C$39:$C$782,СВЦЭМ!$A$39:$A$782,$A55,СВЦЭМ!$B$39:$B$782,F$44)+'СЕТ СН'!$G$9+СВЦЭМ!$D$10+'СЕТ СН'!$G$6-'СЕТ СН'!$G$19</f>
        <v>2008.9051503999999</v>
      </c>
      <c r="G55" s="36">
        <f>SUMIFS(СВЦЭМ!$C$39:$C$782,СВЦЭМ!$A$39:$A$782,$A55,СВЦЭМ!$B$39:$B$782,G$44)+'СЕТ СН'!$G$9+СВЦЭМ!$D$10+'СЕТ СН'!$G$6-'СЕТ СН'!$G$19</f>
        <v>1955.83235021</v>
      </c>
      <c r="H55" s="36">
        <f>SUMIFS(СВЦЭМ!$C$39:$C$782,СВЦЭМ!$A$39:$A$782,$A55,СВЦЭМ!$B$39:$B$782,H$44)+'СЕТ СН'!$G$9+СВЦЭМ!$D$10+'СЕТ СН'!$G$6-'СЕТ СН'!$G$19</f>
        <v>1886.5176308099999</v>
      </c>
      <c r="I55" s="36">
        <f>SUMIFS(СВЦЭМ!$C$39:$C$782,СВЦЭМ!$A$39:$A$782,$A55,СВЦЭМ!$B$39:$B$782,I$44)+'СЕТ СН'!$G$9+СВЦЭМ!$D$10+'СЕТ СН'!$G$6-'СЕТ СН'!$G$19</f>
        <v>1825.9134699399999</v>
      </c>
      <c r="J55" s="36">
        <f>SUMIFS(СВЦЭМ!$C$39:$C$782,СВЦЭМ!$A$39:$A$782,$A55,СВЦЭМ!$B$39:$B$782,J$44)+'СЕТ СН'!$G$9+СВЦЭМ!$D$10+'СЕТ СН'!$G$6-'СЕТ СН'!$G$19</f>
        <v>1794.9983017100001</v>
      </c>
      <c r="K55" s="36">
        <f>SUMIFS(СВЦЭМ!$C$39:$C$782,СВЦЭМ!$A$39:$A$782,$A55,СВЦЭМ!$B$39:$B$782,K$44)+'СЕТ СН'!$G$9+СВЦЭМ!$D$10+'СЕТ СН'!$G$6-'СЕТ СН'!$G$19</f>
        <v>1806.9642603699999</v>
      </c>
      <c r="L55" s="36">
        <f>SUMIFS(СВЦЭМ!$C$39:$C$782,СВЦЭМ!$A$39:$A$782,$A55,СВЦЭМ!$B$39:$B$782,L$44)+'СЕТ СН'!$G$9+СВЦЭМ!$D$10+'СЕТ СН'!$G$6-'СЕТ СН'!$G$19</f>
        <v>1805.32225221</v>
      </c>
      <c r="M55" s="36">
        <f>SUMIFS(СВЦЭМ!$C$39:$C$782,СВЦЭМ!$A$39:$A$782,$A55,СВЦЭМ!$B$39:$B$782,M$44)+'СЕТ СН'!$G$9+СВЦЭМ!$D$10+'СЕТ СН'!$G$6-'СЕТ СН'!$G$19</f>
        <v>1829.9356145500001</v>
      </c>
      <c r="N55" s="36">
        <f>SUMIFS(СВЦЭМ!$C$39:$C$782,СВЦЭМ!$A$39:$A$782,$A55,СВЦЭМ!$B$39:$B$782,N$44)+'СЕТ СН'!$G$9+СВЦЭМ!$D$10+'СЕТ СН'!$G$6-'СЕТ СН'!$G$19</f>
        <v>1874.2999470499999</v>
      </c>
      <c r="O55" s="36">
        <f>SUMIFS(СВЦЭМ!$C$39:$C$782,СВЦЭМ!$A$39:$A$782,$A55,СВЦЭМ!$B$39:$B$782,O$44)+'СЕТ СН'!$G$9+СВЦЭМ!$D$10+'СЕТ СН'!$G$6-'СЕТ СН'!$G$19</f>
        <v>1892.87714069</v>
      </c>
      <c r="P55" s="36">
        <f>SUMIFS(СВЦЭМ!$C$39:$C$782,СВЦЭМ!$A$39:$A$782,$A55,СВЦЭМ!$B$39:$B$782,P$44)+'СЕТ СН'!$G$9+СВЦЭМ!$D$10+'СЕТ СН'!$G$6-'СЕТ СН'!$G$19</f>
        <v>1912.5013886699999</v>
      </c>
      <c r="Q55" s="36">
        <f>SUMIFS(СВЦЭМ!$C$39:$C$782,СВЦЭМ!$A$39:$A$782,$A55,СВЦЭМ!$B$39:$B$782,Q$44)+'СЕТ СН'!$G$9+СВЦЭМ!$D$10+'СЕТ СН'!$G$6-'СЕТ СН'!$G$19</f>
        <v>1914.900369</v>
      </c>
      <c r="R55" s="36">
        <f>SUMIFS(СВЦЭМ!$C$39:$C$782,СВЦЭМ!$A$39:$A$782,$A55,СВЦЭМ!$B$39:$B$782,R$44)+'СЕТ СН'!$G$9+СВЦЭМ!$D$10+'СЕТ СН'!$G$6-'СЕТ СН'!$G$19</f>
        <v>1905.78939601</v>
      </c>
      <c r="S55" s="36">
        <f>SUMIFS(СВЦЭМ!$C$39:$C$782,СВЦЭМ!$A$39:$A$782,$A55,СВЦЭМ!$B$39:$B$782,S$44)+'СЕТ СН'!$G$9+СВЦЭМ!$D$10+'СЕТ СН'!$G$6-'СЕТ СН'!$G$19</f>
        <v>1854.0614375999999</v>
      </c>
      <c r="T55" s="36">
        <f>SUMIFS(СВЦЭМ!$C$39:$C$782,СВЦЭМ!$A$39:$A$782,$A55,СВЦЭМ!$B$39:$B$782,T$44)+'СЕТ СН'!$G$9+СВЦЭМ!$D$10+'СЕТ СН'!$G$6-'СЕТ СН'!$G$19</f>
        <v>1809.9976956400001</v>
      </c>
      <c r="U55" s="36">
        <f>SUMIFS(СВЦЭМ!$C$39:$C$782,СВЦЭМ!$A$39:$A$782,$A55,СВЦЭМ!$B$39:$B$782,U$44)+'СЕТ СН'!$G$9+СВЦЭМ!$D$10+'СЕТ СН'!$G$6-'СЕТ СН'!$G$19</f>
        <v>1808.79977777</v>
      </c>
      <c r="V55" s="36">
        <f>SUMIFS(СВЦЭМ!$C$39:$C$782,СВЦЭМ!$A$39:$A$782,$A55,СВЦЭМ!$B$39:$B$782,V$44)+'СЕТ СН'!$G$9+СВЦЭМ!$D$10+'СЕТ СН'!$G$6-'СЕТ СН'!$G$19</f>
        <v>1815.4678777899999</v>
      </c>
      <c r="W55" s="36">
        <f>SUMIFS(СВЦЭМ!$C$39:$C$782,СВЦЭМ!$A$39:$A$782,$A55,СВЦЭМ!$B$39:$B$782,W$44)+'СЕТ СН'!$G$9+СВЦЭМ!$D$10+'СЕТ СН'!$G$6-'СЕТ СН'!$G$19</f>
        <v>1828.8672557</v>
      </c>
      <c r="X55" s="36">
        <f>SUMIFS(СВЦЭМ!$C$39:$C$782,СВЦЭМ!$A$39:$A$782,$A55,СВЦЭМ!$B$39:$B$782,X$44)+'СЕТ СН'!$G$9+СВЦЭМ!$D$10+'СЕТ СН'!$G$6-'СЕТ СН'!$G$19</f>
        <v>1840.7253606100001</v>
      </c>
      <c r="Y55" s="36">
        <f>SUMIFS(СВЦЭМ!$C$39:$C$782,СВЦЭМ!$A$39:$A$782,$A55,СВЦЭМ!$B$39:$B$782,Y$44)+'СЕТ СН'!$G$9+СВЦЭМ!$D$10+'СЕТ СН'!$G$6-'СЕТ СН'!$G$19</f>
        <v>1856.41851256</v>
      </c>
    </row>
    <row r="56" spans="1:25" ht="15.75" x14ac:dyDescent="0.2">
      <c r="A56" s="35">
        <f t="shared" si="1"/>
        <v>44604</v>
      </c>
      <c r="B56" s="36">
        <f>SUMIFS(СВЦЭМ!$C$39:$C$782,СВЦЭМ!$A$39:$A$782,$A56,СВЦЭМ!$B$39:$B$782,B$44)+'СЕТ СН'!$G$9+СВЦЭМ!$D$10+'СЕТ СН'!$G$6-'СЕТ СН'!$G$19</f>
        <v>1963.5926085900001</v>
      </c>
      <c r="C56" s="36">
        <f>SUMIFS(СВЦЭМ!$C$39:$C$782,СВЦЭМ!$A$39:$A$782,$A56,СВЦЭМ!$B$39:$B$782,C$44)+'СЕТ СН'!$G$9+СВЦЭМ!$D$10+'СЕТ СН'!$G$6-'СЕТ СН'!$G$19</f>
        <v>1972.61426708</v>
      </c>
      <c r="D56" s="36">
        <f>SUMIFS(СВЦЭМ!$C$39:$C$782,СВЦЭМ!$A$39:$A$782,$A56,СВЦЭМ!$B$39:$B$782,D$44)+'СЕТ СН'!$G$9+СВЦЭМ!$D$10+'СЕТ СН'!$G$6-'СЕТ СН'!$G$19</f>
        <v>1971.40520851</v>
      </c>
      <c r="E56" s="36">
        <f>SUMIFS(СВЦЭМ!$C$39:$C$782,СВЦЭМ!$A$39:$A$782,$A56,СВЦЭМ!$B$39:$B$782,E$44)+'СЕТ СН'!$G$9+СВЦЭМ!$D$10+'СЕТ СН'!$G$6-'СЕТ СН'!$G$19</f>
        <v>1975.6735461000001</v>
      </c>
      <c r="F56" s="36">
        <f>SUMIFS(СВЦЭМ!$C$39:$C$782,СВЦЭМ!$A$39:$A$782,$A56,СВЦЭМ!$B$39:$B$782,F$44)+'СЕТ СН'!$G$9+СВЦЭМ!$D$10+'СЕТ СН'!$G$6-'СЕТ СН'!$G$19</f>
        <v>1966.4588803899999</v>
      </c>
      <c r="G56" s="36">
        <f>SUMIFS(СВЦЭМ!$C$39:$C$782,СВЦЭМ!$A$39:$A$782,$A56,СВЦЭМ!$B$39:$B$782,G$44)+'СЕТ СН'!$G$9+СВЦЭМ!$D$10+'СЕТ СН'!$G$6-'СЕТ СН'!$G$19</f>
        <v>1951.5152539000001</v>
      </c>
      <c r="H56" s="36">
        <f>SUMIFS(СВЦЭМ!$C$39:$C$782,СВЦЭМ!$A$39:$A$782,$A56,СВЦЭМ!$B$39:$B$782,H$44)+'СЕТ СН'!$G$9+СВЦЭМ!$D$10+'СЕТ СН'!$G$6-'СЕТ СН'!$G$19</f>
        <v>1910.8592623699999</v>
      </c>
      <c r="I56" s="36">
        <f>SUMIFS(СВЦЭМ!$C$39:$C$782,СВЦЭМ!$A$39:$A$782,$A56,СВЦЭМ!$B$39:$B$782,I$44)+'СЕТ СН'!$G$9+СВЦЭМ!$D$10+'СЕТ СН'!$G$6-'СЕТ СН'!$G$19</f>
        <v>1870.3974471500001</v>
      </c>
      <c r="J56" s="36">
        <f>SUMIFS(СВЦЭМ!$C$39:$C$782,СВЦЭМ!$A$39:$A$782,$A56,СВЦЭМ!$B$39:$B$782,J$44)+'СЕТ СН'!$G$9+СВЦЭМ!$D$10+'СЕТ СН'!$G$6-'СЕТ СН'!$G$19</f>
        <v>1809.4732821299999</v>
      </c>
      <c r="K56" s="36">
        <f>SUMIFS(СВЦЭМ!$C$39:$C$782,СВЦЭМ!$A$39:$A$782,$A56,СВЦЭМ!$B$39:$B$782,K$44)+'СЕТ СН'!$G$9+СВЦЭМ!$D$10+'СЕТ СН'!$G$6-'СЕТ СН'!$G$19</f>
        <v>1792.6608604</v>
      </c>
      <c r="L56" s="36">
        <f>SUMIFS(СВЦЭМ!$C$39:$C$782,СВЦЭМ!$A$39:$A$782,$A56,СВЦЭМ!$B$39:$B$782,L$44)+'СЕТ СН'!$G$9+СВЦЭМ!$D$10+'СЕТ СН'!$G$6-'СЕТ СН'!$G$19</f>
        <v>1806.75083423</v>
      </c>
      <c r="M56" s="36">
        <f>SUMIFS(СВЦЭМ!$C$39:$C$782,СВЦЭМ!$A$39:$A$782,$A56,СВЦЭМ!$B$39:$B$782,M$44)+'СЕТ СН'!$G$9+СВЦЭМ!$D$10+'СЕТ СН'!$G$6-'СЕТ СН'!$G$19</f>
        <v>1840.04462558</v>
      </c>
      <c r="N56" s="36">
        <f>SUMIFS(СВЦЭМ!$C$39:$C$782,СВЦЭМ!$A$39:$A$782,$A56,СВЦЭМ!$B$39:$B$782,N$44)+'СЕТ СН'!$G$9+СВЦЭМ!$D$10+'СЕТ СН'!$G$6-'СЕТ СН'!$G$19</f>
        <v>1864.5027304999999</v>
      </c>
      <c r="O56" s="36">
        <f>SUMIFS(СВЦЭМ!$C$39:$C$782,СВЦЭМ!$A$39:$A$782,$A56,СВЦЭМ!$B$39:$B$782,O$44)+'СЕТ СН'!$G$9+СВЦЭМ!$D$10+'СЕТ СН'!$G$6-'СЕТ СН'!$G$19</f>
        <v>1878.73357775</v>
      </c>
      <c r="P56" s="36">
        <f>SUMIFS(СВЦЭМ!$C$39:$C$782,СВЦЭМ!$A$39:$A$782,$A56,СВЦЭМ!$B$39:$B$782,P$44)+'СЕТ СН'!$G$9+СВЦЭМ!$D$10+'СЕТ СН'!$G$6-'СЕТ СН'!$G$19</f>
        <v>1901.4876134799999</v>
      </c>
      <c r="Q56" s="36">
        <f>SUMIFS(СВЦЭМ!$C$39:$C$782,СВЦЭМ!$A$39:$A$782,$A56,СВЦЭМ!$B$39:$B$782,Q$44)+'СЕТ СН'!$G$9+СВЦЭМ!$D$10+'СЕТ СН'!$G$6-'СЕТ СН'!$G$19</f>
        <v>1897.59397156</v>
      </c>
      <c r="R56" s="36">
        <f>SUMIFS(СВЦЭМ!$C$39:$C$782,СВЦЭМ!$A$39:$A$782,$A56,СВЦЭМ!$B$39:$B$782,R$44)+'СЕТ СН'!$G$9+СВЦЭМ!$D$10+'СЕТ СН'!$G$6-'СЕТ СН'!$G$19</f>
        <v>1899.7244985499999</v>
      </c>
      <c r="S56" s="36">
        <f>SUMIFS(СВЦЭМ!$C$39:$C$782,СВЦЭМ!$A$39:$A$782,$A56,СВЦЭМ!$B$39:$B$782,S$44)+'СЕТ СН'!$G$9+СВЦЭМ!$D$10+'СЕТ СН'!$G$6-'СЕТ СН'!$G$19</f>
        <v>1865.0147469799999</v>
      </c>
      <c r="T56" s="36">
        <f>SUMIFS(СВЦЭМ!$C$39:$C$782,СВЦЭМ!$A$39:$A$782,$A56,СВЦЭМ!$B$39:$B$782,T$44)+'СЕТ СН'!$G$9+СВЦЭМ!$D$10+'СЕТ СН'!$G$6-'СЕТ СН'!$G$19</f>
        <v>1809.9214602299999</v>
      </c>
      <c r="U56" s="36">
        <f>SUMIFS(СВЦЭМ!$C$39:$C$782,СВЦЭМ!$A$39:$A$782,$A56,СВЦЭМ!$B$39:$B$782,U$44)+'СЕТ СН'!$G$9+СВЦЭМ!$D$10+'СЕТ СН'!$G$6-'СЕТ СН'!$G$19</f>
        <v>1794.43949408</v>
      </c>
      <c r="V56" s="36">
        <f>SUMIFS(СВЦЭМ!$C$39:$C$782,СВЦЭМ!$A$39:$A$782,$A56,СВЦЭМ!$B$39:$B$782,V$44)+'СЕТ СН'!$G$9+СВЦЭМ!$D$10+'СЕТ СН'!$G$6-'СЕТ СН'!$G$19</f>
        <v>1808.9371197</v>
      </c>
      <c r="W56" s="36">
        <f>SUMIFS(СВЦЭМ!$C$39:$C$782,СВЦЭМ!$A$39:$A$782,$A56,СВЦЭМ!$B$39:$B$782,W$44)+'СЕТ СН'!$G$9+СВЦЭМ!$D$10+'СЕТ СН'!$G$6-'СЕТ СН'!$G$19</f>
        <v>1826.8636852099999</v>
      </c>
      <c r="X56" s="36">
        <f>SUMIFS(СВЦЭМ!$C$39:$C$782,СВЦЭМ!$A$39:$A$782,$A56,СВЦЭМ!$B$39:$B$782,X$44)+'СЕТ СН'!$G$9+СВЦЭМ!$D$10+'СЕТ СН'!$G$6-'СЕТ СН'!$G$19</f>
        <v>1841.69616051</v>
      </c>
      <c r="Y56" s="36">
        <f>SUMIFS(СВЦЭМ!$C$39:$C$782,СВЦЭМ!$A$39:$A$782,$A56,СВЦЭМ!$B$39:$B$782,Y$44)+'СЕТ СН'!$G$9+СВЦЭМ!$D$10+'СЕТ СН'!$G$6-'СЕТ СН'!$G$19</f>
        <v>1890.0869681500001</v>
      </c>
    </row>
    <row r="57" spans="1:25" ht="15.75" x14ac:dyDescent="0.2">
      <c r="A57" s="35">
        <f t="shared" si="1"/>
        <v>44605</v>
      </c>
      <c r="B57" s="36">
        <f>SUMIFS(СВЦЭМ!$C$39:$C$782,СВЦЭМ!$A$39:$A$782,$A57,СВЦЭМ!$B$39:$B$782,B$44)+'СЕТ СН'!$G$9+СВЦЭМ!$D$10+'СЕТ СН'!$G$6-'СЕТ СН'!$G$19</f>
        <v>1905.00931707</v>
      </c>
      <c r="C57" s="36">
        <f>SUMIFS(СВЦЭМ!$C$39:$C$782,СВЦЭМ!$A$39:$A$782,$A57,СВЦЭМ!$B$39:$B$782,C$44)+'СЕТ СН'!$G$9+СВЦЭМ!$D$10+'СЕТ СН'!$G$6-'СЕТ СН'!$G$19</f>
        <v>1957.6544841499999</v>
      </c>
      <c r="D57" s="36">
        <f>SUMIFS(СВЦЭМ!$C$39:$C$782,СВЦЭМ!$A$39:$A$782,$A57,СВЦЭМ!$B$39:$B$782,D$44)+'СЕТ СН'!$G$9+СВЦЭМ!$D$10+'СЕТ СН'!$G$6-'СЕТ СН'!$G$19</f>
        <v>1961.5160431100001</v>
      </c>
      <c r="E57" s="36">
        <f>SUMIFS(СВЦЭМ!$C$39:$C$782,СВЦЭМ!$A$39:$A$782,$A57,СВЦЭМ!$B$39:$B$782,E$44)+'СЕТ СН'!$G$9+СВЦЭМ!$D$10+'СЕТ СН'!$G$6-'СЕТ СН'!$G$19</f>
        <v>1963.8087009599999</v>
      </c>
      <c r="F57" s="36">
        <f>SUMIFS(СВЦЭМ!$C$39:$C$782,СВЦЭМ!$A$39:$A$782,$A57,СВЦЭМ!$B$39:$B$782,F$44)+'СЕТ СН'!$G$9+СВЦЭМ!$D$10+'СЕТ СН'!$G$6-'СЕТ СН'!$G$19</f>
        <v>1964.2445936399999</v>
      </c>
      <c r="G57" s="36">
        <f>SUMIFS(СВЦЭМ!$C$39:$C$782,СВЦЭМ!$A$39:$A$782,$A57,СВЦЭМ!$B$39:$B$782,G$44)+'СЕТ СН'!$G$9+СВЦЭМ!$D$10+'СЕТ СН'!$G$6-'СЕТ СН'!$G$19</f>
        <v>1962.4715833499999</v>
      </c>
      <c r="H57" s="36">
        <f>SUMIFS(СВЦЭМ!$C$39:$C$782,СВЦЭМ!$A$39:$A$782,$A57,СВЦЭМ!$B$39:$B$782,H$44)+'СЕТ СН'!$G$9+СВЦЭМ!$D$10+'СЕТ СН'!$G$6-'СЕТ СН'!$G$19</f>
        <v>1940.8784278799999</v>
      </c>
      <c r="I57" s="36">
        <f>SUMIFS(СВЦЭМ!$C$39:$C$782,СВЦЭМ!$A$39:$A$782,$A57,СВЦЭМ!$B$39:$B$782,I$44)+'СЕТ СН'!$G$9+СВЦЭМ!$D$10+'СЕТ СН'!$G$6-'СЕТ СН'!$G$19</f>
        <v>1885.78516036</v>
      </c>
      <c r="J57" s="36">
        <f>SUMIFS(СВЦЭМ!$C$39:$C$782,СВЦЭМ!$A$39:$A$782,$A57,СВЦЭМ!$B$39:$B$782,J$44)+'СЕТ СН'!$G$9+СВЦЭМ!$D$10+'СЕТ СН'!$G$6-'СЕТ СН'!$G$19</f>
        <v>1816.18861034</v>
      </c>
      <c r="K57" s="36">
        <f>SUMIFS(СВЦЭМ!$C$39:$C$782,СВЦЭМ!$A$39:$A$782,$A57,СВЦЭМ!$B$39:$B$782,K$44)+'СЕТ СН'!$G$9+СВЦЭМ!$D$10+'СЕТ СН'!$G$6-'СЕТ СН'!$G$19</f>
        <v>1779.5609301499999</v>
      </c>
      <c r="L57" s="36">
        <f>SUMIFS(СВЦЭМ!$C$39:$C$782,СВЦЭМ!$A$39:$A$782,$A57,СВЦЭМ!$B$39:$B$782,L$44)+'СЕТ СН'!$G$9+СВЦЭМ!$D$10+'СЕТ СН'!$G$6-'СЕТ СН'!$G$19</f>
        <v>1766.21305962</v>
      </c>
      <c r="M57" s="36">
        <f>SUMIFS(СВЦЭМ!$C$39:$C$782,СВЦЭМ!$A$39:$A$782,$A57,СВЦЭМ!$B$39:$B$782,M$44)+'СЕТ СН'!$G$9+СВЦЭМ!$D$10+'СЕТ СН'!$G$6-'СЕТ СН'!$G$19</f>
        <v>1803.6774363899999</v>
      </c>
      <c r="N57" s="36">
        <f>SUMIFS(СВЦЭМ!$C$39:$C$782,СВЦЭМ!$A$39:$A$782,$A57,СВЦЭМ!$B$39:$B$782,N$44)+'СЕТ СН'!$G$9+СВЦЭМ!$D$10+'СЕТ СН'!$G$6-'СЕТ СН'!$G$19</f>
        <v>1849.1187872999999</v>
      </c>
      <c r="O57" s="36">
        <f>SUMIFS(СВЦЭМ!$C$39:$C$782,СВЦЭМ!$A$39:$A$782,$A57,СВЦЭМ!$B$39:$B$782,O$44)+'СЕТ СН'!$G$9+СВЦЭМ!$D$10+'СЕТ СН'!$G$6-'СЕТ СН'!$G$19</f>
        <v>1875.95656601</v>
      </c>
      <c r="P57" s="36">
        <f>SUMIFS(СВЦЭМ!$C$39:$C$782,СВЦЭМ!$A$39:$A$782,$A57,СВЦЭМ!$B$39:$B$782,P$44)+'СЕТ СН'!$G$9+СВЦЭМ!$D$10+'СЕТ СН'!$G$6-'СЕТ СН'!$G$19</f>
        <v>1902.62068643</v>
      </c>
      <c r="Q57" s="36">
        <f>SUMIFS(СВЦЭМ!$C$39:$C$782,СВЦЭМ!$A$39:$A$782,$A57,СВЦЭМ!$B$39:$B$782,Q$44)+'СЕТ СН'!$G$9+СВЦЭМ!$D$10+'СЕТ СН'!$G$6-'СЕТ СН'!$G$19</f>
        <v>1897.3813491000001</v>
      </c>
      <c r="R57" s="36">
        <f>SUMIFS(СВЦЭМ!$C$39:$C$782,СВЦЭМ!$A$39:$A$782,$A57,СВЦЭМ!$B$39:$B$782,R$44)+'СЕТ СН'!$G$9+СВЦЭМ!$D$10+'СЕТ СН'!$G$6-'СЕТ СН'!$G$19</f>
        <v>1910.59176108</v>
      </c>
      <c r="S57" s="36">
        <f>SUMIFS(СВЦЭМ!$C$39:$C$782,СВЦЭМ!$A$39:$A$782,$A57,СВЦЭМ!$B$39:$B$782,S$44)+'СЕТ СН'!$G$9+СВЦЭМ!$D$10+'СЕТ СН'!$G$6-'СЕТ СН'!$G$19</f>
        <v>1866.0182657600001</v>
      </c>
      <c r="T57" s="36">
        <f>SUMIFS(СВЦЭМ!$C$39:$C$782,СВЦЭМ!$A$39:$A$782,$A57,СВЦЭМ!$B$39:$B$782,T$44)+'СЕТ СН'!$G$9+СВЦЭМ!$D$10+'СЕТ СН'!$G$6-'СЕТ СН'!$G$19</f>
        <v>1765.8931057899999</v>
      </c>
      <c r="U57" s="36">
        <f>SUMIFS(СВЦЭМ!$C$39:$C$782,СВЦЭМ!$A$39:$A$782,$A57,СВЦЭМ!$B$39:$B$782,U$44)+'СЕТ СН'!$G$9+СВЦЭМ!$D$10+'СЕТ СН'!$G$6-'СЕТ СН'!$G$19</f>
        <v>1755.6549847199999</v>
      </c>
      <c r="V57" s="36">
        <f>SUMIFS(СВЦЭМ!$C$39:$C$782,СВЦЭМ!$A$39:$A$782,$A57,СВЦЭМ!$B$39:$B$782,V$44)+'СЕТ СН'!$G$9+СВЦЭМ!$D$10+'СЕТ СН'!$G$6-'СЕТ СН'!$G$19</f>
        <v>1758.3827133</v>
      </c>
      <c r="W57" s="36">
        <f>SUMIFS(СВЦЭМ!$C$39:$C$782,СВЦЭМ!$A$39:$A$782,$A57,СВЦЭМ!$B$39:$B$782,W$44)+'СЕТ СН'!$G$9+СВЦЭМ!$D$10+'СЕТ СН'!$G$6-'СЕТ СН'!$G$19</f>
        <v>1783.5561521699999</v>
      </c>
      <c r="X57" s="36">
        <f>SUMIFS(СВЦЭМ!$C$39:$C$782,СВЦЭМ!$A$39:$A$782,$A57,СВЦЭМ!$B$39:$B$782,X$44)+'СЕТ СН'!$G$9+СВЦЭМ!$D$10+'СЕТ СН'!$G$6-'СЕТ СН'!$G$19</f>
        <v>1813.8370495899999</v>
      </c>
      <c r="Y57" s="36">
        <f>SUMIFS(СВЦЭМ!$C$39:$C$782,СВЦЭМ!$A$39:$A$782,$A57,СВЦЭМ!$B$39:$B$782,Y$44)+'СЕТ СН'!$G$9+СВЦЭМ!$D$10+'СЕТ СН'!$G$6-'СЕТ СН'!$G$19</f>
        <v>1856.75189677</v>
      </c>
    </row>
    <row r="58" spans="1:25" ht="15.75" x14ac:dyDescent="0.2">
      <c r="A58" s="35">
        <f t="shared" si="1"/>
        <v>44606</v>
      </c>
      <c r="B58" s="36">
        <f>SUMIFS(СВЦЭМ!$C$39:$C$782,СВЦЭМ!$A$39:$A$782,$A58,СВЦЭМ!$B$39:$B$782,B$44)+'СЕТ СН'!$G$9+СВЦЭМ!$D$10+'СЕТ СН'!$G$6-'СЕТ СН'!$G$19</f>
        <v>1916.9795034199999</v>
      </c>
      <c r="C58" s="36">
        <f>SUMIFS(СВЦЭМ!$C$39:$C$782,СВЦЭМ!$A$39:$A$782,$A58,СВЦЭМ!$B$39:$B$782,C$44)+'СЕТ СН'!$G$9+СВЦЭМ!$D$10+'СЕТ СН'!$G$6-'СЕТ СН'!$G$19</f>
        <v>1975.3260436099999</v>
      </c>
      <c r="D58" s="36">
        <f>SUMIFS(СВЦЭМ!$C$39:$C$782,СВЦЭМ!$A$39:$A$782,$A58,СВЦЭМ!$B$39:$B$782,D$44)+'СЕТ СН'!$G$9+СВЦЭМ!$D$10+'СЕТ СН'!$G$6-'СЕТ СН'!$G$19</f>
        <v>1979.48828626</v>
      </c>
      <c r="E58" s="36">
        <f>SUMIFS(СВЦЭМ!$C$39:$C$782,СВЦЭМ!$A$39:$A$782,$A58,СВЦЭМ!$B$39:$B$782,E$44)+'СЕТ СН'!$G$9+СВЦЭМ!$D$10+'СЕТ СН'!$G$6-'СЕТ СН'!$G$19</f>
        <v>1984.2033893600001</v>
      </c>
      <c r="F58" s="36">
        <f>SUMIFS(СВЦЭМ!$C$39:$C$782,СВЦЭМ!$A$39:$A$782,$A58,СВЦЭМ!$B$39:$B$782,F$44)+'СЕТ СН'!$G$9+СВЦЭМ!$D$10+'СЕТ СН'!$G$6-'СЕТ СН'!$G$19</f>
        <v>1973.0942618899999</v>
      </c>
      <c r="G58" s="36">
        <f>SUMIFS(СВЦЭМ!$C$39:$C$782,СВЦЭМ!$A$39:$A$782,$A58,СВЦЭМ!$B$39:$B$782,G$44)+'СЕТ СН'!$G$9+СВЦЭМ!$D$10+'СЕТ СН'!$G$6-'СЕТ СН'!$G$19</f>
        <v>1957.8649175</v>
      </c>
      <c r="H58" s="36">
        <f>SUMIFS(СВЦЭМ!$C$39:$C$782,СВЦЭМ!$A$39:$A$782,$A58,СВЦЭМ!$B$39:$B$782,H$44)+'СЕТ СН'!$G$9+СВЦЭМ!$D$10+'СЕТ СН'!$G$6-'СЕТ СН'!$G$19</f>
        <v>1944.79614709</v>
      </c>
      <c r="I58" s="36">
        <f>SUMIFS(СВЦЭМ!$C$39:$C$782,СВЦЭМ!$A$39:$A$782,$A58,СВЦЭМ!$B$39:$B$782,I$44)+'СЕТ СН'!$G$9+СВЦЭМ!$D$10+'СЕТ СН'!$G$6-'СЕТ СН'!$G$19</f>
        <v>1823.35386197</v>
      </c>
      <c r="J58" s="36">
        <f>SUMIFS(СВЦЭМ!$C$39:$C$782,СВЦЭМ!$A$39:$A$782,$A58,СВЦЭМ!$B$39:$B$782,J$44)+'СЕТ СН'!$G$9+СВЦЭМ!$D$10+'СЕТ СН'!$G$6-'СЕТ СН'!$G$19</f>
        <v>1782.5323522399999</v>
      </c>
      <c r="K58" s="36">
        <f>SUMIFS(СВЦЭМ!$C$39:$C$782,СВЦЭМ!$A$39:$A$782,$A58,СВЦЭМ!$B$39:$B$782,K$44)+'СЕТ СН'!$G$9+СВЦЭМ!$D$10+'СЕТ СН'!$G$6-'СЕТ СН'!$G$19</f>
        <v>1773.1156045600001</v>
      </c>
      <c r="L58" s="36">
        <f>SUMIFS(СВЦЭМ!$C$39:$C$782,СВЦЭМ!$A$39:$A$782,$A58,СВЦЭМ!$B$39:$B$782,L$44)+'СЕТ СН'!$G$9+СВЦЭМ!$D$10+'СЕТ СН'!$G$6-'СЕТ СН'!$G$19</f>
        <v>1772.61181134</v>
      </c>
      <c r="M58" s="36">
        <f>SUMIFS(СВЦЭМ!$C$39:$C$782,СВЦЭМ!$A$39:$A$782,$A58,СВЦЭМ!$B$39:$B$782,M$44)+'СЕТ СН'!$G$9+СВЦЭМ!$D$10+'СЕТ СН'!$G$6-'СЕТ СН'!$G$19</f>
        <v>1812.83369801</v>
      </c>
      <c r="N58" s="36">
        <f>SUMIFS(СВЦЭМ!$C$39:$C$782,СВЦЭМ!$A$39:$A$782,$A58,СВЦЭМ!$B$39:$B$782,N$44)+'СЕТ СН'!$G$9+СВЦЭМ!$D$10+'СЕТ СН'!$G$6-'СЕТ СН'!$G$19</f>
        <v>1848.99947084</v>
      </c>
      <c r="O58" s="36">
        <f>SUMIFS(СВЦЭМ!$C$39:$C$782,СВЦЭМ!$A$39:$A$782,$A58,СВЦЭМ!$B$39:$B$782,O$44)+'СЕТ СН'!$G$9+СВЦЭМ!$D$10+'СЕТ СН'!$G$6-'СЕТ СН'!$G$19</f>
        <v>1871.3747366299999</v>
      </c>
      <c r="P58" s="36">
        <f>SUMIFS(СВЦЭМ!$C$39:$C$782,СВЦЭМ!$A$39:$A$782,$A58,СВЦЭМ!$B$39:$B$782,P$44)+'СЕТ СН'!$G$9+СВЦЭМ!$D$10+'СЕТ СН'!$G$6-'СЕТ СН'!$G$19</f>
        <v>1891.7391425999999</v>
      </c>
      <c r="Q58" s="36">
        <f>SUMIFS(СВЦЭМ!$C$39:$C$782,СВЦЭМ!$A$39:$A$782,$A58,СВЦЭМ!$B$39:$B$782,Q$44)+'СЕТ СН'!$G$9+СВЦЭМ!$D$10+'СЕТ СН'!$G$6-'СЕТ СН'!$G$19</f>
        <v>1898.64497024</v>
      </c>
      <c r="R58" s="36">
        <f>SUMIFS(СВЦЭМ!$C$39:$C$782,СВЦЭМ!$A$39:$A$782,$A58,СВЦЭМ!$B$39:$B$782,R$44)+'СЕТ СН'!$G$9+СВЦЭМ!$D$10+'СЕТ СН'!$G$6-'СЕТ СН'!$G$19</f>
        <v>1889.3177862</v>
      </c>
      <c r="S58" s="36">
        <f>SUMIFS(СВЦЭМ!$C$39:$C$782,СВЦЭМ!$A$39:$A$782,$A58,СВЦЭМ!$B$39:$B$782,S$44)+'СЕТ СН'!$G$9+СВЦЭМ!$D$10+'СЕТ СН'!$G$6-'СЕТ СН'!$G$19</f>
        <v>1855.06699411</v>
      </c>
      <c r="T58" s="36">
        <f>SUMIFS(СВЦЭМ!$C$39:$C$782,СВЦЭМ!$A$39:$A$782,$A58,СВЦЭМ!$B$39:$B$782,T$44)+'СЕТ СН'!$G$9+СВЦЭМ!$D$10+'СЕТ СН'!$G$6-'СЕТ СН'!$G$19</f>
        <v>1779.7610402099999</v>
      </c>
      <c r="U58" s="36">
        <f>SUMIFS(СВЦЭМ!$C$39:$C$782,СВЦЭМ!$A$39:$A$782,$A58,СВЦЭМ!$B$39:$B$782,U$44)+'СЕТ СН'!$G$9+СВЦЭМ!$D$10+'СЕТ СН'!$G$6-'СЕТ СН'!$G$19</f>
        <v>1766.3489640600001</v>
      </c>
      <c r="V58" s="36">
        <f>SUMIFS(СВЦЭМ!$C$39:$C$782,СВЦЭМ!$A$39:$A$782,$A58,СВЦЭМ!$B$39:$B$782,V$44)+'СЕТ СН'!$G$9+СВЦЭМ!$D$10+'СЕТ СН'!$G$6-'СЕТ СН'!$G$19</f>
        <v>1782.7989046</v>
      </c>
      <c r="W58" s="36">
        <f>SUMIFS(СВЦЭМ!$C$39:$C$782,СВЦЭМ!$A$39:$A$782,$A58,СВЦЭМ!$B$39:$B$782,W$44)+'СЕТ СН'!$G$9+СВЦЭМ!$D$10+'СЕТ СН'!$G$6-'СЕТ СН'!$G$19</f>
        <v>1796.75452279</v>
      </c>
      <c r="X58" s="36">
        <f>SUMIFS(СВЦЭМ!$C$39:$C$782,СВЦЭМ!$A$39:$A$782,$A58,СВЦЭМ!$B$39:$B$782,X$44)+'СЕТ СН'!$G$9+СВЦЭМ!$D$10+'СЕТ СН'!$G$6-'СЕТ СН'!$G$19</f>
        <v>1821.336626</v>
      </c>
      <c r="Y58" s="36">
        <f>SUMIFS(СВЦЭМ!$C$39:$C$782,СВЦЭМ!$A$39:$A$782,$A58,СВЦЭМ!$B$39:$B$782,Y$44)+'СЕТ СН'!$G$9+СВЦЭМ!$D$10+'СЕТ СН'!$G$6-'СЕТ СН'!$G$19</f>
        <v>1861.62872601</v>
      </c>
    </row>
    <row r="59" spans="1:25" ht="15.75" x14ac:dyDescent="0.2">
      <c r="A59" s="35">
        <f t="shared" si="1"/>
        <v>44607</v>
      </c>
      <c r="B59" s="36">
        <f>SUMIFS(СВЦЭМ!$C$39:$C$782,СВЦЭМ!$A$39:$A$782,$A59,СВЦЭМ!$B$39:$B$782,B$44)+'СЕТ СН'!$G$9+СВЦЭМ!$D$10+'СЕТ СН'!$G$6-'СЕТ СН'!$G$19</f>
        <v>1839.4405629799999</v>
      </c>
      <c r="C59" s="36">
        <f>SUMIFS(СВЦЭМ!$C$39:$C$782,СВЦЭМ!$A$39:$A$782,$A59,СВЦЭМ!$B$39:$B$782,C$44)+'СЕТ СН'!$G$9+СВЦЭМ!$D$10+'СЕТ СН'!$G$6-'СЕТ СН'!$G$19</f>
        <v>1906.35435895</v>
      </c>
      <c r="D59" s="36">
        <f>SUMIFS(СВЦЭМ!$C$39:$C$782,СВЦЭМ!$A$39:$A$782,$A59,СВЦЭМ!$B$39:$B$782,D$44)+'СЕТ СН'!$G$9+СВЦЭМ!$D$10+'СЕТ СН'!$G$6-'СЕТ СН'!$G$19</f>
        <v>1938.2588185699999</v>
      </c>
      <c r="E59" s="36">
        <f>SUMIFS(СВЦЭМ!$C$39:$C$782,СВЦЭМ!$A$39:$A$782,$A59,СВЦЭМ!$B$39:$B$782,E$44)+'СЕТ СН'!$G$9+СВЦЭМ!$D$10+'СЕТ СН'!$G$6-'СЕТ СН'!$G$19</f>
        <v>1944.37537266</v>
      </c>
      <c r="F59" s="36">
        <f>SUMIFS(СВЦЭМ!$C$39:$C$782,СВЦЭМ!$A$39:$A$782,$A59,СВЦЭМ!$B$39:$B$782,F$44)+'СЕТ СН'!$G$9+СВЦЭМ!$D$10+'СЕТ СН'!$G$6-'СЕТ СН'!$G$19</f>
        <v>1929.1337306299999</v>
      </c>
      <c r="G59" s="36">
        <f>SUMIFS(СВЦЭМ!$C$39:$C$782,СВЦЭМ!$A$39:$A$782,$A59,СВЦЭМ!$B$39:$B$782,G$44)+'СЕТ СН'!$G$9+СВЦЭМ!$D$10+'СЕТ СН'!$G$6-'СЕТ СН'!$G$19</f>
        <v>1897.6251997699999</v>
      </c>
      <c r="H59" s="36">
        <f>SUMIFS(СВЦЭМ!$C$39:$C$782,СВЦЭМ!$A$39:$A$782,$A59,СВЦЭМ!$B$39:$B$782,H$44)+'СЕТ СН'!$G$9+СВЦЭМ!$D$10+'СЕТ СН'!$G$6-'СЕТ СН'!$G$19</f>
        <v>1836.9266665099999</v>
      </c>
      <c r="I59" s="36">
        <f>SUMIFS(СВЦЭМ!$C$39:$C$782,СВЦЭМ!$A$39:$A$782,$A59,СВЦЭМ!$B$39:$B$782,I$44)+'СЕТ СН'!$G$9+СВЦЭМ!$D$10+'СЕТ СН'!$G$6-'СЕТ СН'!$G$19</f>
        <v>1766.6590062099999</v>
      </c>
      <c r="J59" s="36">
        <f>SUMIFS(СВЦЭМ!$C$39:$C$782,СВЦЭМ!$A$39:$A$782,$A59,СВЦЭМ!$B$39:$B$782,J$44)+'СЕТ СН'!$G$9+СВЦЭМ!$D$10+'СЕТ СН'!$G$6-'СЕТ СН'!$G$19</f>
        <v>1706.37123088</v>
      </c>
      <c r="K59" s="36">
        <f>SUMIFS(СВЦЭМ!$C$39:$C$782,СВЦЭМ!$A$39:$A$782,$A59,СВЦЭМ!$B$39:$B$782,K$44)+'СЕТ СН'!$G$9+СВЦЭМ!$D$10+'СЕТ СН'!$G$6-'СЕТ СН'!$G$19</f>
        <v>1689.81046225</v>
      </c>
      <c r="L59" s="36">
        <f>SUMIFS(СВЦЭМ!$C$39:$C$782,СВЦЭМ!$A$39:$A$782,$A59,СВЦЭМ!$B$39:$B$782,L$44)+'СЕТ СН'!$G$9+СВЦЭМ!$D$10+'СЕТ СН'!$G$6-'СЕТ СН'!$G$19</f>
        <v>1700.2095838100001</v>
      </c>
      <c r="M59" s="36">
        <f>SUMIFS(СВЦЭМ!$C$39:$C$782,СВЦЭМ!$A$39:$A$782,$A59,СВЦЭМ!$B$39:$B$782,M$44)+'СЕТ СН'!$G$9+СВЦЭМ!$D$10+'СЕТ СН'!$G$6-'СЕТ СН'!$G$19</f>
        <v>1757.13583466</v>
      </c>
      <c r="N59" s="36">
        <f>SUMIFS(СВЦЭМ!$C$39:$C$782,СВЦЭМ!$A$39:$A$782,$A59,СВЦЭМ!$B$39:$B$782,N$44)+'СЕТ СН'!$G$9+СВЦЭМ!$D$10+'СЕТ СН'!$G$6-'СЕТ СН'!$G$19</f>
        <v>1786.8968910599999</v>
      </c>
      <c r="O59" s="36">
        <f>SUMIFS(СВЦЭМ!$C$39:$C$782,СВЦЭМ!$A$39:$A$782,$A59,СВЦЭМ!$B$39:$B$782,O$44)+'СЕТ СН'!$G$9+СВЦЭМ!$D$10+'СЕТ СН'!$G$6-'СЕТ СН'!$G$19</f>
        <v>1820.8814959599999</v>
      </c>
      <c r="P59" s="36">
        <f>SUMIFS(СВЦЭМ!$C$39:$C$782,СВЦЭМ!$A$39:$A$782,$A59,СВЦЭМ!$B$39:$B$782,P$44)+'СЕТ СН'!$G$9+СВЦЭМ!$D$10+'СЕТ СН'!$G$6-'СЕТ СН'!$G$19</f>
        <v>1860.2604226999999</v>
      </c>
      <c r="Q59" s="36">
        <f>SUMIFS(СВЦЭМ!$C$39:$C$782,СВЦЭМ!$A$39:$A$782,$A59,СВЦЭМ!$B$39:$B$782,Q$44)+'СЕТ СН'!$G$9+СВЦЭМ!$D$10+'СЕТ СН'!$G$6-'СЕТ СН'!$G$19</f>
        <v>1863.26094915</v>
      </c>
      <c r="R59" s="36">
        <f>SUMIFS(СВЦЭМ!$C$39:$C$782,СВЦЭМ!$A$39:$A$782,$A59,СВЦЭМ!$B$39:$B$782,R$44)+'СЕТ СН'!$G$9+СВЦЭМ!$D$10+'СЕТ СН'!$G$6-'СЕТ СН'!$G$19</f>
        <v>1859.6774905499999</v>
      </c>
      <c r="S59" s="36">
        <f>SUMIFS(СВЦЭМ!$C$39:$C$782,СВЦЭМ!$A$39:$A$782,$A59,СВЦЭМ!$B$39:$B$782,S$44)+'СЕТ СН'!$G$9+СВЦЭМ!$D$10+'СЕТ СН'!$G$6-'СЕТ СН'!$G$19</f>
        <v>1827.61732938</v>
      </c>
      <c r="T59" s="36">
        <f>SUMIFS(СВЦЭМ!$C$39:$C$782,СВЦЭМ!$A$39:$A$782,$A59,СВЦЭМ!$B$39:$B$782,T$44)+'СЕТ СН'!$G$9+СВЦЭМ!$D$10+'СЕТ СН'!$G$6-'СЕТ СН'!$G$19</f>
        <v>1756.60657107</v>
      </c>
      <c r="U59" s="36">
        <f>SUMIFS(СВЦЭМ!$C$39:$C$782,СВЦЭМ!$A$39:$A$782,$A59,СВЦЭМ!$B$39:$B$782,U$44)+'СЕТ СН'!$G$9+СВЦЭМ!$D$10+'СЕТ СН'!$G$6-'СЕТ СН'!$G$19</f>
        <v>1732.2775400099999</v>
      </c>
      <c r="V59" s="36">
        <f>SUMIFS(СВЦЭМ!$C$39:$C$782,СВЦЭМ!$A$39:$A$782,$A59,СВЦЭМ!$B$39:$B$782,V$44)+'СЕТ СН'!$G$9+СВЦЭМ!$D$10+'СЕТ СН'!$G$6-'СЕТ СН'!$G$19</f>
        <v>1737.12793225</v>
      </c>
      <c r="W59" s="36">
        <f>SUMIFS(СВЦЭМ!$C$39:$C$782,СВЦЭМ!$A$39:$A$782,$A59,СВЦЭМ!$B$39:$B$782,W$44)+'СЕТ СН'!$G$9+СВЦЭМ!$D$10+'СЕТ СН'!$G$6-'СЕТ СН'!$G$19</f>
        <v>1750.53983896</v>
      </c>
      <c r="X59" s="36">
        <f>SUMIFS(СВЦЭМ!$C$39:$C$782,СВЦЭМ!$A$39:$A$782,$A59,СВЦЭМ!$B$39:$B$782,X$44)+'СЕТ СН'!$G$9+СВЦЭМ!$D$10+'СЕТ СН'!$G$6-'СЕТ СН'!$G$19</f>
        <v>1784.3578621199999</v>
      </c>
      <c r="Y59" s="36">
        <f>SUMIFS(СВЦЭМ!$C$39:$C$782,СВЦЭМ!$A$39:$A$782,$A59,СВЦЭМ!$B$39:$B$782,Y$44)+'СЕТ СН'!$G$9+СВЦЭМ!$D$10+'СЕТ СН'!$G$6-'СЕТ СН'!$G$19</f>
        <v>1819.9029578</v>
      </c>
    </row>
    <row r="60" spans="1:25" ht="15.75" x14ac:dyDescent="0.2">
      <c r="A60" s="35">
        <f t="shared" si="1"/>
        <v>44608</v>
      </c>
      <c r="B60" s="36">
        <f>SUMIFS(СВЦЭМ!$C$39:$C$782,СВЦЭМ!$A$39:$A$782,$A60,СВЦЭМ!$B$39:$B$782,B$44)+'СЕТ СН'!$G$9+СВЦЭМ!$D$10+'СЕТ СН'!$G$6-'СЕТ СН'!$G$19</f>
        <v>1854.30451745</v>
      </c>
      <c r="C60" s="36">
        <f>SUMIFS(СВЦЭМ!$C$39:$C$782,СВЦЭМ!$A$39:$A$782,$A60,СВЦЭМ!$B$39:$B$782,C$44)+'СЕТ СН'!$G$9+СВЦЭМ!$D$10+'СЕТ СН'!$G$6-'СЕТ СН'!$G$19</f>
        <v>1909.9581370999999</v>
      </c>
      <c r="D60" s="36">
        <f>SUMIFS(СВЦЭМ!$C$39:$C$782,СВЦЭМ!$A$39:$A$782,$A60,СВЦЭМ!$B$39:$B$782,D$44)+'СЕТ СН'!$G$9+СВЦЭМ!$D$10+'СЕТ СН'!$G$6-'СЕТ СН'!$G$19</f>
        <v>1921.91385825</v>
      </c>
      <c r="E60" s="36">
        <f>SUMIFS(СВЦЭМ!$C$39:$C$782,СВЦЭМ!$A$39:$A$782,$A60,СВЦЭМ!$B$39:$B$782,E$44)+'СЕТ СН'!$G$9+СВЦЭМ!$D$10+'СЕТ СН'!$G$6-'СЕТ СН'!$G$19</f>
        <v>1923.8015784500001</v>
      </c>
      <c r="F60" s="36">
        <f>SUMIFS(СВЦЭМ!$C$39:$C$782,СВЦЭМ!$A$39:$A$782,$A60,СВЦЭМ!$B$39:$B$782,F$44)+'СЕТ СН'!$G$9+СВЦЭМ!$D$10+'СЕТ СН'!$G$6-'СЕТ СН'!$G$19</f>
        <v>1915.72284608</v>
      </c>
      <c r="G60" s="36">
        <f>SUMIFS(СВЦЭМ!$C$39:$C$782,СВЦЭМ!$A$39:$A$782,$A60,СВЦЭМ!$B$39:$B$782,G$44)+'СЕТ СН'!$G$9+СВЦЭМ!$D$10+'СЕТ СН'!$G$6-'СЕТ СН'!$G$19</f>
        <v>1885.8126700099999</v>
      </c>
      <c r="H60" s="36">
        <f>SUMIFS(СВЦЭМ!$C$39:$C$782,СВЦЭМ!$A$39:$A$782,$A60,СВЦЭМ!$B$39:$B$782,H$44)+'СЕТ СН'!$G$9+СВЦЭМ!$D$10+'СЕТ СН'!$G$6-'СЕТ СН'!$G$19</f>
        <v>1836.2224758899999</v>
      </c>
      <c r="I60" s="36">
        <f>SUMIFS(СВЦЭМ!$C$39:$C$782,СВЦЭМ!$A$39:$A$782,$A60,СВЦЭМ!$B$39:$B$782,I$44)+'СЕТ СН'!$G$9+СВЦЭМ!$D$10+'СЕТ СН'!$G$6-'СЕТ СН'!$G$19</f>
        <v>1786.6773151099999</v>
      </c>
      <c r="J60" s="36">
        <f>SUMIFS(СВЦЭМ!$C$39:$C$782,СВЦЭМ!$A$39:$A$782,$A60,СВЦЭМ!$B$39:$B$782,J$44)+'СЕТ СН'!$G$9+СВЦЭМ!$D$10+'СЕТ СН'!$G$6-'СЕТ СН'!$G$19</f>
        <v>1732.25327621</v>
      </c>
      <c r="K60" s="36">
        <f>SUMIFS(СВЦЭМ!$C$39:$C$782,СВЦЭМ!$A$39:$A$782,$A60,СВЦЭМ!$B$39:$B$782,K$44)+'СЕТ СН'!$G$9+СВЦЭМ!$D$10+'СЕТ СН'!$G$6-'СЕТ СН'!$G$19</f>
        <v>1724.6570271599999</v>
      </c>
      <c r="L60" s="36">
        <f>SUMIFS(СВЦЭМ!$C$39:$C$782,СВЦЭМ!$A$39:$A$782,$A60,СВЦЭМ!$B$39:$B$782,L$44)+'СЕТ СН'!$G$9+СВЦЭМ!$D$10+'СЕТ СН'!$G$6-'СЕТ СН'!$G$19</f>
        <v>1740.4484195299999</v>
      </c>
      <c r="M60" s="36">
        <f>SUMIFS(СВЦЭМ!$C$39:$C$782,СВЦЭМ!$A$39:$A$782,$A60,СВЦЭМ!$B$39:$B$782,M$44)+'СЕТ СН'!$G$9+СВЦЭМ!$D$10+'СЕТ СН'!$G$6-'СЕТ СН'!$G$19</f>
        <v>1780.07191601</v>
      </c>
      <c r="N60" s="36">
        <f>SUMIFS(СВЦЭМ!$C$39:$C$782,СВЦЭМ!$A$39:$A$782,$A60,СВЦЭМ!$B$39:$B$782,N$44)+'СЕТ СН'!$G$9+СВЦЭМ!$D$10+'СЕТ СН'!$G$6-'СЕТ СН'!$G$19</f>
        <v>1812.5724963499999</v>
      </c>
      <c r="O60" s="36">
        <f>SUMIFS(СВЦЭМ!$C$39:$C$782,СВЦЭМ!$A$39:$A$782,$A60,СВЦЭМ!$B$39:$B$782,O$44)+'СЕТ СН'!$G$9+СВЦЭМ!$D$10+'СЕТ СН'!$G$6-'СЕТ СН'!$G$19</f>
        <v>1836.7815977600001</v>
      </c>
      <c r="P60" s="36">
        <f>SUMIFS(СВЦЭМ!$C$39:$C$782,СВЦЭМ!$A$39:$A$782,$A60,СВЦЭМ!$B$39:$B$782,P$44)+'СЕТ СН'!$G$9+СВЦЭМ!$D$10+'СЕТ СН'!$G$6-'СЕТ СН'!$G$19</f>
        <v>1868.3340432499999</v>
      </c>
      <c r="Q60" s="36">
        <f>SUMIFS(СВЦЭМ!$C$39:$C$782,СВЦЭМ!$A$39:$A$782,$A60,СВЦЭМ!$B$39:$B$782,Q$44)+'СЕТ СН'!$G$9+СВЦЭМ!$D$10+'СЕТ СН'!$G$6-'СЕТ СН'!$G$19</f>
        <v>1871.0434055799999</v>
      </c>
      <c r="R60" s="36">
        <f>SUMIFS(СВЦЭМ!$C$39:$C$782,СВЦЭМ!$A$39:$A$782,$A60,СВЦЭМ!$B$39:$B$782,R$44)+'СЕТ СН'!$G$9+СВЦЭМ!$D$10+'СЕТ СН'!$G$6-'СЕТ СН'!$G$19</f>
        <v>1869.3950181600001</v>
      </c>
      <c r="S60" s="36">
        <f>SUMIFS(СВЦЭМ!$C$39:$C$782,СВЦЭМ!$A$39:$A$782,$A60,СВЦЭМ!$B$39:$B$782,S$44)+'СЕТ СН'!$G$9+СВЦЭМ!$D$10+'СЕТ СН'!$G$6-'СЕТ СН'!$G$19</f>
        <v>1842.8336758299999</v>
      </c>
      <c r="T60" s="36">
        <f>SUMIFS(СВЦЭМ!$C$39:$C$782,СВЦЭМ!$A$39:$A$782,$A60,СВЦЭМ!$B$39:$B$782,T$44)+'СЕТ СН'!$G$9+СВЦЭМ!$D$10+'СЕТ СН'!$G$6-'СЕТ СН'!$G$19</f>
        <v>1769.82377694</v>
      </c>
      <c r="U60" s="36">
        <f>SUMIFS(СВЦЭМ!$C$39:$C$782,СВЦЭМ!$A$39:$A$782,$A60,СВЦЭМ!$B$39:$B$782,U$44)+'СЕТ СН'!$G$9+СВЦЭМ!$D$10+'СЕТ СН'!$G$6-'СЕТ СН'!$G$19</f>
        <v>1739.42149393</v>
      </c>
      <c r="V60" s="36">
        <f>SUMIFS(СВЦЭМ!$C$39:$C$782,СВЦЭМ!$A$39:$A$782,$A60,СВЦЭМ!$B$39:$B$782,V$44)+'СЕТ СН'!$G$9+СВЦЭМ!$D$10+'СЕТ СН'!$G$6-'СЕТ СН'!$G$19</f>
        <v>1745.3123092199999</v>
      </c>
      <c r="W60" s="36">
        <f>SUMIFS(СВЦЭМ!$C$39:$C$782,СВЦЭМ!$A$39:$A$782,$A60,СВЦЭМ!$B$39:$B$782,W$44)+'СЕТ СН'!$G$9+СВЦЭМ!$D$10+'СЕТ СН'!$G$6-'СЕТ СН'!$G$19</f>
        <v>1769.92289779</v>
      </c>
      <c r="X60" s="36">
        <f>SUMIFS(СВЦЭМ!$C$39:$C$782,СВЦЭМ!$A$39:$A$782,$A60,СВЦЭМ!$B$39:$B$782,X$44)+'СЕТ СН'!$G$9+СВЦЭМ!$D$10+'СЕТ СН'!$G$6-'СЕТ СН'!$G$19</f>
        <v>1798.79717893</v>
      </c>
      <c r="Y60" s="36">
        <f>SUMIFS(СВЦЭМ!$C$39:$C$782,СВЦЭМ!$A$39:$A$782,$A60,СВЦЭМ!$B$39:$B$782,Y$44)+'СЕТ СН'!$G$9+СВЦЭМ!$D$10+'СЕТ СН'!$G$6-'СЕТ СН'!$G$19</f>
        <v>1848.3551525799999</v>
      </c>
    </row>
    <row r="61" spans="1:25" ht="15.75" x14ac:dyDescent="0.2">
      <c r="A61" s="35">
        <f t="shared" si="1"/>
        <v>44609</v>
      </c>
      <c r="B61" s="36">
        <f>SUMIFS(СВЦЭМ!$C$39:$C$782,СВЦЭМ!$A$39:$A$782,$A61,СВЦЭМ!$B$39:$B$782,B$44)+'СЕТ СН'!$G$9+СВЦЭМ!$D$10+'СЕТ СН'!$G$6-'СЕТ СН'!$G$19</f>
        <v>1804.39420337</v>
      </c>
      <c r="C61" s="36">
        <f>SUMIFS(СВЦЭМ!$C$39:$C$782,СВЦЭМ!$A$39:$A$782,$A61,СВЦЭМ!$B$39:$B$782,C$44)+'СЕТ СН'!$G$9+СВЦЭМ!$D$10+'СЕТ СН'!$G$6-'СЕТ СН'!$G$19</f>
        <v>1847.66864895</v>
      </c>
      <c r="D61" s="36">
        <f>SUMIFS(СВЦЭМ!$C$39:$C$782,СВЦЭМ!$A$39:$A$782,$A61,СВЦЭМ!$B$39:$B$782,D$44)+'СЕТ СН'!$G$9+СВЦЭМ!$D$10+'СЕТ СН'!$G$6-'СЕТ СН'!$G$19</f>
        <v>1902.10400961</v>
      </c>
      <c r="E61" s="36">
        <f>SUMIFS(СВЦЭМ!$C$39:$C$782,СВЦЭМ!$A$39:$A$782,$A61,СВЦЭМ!$B$39:$B$782,E$44)+'СЕТ СН'!$G$9+СВЦЭМ!$D$10+'СЕТ СН'!$G$6-'СЕТ СН'!$G$19</f>
        <v>1904.7853607699999</v>
      </c>
      <c r="F61" s="36">
        <f>SUMIFS(СВЦЭМ!$C$39:$C$782,СВЦЭМ!$A$39:$A$782,$A61,СВЦЭМ!$B$39:$B$782,F$44)+'СЕТ СН'!$G$9+СВЦЭМ!$D$10+'СЕТ СН'!$G$6-'СЕТ СН'!$G$19</f>
        <v>1892.86221041</v>
      </c>
      <c r="G61" s="36">
        <f>SUMIFS(СВЦЭМ!$C$39:$C$782,СВЦЭМ!$A$39:$A$782,$A61,СВЦЭМ!$B$39:$B$782,G$44)+'СЕТ СН'!$G$9+СВЦЭМ!$D$10+'СЕТ СН'!$G$6-'СЕТ СН'!$G$19</f>
        <v>1872.45169816</v>
      </c>
      <c r="H61" s="36">
        <f>SUMIFS(СВЦЭМ!$C$39:$C$782,СВЦЭМ!$A$39:$A$782,$A61,СВЦЭМ!$B$39:$B$782,H$44)+'СЕТ СН'!$G$9+СВЦЭМ!$D$10+'СЕТ СН'!$G$6-'СЕТ СН'!$G$19</f>
        <v>1821.7541265499999</v>
      </c>
      <c r="I61" s="36">
        <f>SUMIFS(СВЦЭМ!$C$39:$C$782,СВЦЭМ!$A$39:$A$782,$A61,СВЦЭМ!$B$39:$B$782,I$44)+'СЕТ СН'!$G$9+СВЦЭМ!$D$10+'СЕТ СН'!$G$6-'СЕТ СН'!$G$19</f>
        <v>1776.91772984</v>
      </c>
      <c r="J61" s="36">
        <f>SUMIFS(СВЦЭМ!$C$39:$C$782,СВЦЭМ!$A$39:$A$782,$A61,СВЦЭМ!$B$39:$B$782,J$44)+'СЕТ СН'!$G$9+СВЦЭМ!$D$10+'СЕТ СН'!$G$6-'СЕТ СН'!$G$19</f>
        <v>1726.3526851699999</v>
      </c>
      <c r="K61" s="36">
        <f>SUMIFS(СВЦЭМ!$C$39:$C$782,СВЦЭМ!$A$39:$A$782,$A61,СВЦЭМ!$B$39:$B$782,K$44)+'СЕТ СН'!$G$9+СВЦЭМ!$D$10+'СЕТ СН'!$G$6-'СЕТ СН'!$G$19</f>
        <v>1738.2427611400001</v>
      </c>
      <c r="L61" s="36">
        <f>SUMIFS(СВЦЭМ!$C$39:$C$782,СВЦЭМ!$A$39:$A$782,$A61,СВЦЭМ!$B$39:$B$782,L$44)+'СЕТ СН'!$G$9+СВЦЭМ!$D$10+'СЕТ СН'!$G$6-'СЕТ СН'!$G$19</f>
        <v>1740.0197855599999</v>
      </c>
      <c r="M61" s="36">
        <f>SUMIFS(СВЦЭМ!$C$39:$C$782,СВЦЭМ!$A$39:$A$782,$A61,СВЦЭМ!$B$39:$B$782,M$44)+'СЕТ СН'!$G$9+СВЦЭМ!$D$10+'СЕТ СН'!$G$6-'СЕТ СН'!$G$19</f>
        <v>1776.7533514100001</v>
      </c>
      <c r="N61" s="36">
        <f>SUMIFS(СВЦЭМ!$C$39:$C$782,СВЦЭМ!$A$39:$A$782,$A61,СВЦЭМ!$B$39:$B$782,N$44)+'СЕТ СН'!$G$9+СВЦЭМ!$D$10+'СЕТ СН'!$G$6-'СЕТ СН'!$G$19</f>
        <v>1803.45288895</v>
      </c>
      <c r="O61" s="36">
        <f>SUMIFS(СВЦЭМ!$C$39:$C$782,СВЦЭМ!$A$39:$A$782,$A61,СВЦЭМ!$B$39:$B$782,O$44)+'СЕТ СН'!$G$9+СВЦЭМ!$D$10+'СЕТ СН'!$G$6-'СЕТ СН'!$G$19</f>
        <v>1821.94070405</v>
      </c>
      <c r="P61" s="36">
        <f>SUMIFS(СВЦЭМ!$C$39:$C$782,СВЦЭМ!$A$39:$A$782,$A61,СВЦЭМ!$B$39:$B$782,P$44)+'СЕТ СН'!$G$9+СВЦЭМ!$D$10+'СЕТ СН'!$G$6-'СЕТ СН'!$G$19</f>
        <v>1863.80473304</v>
      </c>
      <c r="Q61" s="36">
        <f>SUMIFS(СВЦЭМ!$C$39:$C$782,СВЦЭМ!$A$39:$A$782,$A61,СВЦЭМ!$B$39:$B$782,Q$44)+'СЕТ СН'!$G$9+СВЦЭМ!$D$10+'СЕТ СН'!$G$6-'СЕТ СН'!$G$19</f>
        <v>1862.9024029899999</v>
      </c>
      <c r="R61" s="36">
        <f>SUMIFS(СВЦЭМ!$C$39:$C$782,СВЦЭМ!$A$39:$A$782,$A61,СВЦЭМ!$B$39:$B$782,R$44)+'СЕТ СН'!$G$9+СВЦЭМ!$D$10+'СЕТ СН'!$G$6-'СЕТ СН'!$G$19</f>
        <v>1853.64311739</v>
      </c>
      <c r="S61" s="36">
        <f>SUMIFS(СВЦЭМ!$C$39:$C$782,СВЦЭМ!$A$39:$A$782,$A61,СВЦЭМ!$B$39:$B$782,S$44)+'СЕТ СН'!$G$9+СВЦЭМ!$D$10+'СЕТ СН'!$G$6-'СЕТ СН'!$G$19</f>
        <v>1850.0362589199999</v>
      </c>
      <c r="T61" s="36">
        <f>SUMIFS(СВЦЭМ!$C$39:$C$782,СВЦЭМ!$A$39:$A$782,$A61,СВЦЭМ!$B$39:$B$782,T$44)+'СЕТ СН'!$G$9+СВЦЭМ!$D$10+'СЕТ СН'!$G$6-'СЕТ СН'!$G$19</f>
        <v>1777.4274884899999</v>
      </c>
      <c r="U61" s="36">
        <f>SUMIFS(СВЦЭМ!$C$39:$C$782,СВЦЭМ!$A$39:$A$782,$A61,СВЦЭМ!$B$39:$B$782,U$44)+'СЕТ СН'!$G$9+СВЦЭМ!$D$10+'СЕТ СН'!$G$6-'СЕТ СН'!$G$19</f>
        <v>1772.22452991</v>
      </c>
      <c r="V61" s="36">
        <f>SUMIFS(СВЦЭМ!$C$39:$C$782,СВЦЭМ!$A$39:$A$782,$A61,СВЦЭМ!$B$39:$B$782,V$44)+'СЕТ СН'!$G$9+СВЦЭМ!$D$10+'СЕТ СН'!$G$6-'СЕТ СН'!$G$19</f>
        <v>1792.3757298200001</v>
      </c>
      <c r="W61" s="36">
        <f>SUMIFS(СВЦЭМ!$C$39:$C$782,СВЦЭМ!$A$39:$A$782,$A61,СВЦЭМ!$B$39:$B$782,W$44)+'СЕТ СН'!$G$9+СВЦЭМ!$D$10+'СЕТ СН'!$G$6-'СЕТ СН'!$G$19</f>
        <v>1807.3993368599999</v>
      </c>
      <c r="X61" s="36">
        <f>SUMIFS(СВЦЭМ!$C$39:$C$782,СВЦЭМ!$A$39:$A$782,$A61,СВЦЭМ!$B$39:$B$782,X$44)+'СЕТ СН'!$G$9+СВЦЭМ!$D$10+'СЕТ СН'!$G$6-'СЕТ СН'!$G$19</f>
        <v>1809.24825233</v>
      </c>
      <c r="Y61" s="36">
        <f>SUMIFS(СВЦЭМ!$C$39:$C$782,СВЦЭМ!$A$39:$A$782,$A61,СВЦЭМ!$B$39:$B$782,Y$44)+'СЕТ СН'!$G$9+СВЦЭМ!$D$10+'СЕТ СН'!$G$6-'СЕТ СН'!$G$19</f>
        <v>1824.29588152</v>
      </c>
    </row>
    <row r="62" spans="1:25" ht="15.75" x14ac:dyDescent="0.2">
      <c r="A62" s="35">
        <f t="shared" si="1"/>
        <v>44610</v>
      </c>
      <c r="B62" s="36">
        <f>SUMIFS(СВЦЭМ!$C$39:$C$782,СВЦЭМ!$A$39:$A$782,$A62,СВЦЭМ!$B$39:$B$782,B$44)+'СЕТ СН'!$G$9+СВЦЭМ!$D$10+'СЕТ СН'!$G$6-'СЕТ СН'!$G$19</f>
        <v>1849.21081695</v>
      </c>
      <c r="C62" s="36">
        <f>SUMIFS(СВЦЭМ!$C$39:$C$782,СВЦЭМ!$A$39:$A$782,$A62,СВЦЭМ!$B$39:$B$782,C$44)+'СЕТ СН'!$G$9+СВЦЭМ!$D$10+'СЕТ СН'!$G$6-'СЕТ СН'!$G$19</f>
        <v>1895.90071459</v>
      </c>
      <c r="D62" s="36">
        <f>SUMIFS(СВЦЭМ!$C$39:$C$782,СВЦЭМ!$A$39:$A$782,$A62,СВЦЭМ!$B$39:$B$782,D$44)+'СЕТ СН'!$G$9+СВЦЭМ!$D$10+'СЕТ СН'!$G$6-'СЕТ СН'!$G$19</f>
        <v>1922.8736812</v>
      </c>
      <c r="E62" s="36">
        <f>SUMIFS(СВЦЭМ!$C$39:$C$782,СВЦЭМ!$A$39:$A$782,$A62,СВЦЭМ!$B$39:$B$782,E$44)+'СЕТ СН'!$G$9+СВЦЭМ!$D$10+'СЕТ СН'!$G$6-'СЕТ СН'!$G$19</f>
        <v>1926.4449817099999</v>
      </c>
      <c r="F62" s="36">
        <f>SUMIFS(СВЦЭМ!$C$39:$C$782,СВЦЭМ!$A$39:$A$782,$A62,СВЦЭМ!$B$39:$B$782,F$44)+'СЕТ СН'!$G$9+СВЦЭМ!$D$10+'СЕТ СН'!$G$6-'СЕТ СН'!$G$19</f>
        <v>1917.98575663</v>
      </c>
      <c r="G62" s="36">
        <f>SUMIFS(СВЦЭМ!$C$39:$C$782,СВЦЭМ!$A$39:$A$782,$A62,СВЦЭМ!$B$39:$B$782,G$44)+'СЕТ СН'!$G$9+СВЦЭМ!$D$10+'СЕТ СН'!$G$6-'СЕТ СН'!$G$19</f>
        <v>1885.0253995200001</v>
      </c>
      <c r="H62" s="36">
        <f>SUMIFS(СВЦЭМ!$C$39:$C$782,СВЦЭМ!$A$39:$A$782,$A62,СВЦЭМ!$B$39:$B$782,H$44)+'СЕТ СН'!$G$9+СВЦЭМ!$D$10+'СЕТ СН'!$G$6-'СЕТ СН'!$G$19</f>
        <v>1837.1883486899999</v>
      </c>
      <c r="I62" s="36">
        <f>SUMIFS(СВЦЭМ!$C$39:$C$782,СВЦЭМ!$A$39:$A$782,$A62,СВЦЭМ!$B$39:$B$782,I$44)+'СЕТ СН'!$G$9+СВЦЭМ!$D$10+'СЕТ СН'!$G$6-'СЕТ СН'!$G$19</f>
        <v>1789.7977477300001</v>
      </c>
      <c r="J62" s="36">
        <f>SUMIFS(СВЦЭМ!$C$39:$C$782,СВЦЭМ!$A$39:$A$782,$A62,СВЦЭМ!$B$39:$B$782,J$44)+'СЕТ СН'!$G$9+СВЦЭМ!$D$10+'СЕТ СН'!$G$6-'СЕТ СН'!$G$19</f>
        <v>1737.74546356</v>
      </c>
      <c r="K62" s="36">
        <f>SUMIFS(СВЦЭМ!$C$39:$C$782,СВЦЭМ!$A$39:$A$782,$A62,СВЦЭМ!$B$39:$B$782,K$44)+'СЕТ СН'!$G$9+СВЦЭМ!$D$10+'СЕТ СН'!$G$6-'СЕТ СН'!$G$19</f>
        <v>1734.9163538299999</v>
      </c>
      <c r="L62" s="36">
        <f>SUMIFS(СВЦЭМ!$C$39:$C$782,СВЦЭМ!$A$39:$A$782,$A62,СВЦЭМ!$B$39:$B$782,L$44)+'СЕТ СН'!$G$9+СВЦЭМ!$D$10+'СЕТ СН'!$G$6-'СЕТ СН'!$G$19</f>
        <v>1738.15176718</v>
      </c>
      <c r="M62" s="36">
        <f>SUMIFS(СВЦЭМ!$C$39:$C$782,СВЦЭМ!$A$39:$A$782,$A62,СВЦЭМ!$B$39:$B$782,M$44)+'СЕТ СН'!$G$9+СВЦЭМ!$D$10+'СЕТ СН'!$G$6-'СЕТ СН'!$G$19</f>
        <v>1790.2585164</v>
      </c>
      <c r="N62" s="36">
        <f>SUMIFS(СВЦЭМ!$C$39:$C$782,СВЦЭМ!$A$39:$A$782,$A62,СВЦЭМ!$B$39:$B$782,N$44)+'СЕТ СН'!$G$9+СВЦЭМ!$D$10+'СЕТ СН'!$G$6-'СЕТ СН'!$G$19</f>
        <v>1843.14194759</v>
      </c>
      <c r="O62" s="36">
        <f>SUMIFS(СВЦЭМ!$C$39:$C$782,СВЦЭМ!$A$39:$A$782,$A62,СВЦЭМ!$B$39:$B$782,O$44)+'СЕТ СН'!$G$9+СВЦЭМ!$D$10+'СЕТ СН'!$G$6-'СЕТ СН'!$G$19</f>
        <v>1859.07552369</v>
      </c>
      <c r="P62" s="36">
        <f>SUMIFS(СВЦЭМ!$C$39:$C$782,СВЦЭМ!$A$39:$A$782,$A62,СВЦЭМ!$B$39:$B$782,P$44)+'СЕТ СН'!$G$9+СВЦЭМ!$D$10+'СЕТ СН'!$G$6-'СЕТ СН'!$G$19</f>
        <v>1898.3769314799999</v>
      </c>
      <c r="Q62" s="36">
        <f>SUMIFS(СВЦЭМ!$C$39:$C$782,СВЦЭМ!$A$39:$A$782,$A62,СВЦЭМ!$B$39:$B$782,Q$44)+'СЕТ СН'!$G$9+СВЦЭМ!$D$10+'СЕТ СН'!$G$6-'СЕТ СН'!$G$19</f>
        <v>1912.68931165</v>
      </c>
      <c r="R62" s="36">
        <f>SUMIFS(СВЦЭМ!$C$39:$C$782,СВЦЭМ!$A$39:$A$782,$A62,СВЦЭМ!$B$39:$B$782,R$44)+'СЕТ СН'!$G$9+СВЦЭМ!$D$10+'СЕТ СН'!$G$6-'СЕТ СН'!$G$19</f>
        <v>1907.1617586299999</v>
      </c>
      <c r="S62" s="36">
        <f>SUMIFS(СВЦЭМ!$C$39:$C$782,СВЦЭМ!$A$39:$A$782,$A62,СВЦЭМ!$B$39:$B$782,S$44)+'СЕТ СН'!$G$9+СВЦЭМ!$D$10+'СЕТ СН'!$G$6-'СЕТ СН'!$G$19</f>
        <v>1875.4044860899999</v>
      </c>
      <c r="T62" s="36">
        <f>SUMIFS(СВЦЭМ!$C$39:$C$782,СВЦЭМ!$A$39:$A$782,$A62,СВЦЭМ!$B$39:$B$782,T$44)+'СЕТ СН'!$G$9+СВЦЭМ!$D$10+'СЕТ СН'!$G$6-'СЕТ СН'!$G$19</f>
        <v>1786.10725628</v>
      </c>
      <c r="U62" s="36">
        <f>SUMIFS(СВЦЭМ!$C$39:$C$782,СВЦЭМ!$A$39:$A$782,$A62,СВЦЭМ!$B$39:$B$782,U$44)+'СЕТ СН'!$G$9+СВЦЭМ!$D$10+'СЕТ СН'!$G$6-'СЕТ СН'!$G$19</f>
        <v>1759.2607550099999</v>
      </c>
      <c r="V62" s="36">
        <f>SUMIFS(СВЦЭМ!$C$39:$C$782,СВЦЭМ!$A$39:$A$782,$A62,СВЦЭМ!$B$39:$B$782,V$44)+'СЕТ СН'!$G$9+СВЦЭМ!$D$10+'СЕТ СН'!$G$6-'СЕТ СН'!$G$19</f>
        <v>1776.53628198</v>
      </c>
      <c r="W62" s="36">
        <f>SUMIFS(СВЦЭМ!$C$39:$C$782,СВЦЭМ!$A$39:$A$782,$A62,СВЦЭМ!$B$39:$B$782,W$44)+'СЕТ СН'!$G$9+СВЦЭМ!$D$10+'СЕТ СН'!$G$6-'СЕТ СН'!$G$19</f>
        <v>1778.7357342099999</v>
      </c>
      <c r="X62" s="36">
        <f>SUMIFS(СВЦЭМ!$C$39:$C$782,СВЦЭМ!$A$39:$A$782,$A62,СВЦЭМ!$B$39:$B$782,X$44)+'СЕТ СН'!$G$9+СВЦЭМ!$D$10+'СЕТ СН'!$G$6-'СЕТ СН'!$G$19</f>
        <v>1785.35019255</v>
      </c>
      <c r="Y62" s="36">
        <f>SUMIFS(СВЦЭМ!$C$39:$C$782,СВЦЭМ!$A$39:$A$782,$A62,СВЦЭМ!$B$39:$B$782,Y$44)+'СЕТ СН'!$G$9+СВЦЭМ!$D$10+'СЕТ СН'!$G$6-'СЕТ СН'!$G$19</f>
        <v>1811.69173346</v>
      </c>
    </row>
    <row r="63" spans="1:25" ht="15.75" x14ac:dyDescent="0.2">
      <c r="A63" s="35">
        <f t="shared" si="1"/>
        <v>44611</v>
      </c>
      <c r="B63" s="36">
        <f>SUMIFS(СВЦЭМ!$C$39:$C$782,СВЦЭМ!$A$39:$A$782,$A63,СВЦЭМ!$B$39:$B$782,B$44)+'СЕТ СН'!$G$9+СВЦЭМ!$D$10+'СЕТ СН'!$G$6-'СЕТ СН'!$G$19</f>
        <v>1819.82050783</v>
      </c>
      <c r="C63" s="36">
        <f>SUMIFS(СВЦЭМ!$C$39:$C$782,СВЦЭМ!$A$39:$A$782,$A63,СВЦЭМ!$B$39:$B$782,C$44)+'СЕТ СН'!$G$9+СВЦЭМ!$D$10+'СЕТ СН'!$G$6-'СЕТ СН'!$G$19</f>
        <v>1873.7067226199999</v>
      </c>
      <c r="D63" s="36">
        <f>SUMIFS(СВЦЭМ!$C$39:$C$782,СВЦЭМ!$A$39:$A$782,$A63,СВЦЭМ!$B$39:$B$782,D$44)+'СЕТ СН'!$G$9+СВЦЭМ!$D$10+'СЕТ СН'!$G$6-'СЕТ СН'!$G$19</f>
        <v>1911.26749249</v>
      </c>
      <c r="E63" s="36">
        <f>SUMIFS(СВЦЭМ!$C$39:$C$782,СВЦЭМ!$A$39:$A$782,$A63,СВЦЭМ!$B$39:$B$782,E$44)+'СЕТ СН'!$G$9+СВЦЭМ!$D$10+'СЕТ СН'!$G$6-'СЕТ СН'!$G$19</f>
        <v>1925.0926270299999</v>
      </c>
      <c r="F63" s="36">
        <f>SUMIFS(СВЦЭМ!$C$39:$C$782,СВЦЭМ!$A$39:$A$782,$A63,СВЦЭМ!$B$39:$B$782,F$44)+'СЕТ СН'!$G$9+СВЦЭМ!$D$10+'СЕТ СН'!$G$6-'СЕТ СН'!$G$19</f>
        <v>1911.2882018099999</v>
      </c>
      <c r="G63" s="36">
        <f>SUMIFS(СВЦЭМ!$C$39:$C$782,СВЦЭМ!$A$39:$A$782,$A63,СВЦЭМ!$B$39:$B$782,G$44)+'СЕТ СН'!$G$9+СВЦЭМ!$D$10+'СЕТ СН'!$G$6-'СЕТ СН'!$G$19</f>
        <v>1895.50145931</v>
      </c>
      <c r="H63" s="36">
        <f>SUMIFS(СВЦЭМ!$C$39:$C$782,СВЦЭМ!$A$39:$A$782,$A63,СВЦЭМ!$B$39:$B$782,H$44)+'СЕТ СН'!$G$9+СВЦЭМ!$D$10+'СЕТ СН'!$G$6-'СЕТ СН'!$G$19</f>
        <v>1869.2481718199999</v>
      </c>
      <c r="I63" s="36">
        <f>SUMIFS(СВЦЭМ!$C$39:$C$782,СВЦЭМ!$A$39:$A$782,$A63,СВЦЭМ!$B$39:$B$782,I$44)+'СЕТ СН'!$G$9+СВЦЭМ!$D$10+'СЕТ СН'!$G$6-'СЕТ СН'!$G$19</f>
        <v>1791.6292772199999</v>
      </c>
      <c r="J63" s="36">
        <f>SUMIFS(СВЦЭМ!$C$39:$C$782,СВЦЭМ!$A$39:$A$782,$A63,СВЦЭМ!$B$39:$B$782,J$44)+'СЕТ СН'!$G$9+СВЦЭМ!$D$10+'СЕТ СН'!$G$6-'СЕТ СН'!$G$19</f>
        <v>1745.95231969</v>
      </c>
      <c r="K63" s="36">
        <f>SUMIFS(СВЦЭМ!$C$39:$C$782,СВЦЭМ!$A$39:$A$782,$A63,СВЦЭМ!$B$39:$B$782,K$44)+'СЕТ СН'!$G$9+СВЦЭМ!$D$10+'СЕТ СН'!$G$6-'СЕТ СН'!$G$19</f>
        <v>1722.97881884</v>
      </c>
      <c r="L63" s="36">
        <f>SUMIFS(СВЦЭМ!$C$39:$C$782,СВЦЭМ!$A$39:$A$782,$A63,СВЦЭМ!$B$39:$B$782,L$44)+'СЕТ СН'!$G$9+СВЦЭМ!$D$10+'СЕТ СН'!$G$6-'СЕТ СН'!$G$19</f>
        <v>1709.7747352399999</v>
      </c>
      <c r="M63" s="36">
        <f>SUMIFS(СВЦЭМ!$C$39:$C$782,СВЦЭМ!$A$39:$A$782,$A63,СВЦЭМ!$B$39:$B$782,M$44)+'СЕТ СН'!$G$9+СВЦЭМ!$D$10+'СЕТ СН'!$G$6-'СЕТ СН'!$G$19</f>
        <v>1755.14531947</v>
      </c>
      <c r="N63" s="36">
        <f>SUMIFS(СВЦЭМ!$C$39:$C$782,СВЦЭМ!$A$39:$A$782,$A63,СВЦЭМ!$B$39:$B$782,N$44)+'СЕТ СН'!$G$9+СВЦЭМ!$D$10+'СЕТ СН'!$G$6-'СЕТ СН'!$G$19</f>
        <v>1792.1515177900001</v>
      </c>
      <c r="O63" s="36">
        <f>SUMIFS(СВЦЭМ!$C$39:$C$782,СВЦЭМ!$A$39:$A$782,$A63,СВЦЭМ!$B$39:$B$782,O$44)+'СЕТ СН'!$G$9+СВЦЭМ!$D$10+'СЕТ СН'!$G$6-'СЕТ СН'!$G$19</f>
        <v>1802.7131344100001</v>
      </c>
      <c r="P63" s="36">
        <f>SUMIFS(СВЦЭМ!$C$39:$C$782,СВЦЭМ!$A$39:$A$782,$A63,СВЦЭМ!$B$39:$B$782,P$44)+'СЕТ СН'!$G$9+СВЦЭМ!$D$10+'СЕТ СН'!$G$6-'СЕТ СН'!$G$19</f>
        <v>1849.6532522699999</v>
      </c>
      <c r="Q63" s="36">
        <f>SUMIFS(СВЦЭМ!$C$39:$C$782,СВЦЭМ!$A$39:$A$782,$A63,СВЦЭМ!$B$39:$B$782,Q$44)+'СЕТ СН'!$G$9+СВЦЭМ!$D$10+'СЕТ СН'!$G$6-'СЕТ СН'!$G$19</f>
        <v>1855.70034775</v>
      </c>
      <c r="R63" s="36">
        <f>SUMIFS(СВЦЭМ!$C$39:$C$782,СВЦЭМ!$A$39:$A$782,$A63,СВЦЭМ!$B$39:$B$782,R$44)+'СЕТ СН'!$G$9+СВЦЭМ!$D$10+'СЕТ СН'!$G$6-'СЕТ СН'!$G$19</f>
        <v>1845.86064048</v>
      </c>
      <c r="S63" s="36">
        <f>SUMIFS(СВЦЭМ!$C$39:$C$782,СВЦЭМ!$A$39:$A$782,$A63,СВЦЭМ!$B$39:$B$782,S$44)+'СЕТ СН'!$G$9+СВЦЭМ!$D$10+'СЕТ СН'!$G$6-'СЕТ СН'!$G$19</f>
        <v>1835.2227926799999</v>
      </c>
      <c r="T63" s="36">
        <f>SUMIFS(СВЦЭМ!$C$39:$C$782,СВЦЭМ!$A$39:$A$782,$A63,СВЦЭМ!$B$39:$B$782,T$44)+'СЕТ СН'!$G$9+СВЦЭМ!$D$10+'СЕТ СН'!$G$6-'СЕТ СН'!$G$19</f>
        <v>1747.1585885499999</v>
      </c>
      <c r="U63" s="36">
        <f>SUMIFS(СВЦЭМ!$C$39:$C$782,СВЦЭМ!$A$39:$A$782,$A63,СВЦЭМ!$B$39:$B$782,U$44)+'СЕТ СН'!$G$9+СВЦЭМ!$D$10+'СЕТ СН'!$G$6-'СЕТ СН'!$G$19</f>
        <v>1711.9380874799999</v>
      </c>
      <c r="V63" s="36">
        <f>SUMIFS(СВЦЭМ!$C$39:$C$782,СВЦЭМ!$A$39:$A$782,$A63,СВЦЭМ!$B$39:$B$782,V$44)+'СЕТ СН'!$G$9+СВЦЭМ!$D$10+'СЕТ СН'!$G$6-'СЕТ СН'!$G$19</f>
        <v>1717.5951290200001</v>
      </c>
      <c r="W63" s="36">
        <f>SUMIFS(СВЦЭМ!$C$39:$C$782,СВЦЭМ!$A$39:$A$782,$A63,СВЦЭМ!$B$39:$B$782,W$44)+'СЕТ СН'!$G$9+СВЦЭМ!$D$10+'СЕТ СН'!$G$6-'СЕТ СН'!$G$19</f>
        <v>1752.12751501</v>
      </c>
      <c r="X63" s="36">
        <f>SUMIFS(СВЦЭМ!$C$39:$C$782,СВЦЭМ!$A$39:$A$782,$A63,СВЦЭМ!$B$39:$B$782,X$44)+'СЕТ СН'!$G$9+СВЦЭМ!$D$10+'СЕТ СН'!$G$6-'СЕТ СН'!$G$19</f>
        <v>1779.7373814</v>
      </c>
      <c r="Y63" s="36">
        <f>SUMIFS(СВЦЭМ!$C$39:$C$782,СВЦЭМ!$A$39:$A$782,$A63,СВЦЭМ!$B$39:$B$782,Y$44)+'СЕТ СН'!$G$9+СВЦЭМ!$D$10+'СЕТ СН'!$G$6-'СЕТ СН'!$G$19</f>
        <v>1802.7343205899999</v>
      </c>
    </row>
    <row r="64" spans="1:25" ht="15.75" x14ac:dyDescent="0.2">
      <c r="A64" s="35">
        <f t="shared" si="1"/>
        <v>44612</v>
      </c>
      <c r="B64" s="36">
        <f>SUMIFS(СВЦЭМ!$C$39:$C$782,СВЦЭМ!$A$39:$A$782,$A64,СВЦЭМ!$B$39:$B$782,B$44)+'СЕТ СН'!$G$9+СВЦЭМ!$D$10+'СЕТ СН'!$G$6-'СЕТ СН'!$G$19</f>
        <v>1809.52648043</v>
      </c>
      <c r="C64" s="36">
        <f>SUMIFS(СВЦЭМ!$C$39:$C$782,СВЦЭМ!$A$39:$A$782,$A64,СВЦЭМ!$B$39:$B$782,C$44)+'СЕТ СН'!$G$9+СВЦЭМ!$D$10+'СЕТ СН'!$G$6-'СЕТ СН'!$G$19</f>
        <v>1845.8646283799999</v>
      </c>
      <c r="D64" s="36">
        <f>SUMIFS(СВЦЭМ!$C$39:$C$782,СВЦЭМ!$A$39:$A$782,$A64,СВЦЭМ!$B$39:$B$782,D$44)+'СЕТ СН'!$G$9+СВЦЭМ!$D$10+'СЕТ СН'!$G$6-'СЕТ СН'!$G$19</f>
        <v>1860.1773303800001</v>
      </c>
      <c r="E64" s="36">
        <f>SUMIFS(СВЦЭМ!$C$39:$C$782,СВЦЭМ!$A$39:$A$782,$A64,СВЦЭМ!$B$39:$B$782,E$44)+'СЕТ СН'!$G$9+СВЦЭМ!$D$10+'СЕТ СН'!$G$6-'СЕТ СН'!$G$19</f>
        <v>1882.0361153599999</v>
      </c>
      <c r="F64" s="36">
        <f>SUMIFS(СВЦЭМ!$C$39:$C$782,СВЦЭМ!$A$39:$A$782,$A64,СВЦЭМ!$B$39:$B$782,F$44)+'СЕТ СН'!$G$9+СВЦЭМ!$D$10+'СЕТ СН'!$G$6-'СЕТ СН'!$G$19</f>
        <v>1876.1622176999999</v>
      </c>
      <c r="G64" s="36">
        <f>SUMIFS(СВЦЭМ!$C$39:$C$782,СВЦЭМ!$A$39:$A$782,$A64,СВЦЭМ!$B$39:$B$782,G$44)+'СЕТ СН'!$G$9+СВЦЭМ!$D$10+'СЕТ СН'!$G$6-'СЕТ СН'!$G$19</f>
        <v>1864.5554193</v>
      </c>
      <c r="H64" s="36">
        <f>SUMIFS(СВЦЭМ!$C$39:$C$782,СВЦЭМ!$A$39:$A$782,$A64,СВЦЭМ!$B$39:$B$782,H$44)+'СЕТ СН'!$G$9+СВЦЭМ!$D$10+'СЕТ СН'!$G$6-'СЕТ СН'!$G$19</f>
        <v>1851.6255732100001</v>
      </c>
      <c r="I64" s="36">
        <f>SUMIFS(СВЦЭМ!$C$39:$C$782,СВЦЭМ!$A$39:$A$782,$A64,СВЦЭМ!$B$39:$B$782,I$44)+'СЕТ СН'!$G$9+СВЦЭМ!$D$10+'СЕТ СН'!$G$6-'СЕТ СН'!$G$19</f>
        <v>1800.03171804</v>
      </c>
      <c r="J64" s="36">
        <f>SUMIFS(СВЦЭМ!$C$39:$C$782,СВЦЭМ!$A$39:$A$782,$A64,СВЦЭМ!$B$39:$B$782,J$44)+'СЕТ СН'!$G$9+СВЦЭМ!$D$10+'СЕТ СН'!$G$6-'СЕТ СН'!$G$19</f>
        <v>1733.7237350600001</v>
      </c>
      <c r="K64" s="36">
        <f>SUMIFS(СВЦЭМ!$C$39:$C$782,СВЦЭМ!$A$39:$A$782,$A64,СВЦЭМ!$B$39:$B$782,K$44)+'СЕТ СН'!$G$9+СВЦЭМ!$D$10+'СЕТ СН'!$G$6-'СЕТ СН'!$G$19</f>
        <v>1730.41940512</v>
      </c>
      <c r="L64" s="36">
        <f>SUMIFS(СВЦЭМ!$C$39:$C$782,СВЦЭМ!$A$39:$A$782,$A64,СВЦЭМ!$B$39:$B$782,L$44)+'СЕТ СН'!$G$9+СВЦЭМ!$D$10+'СЕТ СН'!$G$6-'СЕТ СН'!$G$19</f>
        <v>1732.2039953199999</v>
      </c>
      <c r="M64" s="36">
        <f>SUMIFS(СВЦЭМ!$C$39:$C$782,СВЦЭМ!$A$39:$A$782,$A64,СВЦЭМ!$B$39:$B$782,M$44)+'СЕТ СН'!$G$9+СВЦЭМ!$D$10+'СЕТ СН'!$G$6-'СЕТ СН'!$G$19</f>
        <v>1774.1863460299999</v>
      </c>
      <c r="N64" s="36">
        <f>SUMIFS(СВЦЭМ!$C$39:$C$782,СВЦЭМ!$A$39:$A$782,$A64,СВЦЭМ!$B$39:$B$782,N$44)+'СЕТ СН'!$G$9+СВЦЭМ!$D$10+'СЕТ СН'!$G$6-'СЕТ СН'!$G$19</f>
        <v>1822.60653748</v>
      </c>
      <c r="O64" s="36">
        <f>SUMIFS(СВЦЭМ!$C$39:$C$782,СВЦЭМ!$A$39:$A$782,$A64,СВЦЭМ!$B$39:$B$782,O$44)+'СЕТ СН'!$G$9+СВЦЭМ!$D$10+'СЕТ СН'!$G$6-'СЕТ СН'!$G$19</f>
        <v>1837.28128378</v>
      </c>
      <c r="P64" s="36">
        <f>SUMIFS(СВЦЭМ!$C$39:$C$782,СВЦЭМ!$A$39:$A$782,$A64,СВЦЭМ!$B$39:$B$782,P$44)+'СЕТ СН'!$G$9+СВЦЭМ!$D$10+'СЕТ СН'!$G$6-'СЕТ СН'!$G$19</f>
        <v>1865.85519576</v>
      </c>
      <c r="Q64" s="36">
        <f>SUMIFS(СВЦЭМ!$C$39:$C$782,СВЦЭМ!$A$39:$A$782,$A64,СВЦЭМ!$B$39:$B$782,Q$44)+'СЕТ СН'!$G$9+СВЦЭМ!$D$10+'СЕТ СН'!$G$6-'СЕТ СН'!$G$19</f>
        <v>1868.06792733</v>
      </c>
      <c r="R64" s="36">
        <f>SUMIFS(СВЦЭМ!$C$39:$C$782,СВЦЭМ!$A$39:$A$782,$A64,СВЦЭМ!$B$39:$B$782,R$44)+'СЕТ СН'!$G$9+СВЦЭМ!$D$10+'СЕТ СН'!$G$6-'СЕТ СН'!$G$19</f>
        <v>1856.7217341</v>
      </c>
      <c r="S64" s="36">
        <f>SUMIFS(СВЦЭМ!$C$39:$C$782,СВЦЭМ!$A$39:$A$782,$A64,СВЦЭМ!$B$39:$B$782,S$44)+'СЕТ СН'!$G$9+СВЦЭМ!$D$10+'СЕТ СН'!$G$6-'СЕТ СН'!$G$19</f>
        <v>1827.71112969</v>
      </c>
      <c r="T64" s="36">
        <f>SUMIFS(СВЦЭМ!$C$39:$C$782,СВЦЭМ!$A$39:$A$782,$A64,СВЦЭМ!$B$39:$B$782,T$44)+'СЕТ СН'!$G$9+СВЦЭМ!$D$10+'СЕТ СН'!$G$6-'СЕТ СН'!$G$19</f>
        <v>1746.55797874</v>
      </c>
      <c r="U64" s="36">
        <f>SUMIFS(СВЦЭМ!$C$39:$C$782,СВЦЭМ!$A$39:$A$782,$A64,СВЦЭМ!$B$39:$B$782,U$44)+'СЕТ СН'!$G$9+СВЦЭМ!$D$10+'СЕТ СН'!$G$6-'СЕТ СН'!$G$19</f>
        <v>1709.74357721</v>
      </c>
      <c r="V64" s="36">
        <f>SUMIFS(СВЦЭМ!$C$39:$C$782,СВЦЭМ!$A$39:$A$782,$A64,СВЦЭМ!$B$39:$B$782,V$44)+'СЕТ СН'!$G$9+СВЦЭМ!$D$10+'СЕТ СН'!$G$6-'СЕТ СН'!$G$19</f>
        <v>1718.0058571</v>
      </c>
      <c r="W64" s="36">
        <f>SUMIFS(СВЦЭМ!$C$39:$C$782,СВЦЭМ!$A$39:$A$782,$A64,СВЦЭМ!$B$39:$B$782,W$44)+'СЕТ СН'!$G$9+СВЦЭМ!$D$10+'СЕТ СН'!$G$6-'СЕТ СН'!$G$19</f>
        <v>1750.74614643</v>
      </c>
      <c r="X64" s="36">
        <f>SUMIFS(СВЦЭМ!$C$39:$C$782,СВЦЭМ!$A$39:$A$782,$A64,СВЦЭМ!$B$39:$B$782,X$44)+'СЕТ СН'!$G$9+СВЦЭМ!$D$10+'СЕТ СН'!$G$6-'СЕТ СН'!$G$19</f>
        <v>1765.7551720599999</v>
      </c>
      <c r="Y64" s="36">
        <f>SUMIFS(СВЦЭМ!$C$39:$C$782,СВЦЭМ!$A$39:$A$782,$A64,СВЦЭМ!$B$39:$B$782,Y$44)+'СЕТ СН'!$G$9+СВЦЭМ!$D$10+'СЕТ СН'!$G$6-'СЕТ СН'!$G$19</f>
        <v>1788.72338212</v>
      </c>
    </row>
    <row r="65" spans="1:25" ht="15.75" x14ac:dyDescent="0.2">
      <c r="A65" s="35">
        <f t="shared" si="1"/>
        <v>44613</v>
      </c>
      <c r="B65" s="36">
        <f>SUMIFS(СВЦЭМ!$C$39:$C$782,СВЦЭМ!$A$39:$A$782,$A65,СВЦЭМ!$B$39:$B$782,B$44)+'СЕТ СН'!$G$9+СВЦЭМ!$D$10+'СЕТ СН'!$G$6-'СЕТ СН'!$G$19</f>
        <v>1800.54709299</v>
      </c>
      <c r="C65" s="36">
        <f>SUMIFS(СВЦЭМ!$C$39:$C$782,СВЦЭМ!$A$39:$A$782,$A65,СВЦЭМ!$B$39:$B$782,C$44)+'СЕТ СН'!$G$9+СВЦЭМ!$D$10+'СЕТ СН'!$G$6-'СЕТ СН'!$G$19</f>
        <v>1857.62946083</v>
      </c>
      <c r="D65" s="36">
        <f>SUMIFS(СВЦЭМ!$C$39:$C$782,СВЦЭМ!$A$39:$A$782,$A65,СВЦЭМ!$B$39:$B$782,D$44)+'СЕТ СН'!$G$9+СВЦЭМ!$D$10+'СЕТ СН'!$G$6-'СЕТ СН'!$G$19</f>
        <v>1904.95579972</v>
      </c>
      <c r="E65" s="36">
        <f>SUMIFS(СВЦЭМ!$C$39:$C$782,СВЦЭМ!$A$39:$A$782,$A65,СВЦЭМ!$B$39:$B$782,E$44)+'СЕТ СН'!$G$9+СВЦЭМ!$D$10+'СЕТ СН'!$G$6-'СЕТ СН'!$G$19</f>
        <v>1917.47796453</v>
      </c>
      <c r="F65" s="36">
        <f>SUMIFS(СВЦЭМ!$C$39:$C$782,СВЦЭМ!$A$39:$A$782,$A65,СВЦЭМ!$B$39:$B$782,F$44)+'СЕТ СН'!$G$9+СВЦЭМ!$D$10+'СЕТ СН'!$G$6-'СЕТ СН'!$G$19</f>
        <v>1909.07014405</v>
      </c>
      <c r="G65" s="36">
        <f>SUMIFS(СВЦЭМ!$C$39:$C$782,СВЦЭМ!$A$39:$A$782,$A65,СВЦЭМ!$B$39:$B$782,G$44)+'СЕТ СН'!$G$9+СВЦЭМ!$D$10+'СЕТ СН'!$G$6-'СЕТ СН'!$G$19</f>
        <v>1872.54102119</v>
      </c>
      <c r="H65" s="36">
        <f>SUMIFS(СВЦЭМ!$C$39:$C$782,СВЦЭМ!$A$39:$A$782,$A65,СВЦЭМ!$B$39:$B$782,H$44)+'СЕТ СН'!$G$9+СВЦЭМ!$D$10+'СЕТ СН'!$G$6-'СЕТ СН'!$G$19</f>
        <v>1825.2882907799999</v>
      </c>
      <c r="I65" s="36">
        <f>SUMIFS(СВЦЭМ!$C$39:$C$782,СВЦЭМ!$A$39:$A$782,$A65,СВЦЭМ!$B$39:$B$782,I$44)+'СЕТ СН'!$G$9+СВЦЭМ!$D$10+'СЕТ СН'!$G$6-'СЕТ СН'!$G$19</f>
        <v>1781.3524281699999</v>
      </c>
      <c r="J65" s="36">
        <f>SUMIFS(СВЦЭМ!$C$39:$C$782,СВЦЭМ!$A$39:$A$782,$A65,СВЦЭМ!$B$39:$B$782,J$44)+'СЕТ СН'!$G$9+СВЦЭМ!$D$10+'СЕТ СН'!$G$6-'СЕТ СН'!$G$19</f>
        <v>1728.5359797599999</v>
      </c>
      <c r="K65" s="36">
        <f>SUMIFS(СВЦЭМ!$C$39:$C$782,СВЦЭМ!$A$39:$A$782,$A65,СВЦЭМ!$B$39:$B$782,K$44)+'СЕТ СН'!$G$9+СВЦЭМ!$D$10+'СЕТ СН'!$G$6-'СЕТ СН'!$G$19</f>
        <v>1725.4951600499999</v>
      </c>
      <c r="L65" s="36">
        <f>SUMIFS(СВЦЭМ!$C$39:$C$782,СВЦЭМ!$A$39:$A$782,$A65,СВЦЭМ!$B$39:$B$782,L$44)+'СЕТ СН'!$G$9+СВЦЭМ!$D$10+'СЕТ СН'!$G$6-'СЕТ СН'!$G$19</f>
        <v>1748.3337107899999</v>
      </c>
      <c r="M65" s="36">
        <f>SUMIFS(СВЦЭМ!$C$39:$C$782,СВЦЭМ!$A$39:$A$782,$A65,СВЦЭМ!$B$39:$B$782,M$44)+'СЕТ СН'!$G$9+СВЦЭМ!$D$10+'СЕТ СН'!$G$6-'СЕТ СН'!$G$19</f>
        <v>1787.8821854400001</v>
      </c>
      <c r="N65" s="36">
        <f>SUMIFS(СВЦЭМ!$C$39:$C$782,СВЦЭМ!$A$39:$A$782,$A65,СВЦЭМ!$B$39:$B$782,N$44)+'СЕТ СН'!$G$9+СВЦЭМ!$D$10+'СЕТ СН'!$G$6-'СЕТ СН'!$G$19</f>
        <v>1851.5742774</v>
      </c>
      <c r="O65" s="36">
        <f>SUMIFS(СВЦЭМ!$C$39:$C$782,СВЦЭМ!$A$39:$A$782,$A65,СВЦЭМ!$B$39:$B$782,O$44)+'СЕТ СН'!$G$9+СВЦЭМ!$D$10+'СЕТ СН'!$G$6-'СЕТ СН'!$G$19</f>
        <v>1853.99986939</v>
      </c>
      <c r="P65" s="36">
        <f>SUMIFS(СВЦЭМ!$C$39:$C$782,СВЦЭМ!$A$39:$A$782,$A65,СВЦЭМ!$B$39:$B$782,P$44)+'СЕТ СН'!$G$9+СВЦЭМ!$D$10+'СЕТ СН'!$G$6-'СЕТ СН'!$G$19</f>
        <v>1886.47229619</v>
      </c>
      <c r="Q65" s="36">
        <f>SUMIFS(СВЦЭМ!$C$39:$C$782,СВЦЭМ!$A$39:$A$782,$A65,СВЦЭМ!$B$39:$B$782,Q$44)+'СЕТ СН'!$G$9+СВЦЭМ!$D$10+'СЕТ СН'!$G$6-'СЕТ СН'!$G$19</f>
        <v>1886.5307320699999</v>
      </c>
      <c r="R65" s="36">
        <f>SUMIFS(СВЦЭМ!$C$39:$C$782,СВЦЭМ!$A$39:$A$782,$A65,СВЦЭМ!$B$39:$B$782,R$44)+'СЕТ СН'!$G$9+СВЦЭМ!$D$10+'СЕТ СН'!$G$6-'СЕТ СН'!$G$19</f>
        <v>1884.7547208599999</v>
      </c>
      <c r="S65" s="36">
        <f>SUMIFS(СВЦЭМ!$C$39:$C$782,СВЦЭМ!$A$39:$A$782,$A65,СВЦЭМ!$B$39:$B$782,S$44)+'СЕТ СН'!$G$9+СВЦЭМ!$D$10+'СЕТ СН'!$G$6-'СЕТ СН'!$G$19</f>
        <v>1842.3719246599999</v>
      </c>
      <c r="T65" s="36">
        <f>SUMIFS(СВЦЭМ!$C$39:$C$782,СВЦЭМ!$A$39:$A$782,$A65,СВЦЭМ!$B$39:$B$782,T$44)+'СЕТ СН'!$G$9+СВЦЭМ!$D$10+'СЕТ СН'!$G$6-'СЕТ СН'!$G$19</f>
        <v>1761.8489177599999</v>
      </c>
      <c r="U65" s="36">
        <f>SUMIFS(СВЦЭМ!$C$39:$C$782,СВЦЭМ!$A$39:$A$782,$A65,СВЦЭМ!$B$39:$B$782,U$44)+'СЕТ СН'!$G$9+СВЦЭМ!$D$10+'СЕТ СН'!$G$6-'СЕТ СН'!$G$19</f>
        <v>1743.0899064299999</v>
      </c>
      <c r="V65" s="36">
        <f>SUMIFS(СВЦЭМ!$C$39:$C$782,СВЦЭМ!$A$39:$A$782,$A65,СВЦЭМ!$B$39:$B$782,V$44)+'СЕТ СН'!$G$9+СВЦЭМ!$D$10+'СЕТ СН'!$G$6-'СЕТ СН'!$G$19</f>
        <v>1754.88578908</v>
      </c>
      <c r="W65" s="36">
        <f>SUMIFS(СВЦЭМ!$C$39:$C$782,СВЦЭМ!$A$39:$A$782,$A65,СВЦЭМ!$B$39:$B$782,W$44)+'СЕТ СН'!$G$9+СВЦЭМ!$D$10+'СЕТ СН'!$G$6-'СЕТ СН'!$G$19</f>
        <v>1780.18807044</v>
      </c>
      <c r="X65" s="36">
        <f>SUMIFS(СВЦЭМ!$C$39:$C$782,СВЦЭМ!$A$39:$A$782,$A65,СВЦЭМ!$B$39:$B$782,X$44)+'СЕТ СН'!$G$9+СВЦЭМ!$D$10+'СЕТ СН'!$G$6-'СЕТ СН'!$G$19</f>
        <v>1802.41834434</v>
      </c>
      <c r="Y65" s="36">
        <f>SUMIFS(СВЦЭМ!$C$39:$C$782,СВЦЭМ!$A$39:$A$782,$A65,СВЦЭМ!$B$39:$B$782,Y$44)+'СЕТ СН'!$G$9+СВЦЭМ!$D$10+'СЕТ СН'!$G$6-'СЕТ СН'!$G$19</f>
        <v>1803.4060489599999</v>
      </c>
    </row>
    <row r="66" spans="1:25" ht="15.75" x14ac:dyDescent="0.2">
      <c r="A66" s="35">
        <f t="shared" si="1"/>
        <v>44614</v>
      </c>
      <c r="B66" s="36">
        <f>SUMIFS(СВЦЭМ!$C$39:$C$782,СВЦЭМ!$A$39:$A$782,$A66,СВЦЭМ!$B$39:$B$782,B$44)+'СЕТ СН'!$G$9+СВЦЭМ!$D$10+'СЕТ СН'!$G$6-'СЕТ СН'!$G$19</f>
        <v>1810.7005763299999</v>
      </c>
      <c r="C66" s="36">
        <f>SUMIFS(СВЦЭМ!$C$39:$C$782,СВЦЭМ!$A$39:$A$782,$A66,СВЦЭМ!$B$39:$B$782,C$44)+'СЕТ СН'!$G$9+СВЦЭМ!$D$10+'СЕТ СН'!$G$6-'СЕТ СН'!$G$19</f>
        <v>1873.6278298</v>
      </c>
      <c r="D66" s="36">
        <f>SUMIFS(СВЦЭМ!$C$39:$C$782,СВЦЭМ!$A$39:$A$782,$A66,СВЦЭМ!$B$39:$B$782,D$44)+'СЕТ СН'!$G$9+СВЦЭМ!$D$10+'СЕТ СН'!$G$6-'СЕТ СН'!$G$19</f>
        <v>1913.55219134</v>
      </c>
      <c r="E66" s="36">
        <f>SUMIFS(СВЦЭМ!$C$39:$C$782,СВЦЭМ!$A$39:$A$782,$A66,СВЦЭМ!$B$39:$B$782,E$44)+'СЕТ СН'!$G$9+СВЦЭМ!$D$10+'СЕТ СН'!$G$6-'СЕТ СН'!$G$19</f>
        <v>1925.1724910299999</v>
      </c>
      <c r="F66" s="36">
        <f>SUMIFS(СВЦЭМ!$C$39:$C$782,СВЦЭМ!$A$39:$A$782,$A66,СВЦЭМ!$B$39:$B$782,F$44)+'СЕТ СН'!$G$9+СВЦЭМ!$D$10+'СЕТ СН'!$G$6-'СЕТ СН'!$G$19</f>
        <v>1917.23418328</v>
      </c>
      <c r="G66" s="36">
        <f>SUMIFS(СВЦЭМ!$C$39:$C$782,СВЦЭМ!$A$39:$A$782,$A66,СВЦЭМ!$B$39:$B$782,G$44)+'СЕТ СН'!$G$9+СВЦЭМ!$D$10+'СЕТ СН'!$G$6-'СЕТ СН'!$G$19</f>
        <v>1886.9646806999999</v>
      </c>
      <c r="H66" s="36">
        <f>SUMIFS(СВЦЭМ!$C$39:$C$782,СВЦЭМ!$A$39:$A$782,$A66,СВЦЭМ!$B$39:$B$782,H$44)+'СЕТ СН'!$G$9+СВЦЭМ!$D$10+'СЕТ СН'!$G$6-'СЕТ СН'!$G$19</f>
        <v>1837.3124975000001</v>
      </c>
      <c r="I66" s="36">
        <f>SUMIFS(СВЦЭМ!$C$39:$C$782,СВЦЭМ!$A$39:$A$782,$A66,СВЦЭМ!$B$39:$B$782,I$44)+'СЕТ СН'!$G$9+СВЦЭМ!$D$10+'СЕТ СН'!$G$6-'СЕТ СН'!$G$19</f>
        <v>1783.8345137399999</v>
      </c>
      <c r="J66" s="36">
        <f>SUMIFS(СВЦЭМ!$C$39:$C$782,СВЦЭМ!$A$39:$A$782,$A66,СВЦЭМ!$B$39:$B$782,J$44)+'СЕТ СН'!$G$9+СВЦЭМ!$D$10+'СЕТ СН'!$G$6-'СЕТ СН'!$G$19</f>
        <v>1737.43536234</v>
      </c>
      <c r="K66" s="36">
        <f>SUMIFS(СВЦЭМ!$C$39:$C$782,СВЦЭМ!$A$39:$A$782,$A66,СВЦЭМ!$B$39:$B$782,K$44)+'СЕТ СН'!$G$9+СВЦЭМ!$D$10+'СЕТ СН'!$G$6-'СЕТ СН'!$G$19</f>
        <v>1732.5606265900001</v>
      </c>
      <c r="L66" s="36">
        <f>SUMIFS(СВЦЭМ!$C$39:$C$782,СВЦЭМ!$A$39:$A$782,$A66,СВЦЭМ!$B$39:$B$782,L$44)+'СЕТ СН'!$G$9+СВЦЭМ!$D$10+'СЕТ СН'!$G$6-'СЕТ СН'!$G$19</f>
        <v>1749.4694184299999</v>
      </c>
      <c r="M66" s="36">
        <f>SUMIFS(СВЦЭМ!$C$39:$C$782,СВЦЭМ!$A$39:$A$782,$A66,СВЦЭМ!$B$39:$B$782,M$44)+'СЕТ СН'!$G$9+СВЦЭМ!$D$10+'СЕТ СН'!$G$6-'СЕТ СН'!$G$19</f>
        <v>1811.1622161799999</v>
      </c>
      <c r="N66" s="36">
        <f>SUMIFS(СВЦЭМ!$C$39:$C$782,СВЦЭМ!$A$39:$A$782,$A66,СВЦЭМ!$B$39:$B$782,N$44)+'СЕТ СН'!$G$9+СВЦЭМ!$D$10+'СЕТ СН'!$G$6-'СЕТ СН'!$G$19</f>
        <v>1844.65201723</v>
      </c>
      <c r="O66" s="36">
        <f>SUMIFS(СВЦЭМ!$C$39:$C$782,СВЦЭМ!$A$39:$A$782,$A66,СВЦЭМ!$B$39:$B$782,O$44)+'СЕТ СН'!$G$9+СВЦЭМ!$D$10+'СЕТ СН'!$G$6-'СЕТ СН'!$G$19</f>
        <v>1865.7056934699999</v>
      </c>
      <c r="P66" s="36">
        <f>SUMIFS(СВЦЭМ!$C$39:$C$782,СВЦЭМ!$A$39:$A$782,$A66,СВЦЭМ!$B$39:$B$782,P$44)+'СЕТ СН'!$G$9+СВЦЭМ!$D$10+'СЕТ СН'!$G$6-'СЕТ СН'!$G$19</f>
        <v>1896.2906448399999</v>
      </c>
      <c r="Q66" s="36">
        <f>SUMIFS(СВЦЭМ!$C$39:$C$782,СВЦЭМ!$A$39:$A$782,$A66,СВЦЭМ!$B$39:$B$782,Q$44)+'СЕТ СН'!$G$9+СВЦЭМ!$D$10+'СЕТ СН'!$G$6-'СЕТ СН'!$G$19</f>
        <v>1900.08688132</v>
      </c>
      <c r="R66" s="36">
        <f>SUMIFS(СВЦЭМ!$C$39:$C$782,СВЦЭМ!$A$39:$A$782,$A66,СВЦЭМ!$B$39:$B$782,R$44)+'СЕТ СН'!$G$9+СВЦЭМ!$D$10+'СЕТ СН'!$G$6-'СЕТ СН'!$G$19</f>
        <v>1888.6260650699999</v>
      </c>
      <c r="S66" s="36">
        <f>SUMIFS(СВЦЭМ!$C$39:$C$782,СВЦЭМ!$A$39:$A$782,$A66,СВЦЭМ!$B$39:$B$782,S$44)+'СЕТ СН'!$G$9+СВЦЭМ!$D$10+'СЕТ СН'!$G$6-'СЕТ СН'!$G$19</f>
        <v>1866.84540573</v>
      </c>
      <c r="T66" s="36">
        <f>SUMIFS(СВЦЭМ!$C$39:$C$782,СВЦЭМ!$A$39:$A$782,$A66,СВЦЭМ!$B$39:$B$782,T$44)+'СЕТ СН'!$G$9+СВЦЭМ!$D$10+'СЕТ СН'!$G$6-'СЕТ СН'!$G$19</f>
        <v>1783.6732789299999</v>
      </c>
      <c r="U66" s="36">
        <f>SUMIFS(СВЦЭМ!$C$39:$C$782,СВЦЭМ!$A$39:$A$782,$A66,СВЦЭМ!$B$39:$B$782,U$44)+'СЕТ СН'!$G$9+СВЦЭМ!$D$10+'СЕТ СН'!$G$6-'СЕТ СН'!$G$19</f>
        <v>1757.4382730499999</v>
      </c>
      <c r="V66" s="36">
        <f>SUMIFS(СВЦЭМ!$C$39:$C$782,СВЦЭМ!$A$39:$A$782,$A66,СВЦЭМ!$B$39:$B$782,V$44)+'СЕТ СН'!$G$9+СВЦЭМ!$D$10+'СЕТ СН'!$G$6-'СЕТ СН'!$G$19</f>
        <v>1776.3811606500001</v>
      </c>
      <c r="W66" s="36">
        <f>SUMIFS(СВЦЭМ!$C$39:$C$782,СВЦЭМ!$A$39:$A$782,$A66,СВЦЭМ!$B$39:$B$782,W$44)+'СЕТ СН'!$G$9+СВЦЭМ!$D$10+'СЕТ СН'!$G$6-'СЕТ СН'!$G$19</f>
        <v>1792.6877286199999</v>
      </c>
      <c r="X66" s="36">
        <f>SUMIFS(СВЦЭМ!$C$39:$C$782,СВЦЭМ!$A$39:$A$782,$A66,СВЦЭМ!$B$39:$B$782,X$44)+'СЕТ СН'!$G$9+СВЦЭМ!$D$10+'СЕТ СН'!$G$6-'СЕТ СН'!$G$19</f>
        <v>1811.8317563999999</v>
      </c>
      <c r="Y66" s="36">
        <f>SUMIFS(СВЦЭМ!$C$39:$C$782,СВЦЭМ!$A$39:$A$782,$A66,СВЦЭМ!$B$39:$B$782,Y$44)+'СЕТ СН'!$G$9+СВЦЭМ!$D$10+'СЕТ СН'!$G$6-'СЕТ СН'!$G$19</f>
        <v>1836.3331666500001</v>
      </c>
    </row>
    <row r="67" spans="1:25" ht="15.75" x14ac:dyDescent="0.2">
      <c r="A67" s="35">
        <f t="shared" si="1"/>
        <v>44615</v>
      </c>
      <c r="B67" s="36">
        <f>SUMIFS(СВЦЭМ!$C$39:$C$782,СВЦЭМ!$A$39:$A$782,$A67,СВЦЭМ!$B$39:$B$782,B$44)+'СЕТ СН'!$G$9+СВЦЭМ!$D$10+'СЕТ СН'!$G$6-'СЕТ СН'!$G$19</f>
        <v>1821.95776024</v>
      </c>
      <c r="C67" s="36">
        <f>SUMIFS(СВЦЭМ!$C$39:$C$782,СВЦЭМ!$A$39:$A$782,$A67,СВЦЭМ!$B$39:$B$782,C$44)+'СЕТ СН'!$G$9+СВЦЭМ!$D$10+'СЕТ СН'!$G$6-'СЕТ СН'!$G$19</f>
        <v>1874.4437685299999</v>
      </c>
      <c r="D67" s="36">
        <f>SUMIFS(СВЦЭМ!$C$39:$C$782,СВЦЭМ!$A$39:$A$782,$A67,СВЦЭМ!$B$39:$B$782,D$44)+'СЕТ СН'!$G$9+СВЦЭМ!$D$10+'СЕТ СН'!$G$6-'СЕТ СН'!$G$19</f>
        <v>1905.53024923</v>
      </c>
      <c r="E67" s="36">
        <f>SUMIFS(СВЦЭМ!$C$39:$C$782,СВЦЭМ!$A$39:$A$782,$A67,СВЦЭМ!$B$39:$B$782,E$44)+'СЕТ СН'!$G$9+СВЦЭМ!$D$10+'СЕТ СН'!$G$6-'СЕТ СН'!$G$19</f>
        <v>1910.0481994199999</v>
      </c>
      <c r="F67" s="36">
        <f>SUMIFS(СВЦЭМ!$C$39:$C$782,СВЦЭМ!$A$39:$A$782,$A67,СВЦЭМ!$B$39:$B$782,F$44)+'СЕТ СН'!$G$9+СВЦЭМ!$D$10+'СЕТ СН'!$G$6-'СЕТ СН'!$G$19</f>
        <v>1907.0681804599999</v>
      </c>
      <c r="G67" s="36">
        <f>SUMIFS(СВЦЭМ!$C$39:$C$782,СВЦЭМ!$A$39:$A$782,$A67,СВЦЭМ!$B$39:$B$782,G$44)+'СЕТ СН'!$G$9+СВЦЭМ!$D$10+'СЕТ СН'!$G$6-'СЕТ СН'!$G$19</f>
        <v>1893.03655508</v>
      </c>
      <c r="H67" s="36">
        <f>SUMIFS(СВЦЭМ!$C$39:$C$782,СВЦЭМ!$A$39:$A$782,$A67,СВЦЭМ!$B$39:$B$782,H$44)+'СЕТ СН'!$G$9+СВЦЭМ!$D$10+'СЕТ СН'!$G$6-'СЕТ СН'!$G$19</f>
        <v>1875.25241587</v>
      </c>
      <c r="I67" s="36">
        <f>SUMIFS(СВЦЭМ!$C$39:$C$782,СВЦЭМ!$A$39:$A$782,$A67,СВЦЭМ!$B$39:$B$782,I$44)+'СЕТ СН'!$G$9+СВЦЭМ!$D$10+'СЕТ СН'!$G$6-'СЕТ СН'!$G$19</f>
        <v>1819.2455864799999</v>
      </c>
      <c r="J67" s="36">
        <f>SUMIFS(СВЦЭМ!$C$39:$C$782,СВЦЭМ!$A$39:$A$782,$A67,СВЦЭМ!$B$39:$B$782,J$44)+'СЕТ СН'!$G$9+СВЦЭМ!$D$10+'СЕТ СН'!$G$6-'СЕТ СН'!$G$19</f>
        <v>1736.40247615</v>
      </c>
      <c r="K67" s="36">
        <f>SUMIFS(СВЦЭМ!$C$39:$C$782,СВЦЭМ!$A$39:$A$782,$A67,СВЦЭМ!$B$39:$B$782,K$44)+'СЕТ СН'!$G$9+СВЦЭМ!$D$10+'СЕТ СН'!$G$6-'СЕТ СН'!$G$19</f>
        <v>1715.3505486399999</v>
      </c>
      <c r="L67" s="36">
        <f>SUMIFS(СВЦЭМ!$C$39:$C$782,СВЦЭМ!$A$39:$A$782,$A67,СВЦЭМ!$B$39:$B$782,L$44)+'СЕТ СН'!$G$9+СВЦЭМ!$D$10+'СЕТ СН'!$G$6-'СЕТ СН'!$G$19</f>
        <v>1714.80198369</v>
      </c>
      <c r="M67" s="36">
        <f>SUMIFS(СВЦЭМ!$C$39:$C$782,СВЦЭМ!$A$39:$A$782,$A67,СВЦЭМ!$B$39:$B$782,M$44)+'СЕТ СН'!$G$9+СВЦЭМ!$D$10+'СЕТ СН'!$G$6-'СЕТ СН'!$G$19</f>
        <v>1769.33616669</v>
      </c>
      <c r="N67" s="36">
        <f>SUMIFS(СВЦЭМ!$C$39:$C$782,СВЦЭМ!$A$39:$A$782,$A67,СВЦЭМ!$B$39:$B$782,N$44)+'СЕТ СН'!$G$9+СВЦЭМ!$D$10+'СЕТ СН'!$G$6-'СЕТ СН'!$G$19</f>
        <v>1823.2268163599999</v>
      </c>
      <c r="O67" s="36">
        <f>SUMIFS(СВЦЭМ!$C$39:$C$782,СВЦЭМ!$A$39:$A$782,$A67,СВЦЭМ!$B$39:$B$782,O$44)+'СЕТ СН'!$G$9+СВЦЭМ!$D$10+'СЕТ СН'!$G$6-'СЕТ СН'!$G$19</f>
        <v>1878.7924069999999</v>
      </c>
      <c r="P67" s="36">
        <f>SUMIFS(СВЦЭМ!$C$39:$C$782,СВЦЭМ!$A$39:$A$782,$A67,СВЦЭМ!$B$39:$B$782,P$44)+'СЕТ СН'!$G$9+СВЦЭМ!$D$10+'СЕТ СН'!$G$6-'СЕТ СН'!$G$19</f>
        <v>1942.5382737899999</v>
      </c>
      <c r="Q67" s="36">
        <f>SUMIFS(СВЦЭМ!$C$39:$C$782,СВЦЭМ!$A$39:$A$782,$A67,СВЦЭМ!$B$39:$B$782,Q$44)+'СЕТ СН'!$G$9+СВЦЭМ!$D$10+'СЕТ СН'!$G$6-'СЕТ СН'!$G$19</f>
        <v>1939.36937233</v>
      </c>
      <c r="R67" s="36">
        <f>SUMIFS(СВЦЭМ!$C$39:$C$782,СВЦЭМ!$A$39:$A$782,$A67,СВЦЭМ!$B$39:$B$782,R$44)+'СЕТ СН'!$G$9+СВЦЭМ!$D$10+'СЕТ СН'!$G$6-'СЕТ СН'!$G$19</f>
        <v>1926.7897767499999</v>
      </c>
      <c r="S67" s="36">
        <f>SUMIFS(СВЦЭМ!$C$39:$C$782,СВЦЭМ!$A$39:$A$782,$A67,СВЦЭМ!$B$39:$B$782,S$44)+'СЕТ СН'!$G$9+СВЦЭМ!$D$10+'СЕТ СН'!$G$6-'СЕТ СН'!$G$19</f>
        <v>1892.2915933699999</v>
      </c>
      <c r="T67" s="36">
        <f>SUMIFS(СВЦЭМ!$C$39:$C$782,СВЦЭМ!$A$39:$A$782,$A67,СВЦЭМ!$B$39:$B$782,T$44)+'СЕТ СН'!$G$9+СВЦЭМ!$D$10+'СЕТ СН'!$G$6-'СЕТ СН'!$G$19</f>
        <v>1795.9248025499999</v>
      </c>
      <c r="U67" s="36">
        <f>SUMIFS(СВЦЭМ!$C$39:$C$782,СВЦЭМ!$A$39:$A$782,$A67,СВЦЭМ!$B$39:$B$782,U$44)+'СЕТ СН'!$G$9+СВЦЭМ!$D$10+'СЕТ СН'!$G$6-'СЕТ СН'!$G$19</f>
        <v>1783.4560462499999</v>
      </c>
      <c r="V67" s="36">
        <f>SUMIFS(СВЦЭМ!$C$39:$C$782,СВЦЭМ!$A$39:$A$782,$A67,СВЦЭМ!$B$39:$B$782,V$44)+'СЕТ СН'!$G$9+СВЦЭМ!$D$10+'СЕТ СН'!$G$6-'СЕТ СН'!$G$19</f>
        <v>1805.9673912599999</v>
      </c>
      <c r="W67" s="36">
        <f>SUMIFS(СВЦЭМ!$C$39:$C$782,СВЦЭМ!$A$39:$A$782,$A67,СВЦЭМ!$B$39:$B$782,W$44)+'СЕТ СН'!$G$9+СВЦЭМ!$D$10+'СЕТ СН'!$G$6-'СЕТ СН'!$G$19</f>
        <v>1829.1829076899999</v>
      </c>
      <c r="X67" s="36">
        <f>SUMIFS(СВЦЭМ!$C$39:$C$782,СВЦЭМ!$A$39:$A$782,$A67,СВЦЭМ!$B$39:$B$782,X$44)+'СЕТ СН'!$G$9+СВЦЭМ!$D$10+'СЕТ СН'!$G$6-'СЕТ СН'!$G$19</f>
        <v>1852.53203631</v>
      </c>
      <c r="Y67" s="36">
        <f>SUMIFS(СВЦЭМ!$C$39:$C$782,СВЦЭМ!$A$39:$A$782,$A67,СВЦЭМ!$B$39:$B$782,Y$44)+'СЕТ СН'!$G$9+СВЦЭМ!$D$10+'СЕТ СН'!$G$6-'СЕТ СН'!$G$19</f>
        <v>1890.7708162599999</v>
      </c>
    </row>
    <row r="68" spans="1:25" ht="15.75" x14ac:dyDescent="0.2">
      <c r="A68" s="35">
        <f t="shared" si="1"/>
        <v>44616</v>
      </c>
      <c r="B68" s="36">
        <f>SUMIFS(СВЦЭМ!$C$39:$C$782,СВЦЭМ!$A$39:$A$782,$A68,СВЦЭМ!$B$39:$B$782,B$44)+'СЕТ СН'!$G$9+СВЦЭМ!$D$10+'СЕТ СН'!$G$6-'СЕТ СН'!$G$19</f>
        <v>1898.0710282699999</v>
      </c>
      <c r="C68" s="36">
        <f>SUMIFS(СВЦЭМ!$C$39:$C$782,СВЦЭМ!$A$39:$A$782,$A68,СВЦЭМ!$B$39:$B$782,C$44)+'СЕТ СН'!$G$9+СВЦЭМ!$D$10+'СЕТ СН'!$G$6-'СЕТ СН'!$G$19</f>
        <v>1928.3734449399999</v>
      </c>
      <c r="D68" s="36">
        <f>SUMIFS(СВЦЭМ!$C$39:$C$782,СВЦЭМ!$A$39:$A$782,$A68,СВЦЭМ!$B$39:$B$782,D$44)+'СЕТ СН'!$G$9+СВЦЭМ!$D$10+'СЕТ СН'!$G$6-'СЕТ СН'!$G$19</f>
        <v>1961.4560294400001</v>
      </c>
      <c r="E68" s="36">
        <f>SUMIFS(СВЦЭМ!$C$39:$C$782,СВЦЭМ!$A$39:$A$782,$A68,СВЦЭМ!$B$39:$B$782,E$44)+'СЕТ СН'!$G$9+СВЦЭМ!$D$10+'СЕТ СН'!$G$6-'СЕТ СН'!$G$19</f>
        <v>1968.7572943999999</v>
      </c>
      <c r="F68" s="36">
        <f>SUMIFS(СВЦЭМ!$C$39:$C$782,СВЦЭМ!$A$39:$A$782,$A68,СВЦЭМ!$B$39:$B$782,F$44)+'СЕТ СН'!$G$9+СВЦЭМ!$D$10+'СЕТ СН'!$G$6-'СЕТ СН'!$G$19</f>
        <v>1964.85733484</v>
      </c>
      <c r="G68" s="36">
        <f>SUMIFS(СВЦЭМ!$C$39:$C$782,СВЦЭМ!$A$39:$A$782,$A68,СВЦЭМ!$B$39:$B$782,G$44)+'СЕТ СН'!$G$9+СВЦЭМ!$D$10+'СЕТ СН'!$G$6-'СЕТ СН'!$G$19</f>
        <v>1922.6618218199999</v>
      </c>
      <c r="H68" s="36">
        <f>SUMIFS(СВЦЭМ!$C$39:$C$782,СВЦЭМ!$A$39:$A$782,$A68,СВЦЭМ!$B$39:$B$782,H$44)+'СЕТ СН'!$G$9+СВЦЭМ!$D$10+'СЕТ СН'!$G$6-'СЕТ СН'!$G$19</f>
        <v>1896.70255754</v>
      </c>
      <c r="I68" s="36">
        <f>SUMIFS(СВЦЭМ!$C$39:$C$782,СВЦЭМ!$A$39:$A$782,$A68,СВЦЭМ!$B$39:$B$782,I$44)+'СЕТ СН'!$G$9+СВЦЭМ!$D$10+'СЕТ СН'!$G$6-'СЕТ СН'!$G$19</f>
        <v>1827.1237556999999</v>
      </c>
      <c r="J68" s="36">
        <f>SUMIFS(СВЦЭМ!$C$39:$C$782,СВЦЭМ!$A$39:$A$782,$A68,СВЦЭМ!$B$39:$B$782,J$44)+'СЕТ СН'!$G$9+СВЦЭМ!$D$10+'СЕТ СН'!$G$6-'СЕТ СН'!$G$19</f>
        <v>1772.5493325699999</v>
      </c>
      <c r="K68" s="36">
        <f>SUMIFS(СВЦЭМ!$C$39:$C$782,СВЦЭМ!$A$39:$A$782,$A68,СВЦЭМ!$B$39:$B$782,K$44)+'СЕТ СН'!$G$9+СВЦЭМ!$D$10+'СЕТ СН'!$G$6-'СЕТ СН'!$G$19</f>
        <v>1741.0356919199999</v>
      </c>
      <c r="L68" s="36">
        <f>SUMIFS(СВЦЭМ!$C$39:$C$782,СВЦЭМ!$A$39:$A$782,$A68,СВЦЭМ!$B$39:$B$782,L$44)+'СЕТ СН'!$G$9+СВЦЭМ!$D$10+'СЕТ СН'!$G$6-'СЕТ СН'!$G$19</f>
        <v>1744.52426784</v>
      </c>
      <c r="M68" s="36">
        <f>SUMIFS(СВЦЭМ!$C$39:$C$782,СВЦЭМ!$A$39:$A$782,$A68,СВЦЭМ!$B$39:$B$782,M$44)+'СЕТ СН'!$G$9+СВЦЭМ!$D$10+'СЕТ СН'!$G$6-'СЕТ СН'!$G$19</f>
        <v>1791.90455281</v>
      </c>
      <c r="N68" s="36">
        <f>SUMIFS(СВЦЭМ!$C$39:$C$782,СВЦЭМ!$A$39:$A$782,$A68,СВЦЭМ!$B$39:$B$782,N$44)+'СЕТ СН'!$G$9+СВЦЭМ!$D$10+'СЕТ СН'!$G$6-'СЕТ СН'!$G$19</f>
        <v>1846.61509611</v>
      </c>
      <c r="O68" s="36">
        <f>SUMIFS(СВЦЭМ!$C$39:$C$782,СВЦЭМ!$A$39:$A$782,$A68,СВЦЭМ!$B$39:$B$782,O$44)+'СЕТ СН'!$G$9+СВЦЭМ!$D$10+'СЕТ СН'!$G$6-'СЕТ СН'!$G$19</f>
        <v>1883.2843435</v>
      </c>
      <c r="P68" s="36">
        <f>SUMIFS(СВЦЭМ!$C$39:$C$782,СВЦЭМ!$A$39:$A$782,$A68,СВЦЭМ!$B$39:$B$782,P$44)+'СЕТ СН'!$G$9+СВЦЭМ!$D$10+'СЕТ СН'!$G$6-'СЕТ СН'!$G$19</f>
        <v>1906.6536410199999</v>
      </c>
      <c r="Q68" s="36">
        <f>SUMIFS(СВЦЭМ!$C$39:$C$782,СВЦЭМ!$A$39:$A$782,$A68,СВЦЭМ!$B$39:$B$782,Q$44)+'СЕТ СН'!$G$9+СВЦЭМ!$D$10+'СЕТ СН'!$G$6-'СЕТ СН'!$G$19</f>
        <v>1907.3255377999999</v>
      </c>
      <c r="R68" s="36">
        <f>SUMIFS(СВЦЭМ!$C$39:$C$782,СВЦЭМ!$A$39:$A$782,$A68,СВЦЭМ!$B$39:$B$782,R$44)+'СЕТ СН'!$G$9+СВЦЭМ!$D$10+'СЕТ СН'!$G$6-'СЕТ СН'!$G$19</f>
        <v>1903.0021193600001</v>
      </c>
      <c r="S68" s="36">
        <f>SUMIFS(СВЦЭМ!$C$39:$C$782,СВЦЭМ!$A$39:$A$782,$A68,СВЦЭМ!$B$39:$B$782,S$44)+'СЕТ СН'!$G$9+СВЦЭМ!$D$10+'СЕТ СН'!$G$6-'СЕТ СН'!$G$19</f>
        <v>1868.584276</v>
      </c>
      <c r="T68" s="36">
        <f>SUMIFS(СВЦЭМ!$C$39:$C$782,СВЦЭМ!$A$39:$A$782,$A68,СВЦЭМ!$B$39:$B$782,T$44)+'СЕТ СН'!$G$9+СВЦЭМ!$D$10+'СЕТ СН'!$G$6-'СЕТ СН'!$G$19</f>
        <v>1788.00712595</v>
      </c>
      <c r="U68" s="36">
        <f>SUMIFS(СВЦЭМ!$C$39:$C$782,СВЦЭМ!$A$39:$A$782,$A68,СВЦЭМ!$B$39:$B$782,U$44)+'СЕТ СН'!$G$9+СВЦЭМ!$D$10+'СЕТ СН'!$G$6-'СЕТ СН'!$G$19</f>
        <v>1769.8619418000001</v>
      </c>
      <c r="V68" s="36">
        <f>SUMIFS(СВЦЭМ!$C$39:$C$782,СВЦЭМ!$A$39:$A$782,$A68,СВЦЭМ!$B$39:$B$782,V$44)+'СЕТ СН'!$G$9+СВЦЭМ!$D$10+'СЕТ СН'!$G$6-'СЕТ СН'!$G$19</f>
        <v>1797.9025008199999</v>
      </c>
      <c r="W68" s="36">
        <f>SUMIFS(СВЦЭМ!$C$39:$C$782,СВЦЭМ!$A$39:$A$782,$A68,СВЦЭМ!$B$39:$B$782,W$44)+'СЕТ СН'!$G$9+СВЦЭМ!$D$10+'СЕТ СН'!$G$6-'СЕТ СН'!$G$19</f>
        <v>1799.7479342199999</v>
      </c>
      <c r="X68" s="36">
        <f>SUMIFS(СВЦЭМ!$C$39:$C$782,СВЦЭМ!$A$39:$A$782,$A68,СВЦЭМ!$B$39:$B$782,X$44)+'СЕТ СН'!$G$9+СВЦЭМ!$D$10+'СЕТ СН'!$G$6-'СЕТ СН'!$G$19</f>
        <v>1819.87632977</v>
      </c>
      <c r="Y68" s="36">
        <f>SUMIFS(СВЦЭМ!$C$39:$C$782,СВЦЭМ!$A$39:$A$782,$A68,СВЦЭМ!$B$39:$B$782,Y$44)+'СЕТ СН'!$G$9+СВЦЭМ!$D$10+'СЕТ СН'!$G$6-'СЕТ СН'!$G$19</f>
        <v>1859.91801695</v>
      </c>
    </row>
    <row r="69" spans="1:25" ht="15.75" x14ac:dyDescent="0.2">
      <c r="A69" s="35">
        <f t="shared" si="1"/>
        <v>44617</v>
      </c>
      <c r="B69" s="36">
        <f>SUMIFS(СВЦЭМ!$C$39:$C$782,СВЦЭМ!$A$39:$A$782,$A69,СВЦЭМ!$B$39:$B$782,B$44)+'СЕТ СН'!$G$9+СВЦЭМ!$D$10+'СЕТ СН'!$G$6-'СЕТ СН'!$G$19</f>
        <v>1857.2279865799999</v>
      </c>
      <c r="C69" s="36">
        <f>SUMIFS(СВЦЭМ!$C$39:$C$782,СВЦЭМ!$A$39:$A$782,$A69,СВЦЭМ!$B$39:$B$782,C$44)+'СЕТ СН'!$G$9+СВЦЭМ!$D$10+'СЕТ СН'!$G$6-'СЕТ СН'!$G$19</f>
        <v>1901.9515128200001</v>
      </c>
      <c r="D69" s="36">
        <f>SUMIFS(СВЦЭМ!$C$39:$C$782,СВЦЭМ!$A$39:$A$782,$A69,СВЦЭМ!$B$39:$B$782,D$44)+'СЕТ СН'!$G$9+СВЦЭМ!$D$10+'СЕТ СН'!$G$6-'СЕТ СН'!$G$19</f>
        <v>1941.11432431</v>
      </c>
      <c r="E69" s="36">
        <f>SUMIFS(СВЦЭМ!$C$39:$C$782,СВЦЭМ!$A$39:$A$782,$A69,СВЦЭМ!$B$39:$B$782,E$44)+'СЕТ СН'!$G$9+СВЦЭМ!$D$10+'СЕТ СН'!$G$6-'СЕТ СН'!$G$19</f>
        <v>1942.60168608</v>
      </c>
      <c r="F69" s="36">
        <f>SUMIFS(СВЦЭМ!$C$39:$C$782,СВЦЭМ!$A$39:$A$782,$A69,СВЦЭМ!$B$39:$B$782,F$44)+'СЕТ СН'!$G$9+СВЦЭМ!$D$10+'СЕТ СН'!$G$6-'СЕТ СН'!$G$19</f>
        <v>1931.3347481599999</v>
      </c>
      <c r="G69" s="36">
        <f>SUMIFS(СВЦЭМ!$C$39:$C$782,СВЦЭМ!$A$39:$A$782,$A69,СВЦЭМ!$B$39:$B$782,G$44)+'СЕТ СН'!$G$9+СВЦЭМ!$D$10+'СЕТ СН'!$G$6-'СЕТ СН'!$G$19</f>
        <v>1899.03915235</v>
      </c>
      <c r="H69" s="36">
        <f>SUMIFS(СВЦЭМ!$C$39:$C$782,СВЦЭМ!$A$39:$A$782,$A69,СВЦЭМ!$B$39:$B$782,H$44)+'СЕТ СН'!$G$9+СВЦЭМ!$D$10+'СЕТ СН'!$G$6-'СЕТ СН'!$G$19</f>
        <v>1852.4765069299999</v>
      </c>
      <c r="I69" s="36">
        <f>SUMIFS(СВЦЭМ!$C$39:$C$782,СВЦЭМ!$A$39:$A$782,$A69,СВЦЭМ!$B$39:$B$782,I$44)+'СЕТ СН'!$G$9+СВЦЭМ!$D$10+'СЕТ СН'!$G$6-'СЕТ СН'!$G$19</f>
        <v>1803.85625078</v>
      </c>
      <c r="J69" s="36">
        <f>SUMIFS(СВЦЭМ!$C$39:$C$782,СВЦЭМ!$A$39:$A$782,$A69,СВЦЭМ!$B$39:$B$782,J$44)+'СЕТ СН'!$G$9+СВЦЭМ!$D$10+'СЕТ СН'!$G$6-'СЕТ СН'!$G$19</f>
        <v>1786.77040749</v>
      </c>
      <c r="K69" s="36">
        <f>SUMIFS(СВЦЭМ!$C$39:$C$782,СВЦЭМ!$A$39:$A$782,$A69,СВЦЭМ!$B$39:$B$782,K$44)+'СЕТ СН'!$G$9+СВЦЭМ!$D$10+'СЕТ СН'!$G$6-'СЕТ СН'!$G$19</f>
        <v>1755.26474117</v>
      </c>
      <c r="L69" s="36">
        <f>SUMIFS(СВЦЭМ!$C$39:$C$782,СВЦЭМ!$A$39:$A$782,$A69,СВЦЭМ!$B$39:$B$782,L$44)+'СЕТ СН'!$G$9+СВЦЭМ!$D$10+'СЕТ СН'!$G$6-'СЕТ СН'!$G$19</f>
        <v>1777.8718346000001</v>
      </c>
      <c r="M69" s="36">
        <f>SUMIFS(СВЦЭМ!$C$39:$C$782,СВЦЭМ!$A$39:$A$782,$A69,СВЦЭМ!$B$39:$B$782,M$44)+'СЕТ СН'!$G$9+СВЦЭМ!$D$10+'СЕТ СН'!$G$6-'СЕТ СН'!$G$19</f>
        <v>1823.4990686599999</v>
      </c>
      <c r="N69" s="36">
        <f>SUMIFS(СВЦЭМ!$C$39:$C$782,СВЦЭМ!$A$39:$A$782,$A69,СВЦЭМ!$B$39:$B$782,N$44)+'СЕТ СН'!$G$9+СВЦЭМ!$D$10+'СЕТ СН'!$G$6-'СЕТ СН'!$G$19</f>
        <v>1874.0649779299999</v>
      </c>
      <c r="O69" s="36">
        <f>SUMIFS(СВЦЭМ!$C$39:$C$782,СВЦЭМ!$A$39:$A$782,$A69,СВЦЭМ!$B$39:$B$782,O$44)+'СЕТ СН'!$G$9+СВЦЭМ!$D$10+'СЕТ СН'!$G$6-'СЕТ СН'!$G$19</f>
        <v>1902.7525750299999</v>
      </c>
      <c r="P69" s="36">
        <f>SUMIFS(СВЦЭМ!$C$39:$C$782,СВЦЭМ!$A$39:$A$782,$A69,СВЦЭМ!$B$39:$B$782,P$44)+'СЕТ СН'!$G$9+СВЦЭМ!$D$10+'СЕТ СН'!$G$6-'СЕТ СН'!$G$19</f>
        <v>1914.7558535799999</v>
      </c>
      <c r="Q69" s="36">
        <f>SUMIFS(СВЦЭМ!$C$39:$C$782,СВЦЭМ!$A$39:$A$782,$A69,СВЦЭМ!$B$39:$B$782,Q$44)+'СЕТ СН'!$G$9+СВЦЭМ!$D$10+'СЕТ СН'!$G$6-'СЕТ СН'!$G$19</f>
        <v>1919.97426294</v>
      </c>
      <c r="R69" s="36">
        <f>SUMIFS(СВЦЭМ!$C$39:$C$782,СВЦЭМ!$A$39:$A$782,$A69,СВЦЭМ!$B$39:$B$782,R$44)+'СЕТ СН'!$G$9+СВЦЭМ!$D$10+'СЕТ СН'!$G$6-'СЕТ СН'!$G$19</f>
        <v>1910.52309605</v>
      </c>
      <c r="S69" s="36">
        <f>SUMIFS(СВЦЭМ!$C$39:$C$782,СВЦЭМ!$A$39:$A$782,$A69,СВЦЭМ!$B$39:$B$782,S$44)+'СЕТ СН'!$G$9+СВЦЭМ!$D$10+'СЕТ СН'!$G$6-'СЕТ СН'!$G$19</f>
        <v>1862.9840758299999</v>
      </c>
      <c r="T69" s="36">
        <f>SUMIFS(СВЦЭМ!$C$39:$C$782,СВЦЭМ!$A$39:$A$782,$A69,СВЦЭМ!$B$39:$B$782,T$44)+'СЕТ СН'!$G$9+СВЦЭМ!$D$10+'СЕТ СН'!$G$6-'СЕТ СН'!$G$19</f>
        <v>1811.9462265699999</v>
      </c>
      <c r="U69" s="36">
        <f>SUMIFS(СВЦЭМ!$C$39:$C$782,СВЦЭМ!$A$39:$A$782,$A69,СВЦЭМ!$B$39:$B$782,U$44)+'СЕТ СН'!$G$9+СВЦЭМ!$D$10+'СЕТ СН'!$G$6-'СЕТ СН'!$G$19</f>
        <v>1781.08958194</v>
      </c>
      <c r="V69" s="36">
        <f>SUMIFS(СВЦЭМ!$C$39:$C$782,СВЦЭМ!$A$39:$A$782,$A69,СВЦЭМ!$B$39:$B$782,V$44)+'СЕТ СН'!$G$9+СВЦЭМ!$D$10+'СЕТ СН'!$G$6-'СЕТ СН'!$G$19</f>
        <v>1777.2397854399999</v>
      </c>
      <c r="W69" s="36">
        <f>SUMIFS(СВЦЭМ!$C$39:$C$782,СВЦЭМ!$A$39:$A$782,$A69,СВЦЭМ!$B$39:$B$782,W$44)+'СЕТ СН'!$G$9+СВЦЭМ!$D$10+'СЕТ СН'!$G$6-'СЕТ СН'!$G$19</f>
        <v>1784.26079927</v>
      </c>
      <c r="X69" s="36">
        <f>SUMIFS(СВЦЭМ!$C$39:$C$782,СВЦЭМ!$A$39:$A$782,$A69,СВЦЭМ!$B$39:$B$782,X$44)+'СЕТ СН'!$G$9+СВЦЭМ!$D$10+'СЕТ СН'!$G$6-'СЕТ СН'!$G$19</f>
        <v>1804.69345432</v>
      </c>
      <c r="Y69" s="36">
        <f>SUMIFS(СВЦЭМ!$C$39:$C$782,СВЦЭМ!$A$39:$A$782,$A69,СВЦЭМ!$B$39:$B$782,Y$44)+'СЕТ СН'!$G$9+СВЦЭМ!$D$10+'СЕТ СН'!$G$6-'СЕТ СН'!$G$19</f>
        <v>1849.2748388099999</v>
      </c>
    </row>
    <row r="70" spans="1:25" ht="15.75" x14ac:dyDescent="0.2">
      <c r="A70" s="35">
        <f t="shared" si="1"/>
        <v>44618</v>
      </c>
      <c r="B70" s="36">
        <f>SUMIFS(СВЦЭМ!$C$39:$C$782,СВЦЭМ!$A$39:$A$782,$A70,СВЦЭМ!$B$39:$B$782,B$44)+'СЕТ СН'!$G$9+СВЦЭМ!$D$10+'СЕТ СН'!$G$6-'СЕТ СН'!$G$19</f>
        <v>1885.4574215800001</v>
      </c>
      <c r="C70" s="36">
        <f>SUMIFS(СВЦЭМ!$C$39:$C$782,СВЦЭМ!$A$39:$A$782,$A70,СВЦЭМ!$B$39:$B$782,C$44)+'СЕТ СН'!$G$9+СВЦЭМ!$D$10+'СЕТ СН'!$G$6-'СЕТ СН'!$G$19</f>
        <v>1891.6936299199999</v>
      </c>
      <c r="D70" s="36">
        <f>SUMIFS(СВЦЭМ!$C$39:$C$782,СВЦЭМ!$A$39:$A$782,$A70,СВЦЭМ!$B$39:$B$782,D$44)+'СЕТ СН'!$G$9+СВЦЭМ!$D$10+'СЕТ СН'!$G$6-'СЕТ СН'!$G$19</f>
        <v>1905.34557703</v>
      </c>
      <c r="E70" s="36">
        <f>SUMIFS(СВЦЭМ!$C$39:$C$782,СВЦЭМ!$A$39:$A$782,$A70,СВЦЭМ!$B$39:$B$782,E$44)+'СЕТ СН'!$G$9+СВЦЭМ!$D$10+'СЕТ СН'!$G$6-'СЕТ СН'!$G$19</f>
        <v>1928.5546602899999</v>
      </c>
      <c r="F70" s="36">
        <f>SUMIFS(СВЦЭМ!$C$39:$C$782,СВЦЭМ!$A$39:$A$782,$A70,СВЦЭМ!$B$39:$B$782,F$44)+'СЕТ СН'!$G$9+СВЦЭМ!$D$10+'СЕТ СН'!$G$6-'СЕТ СН'!$G$19</f>
        <v>1932.8522094099999</v>
      </c>
      <c r="G70" s="36">
        <f>SUMIFS(СВЦЭМ!$C$39:$C$782,СВЦЭМ!$A$39:$A$782,$A70,СВЦЭМ!$B$39:$B$782,G$44)+'СЕТ СН'!$G$9+СВЦЭМ!$D$10+'СЕТ СН'!$G$6-'СЕТ СН'!$G$19</f>
        <v>1908.98154912</v>
      </c>
      <c r="H70" s="36">
        <f>SUMIFS(СВЦЭМ!$C$39:$C$782,СВЦЭМ!$A$39:$A$782,$A70,СВЦЭМ!$B$39:$B$782,H$44)+'СЕТ СН'!$G$9+СВЦЭМ!$D$10+'СЕТ СН'!$G$6-'СЕТ СН'!$G$19</f>
        <v>1873.5519320799999</v>
      </c>
      <c r="I70" s="36">
        <f>SUMIFS(СВЦЭМ!$C$39:$C$782,СВЦЭМ!$A$39:$A$782,$A70,СВЦЭМ!$B$39:$B$782,I$44)+'СЕТ СН'!$G$9+СВЦЭМ!$D$10+'СЕТ СН'!$G$6-'СЕТ СН'!$G$19</f>
        <v>1836.01821098</v>
      </c>
      <c r="J70" s="36">
        <f>SUMIFS(СВЦЭМ!$C$39:$C$782,СВЦЭМ!$A$39:$A$782,$A70,СВЦЭМ!$B$39:$B$782,J$44)+'СЕТ СН'!$G$9+СВЦЭМ!$D$10+'СЕТ СН'!$G$6-'СЕТ СН'!$G$19</f>
        <v>1768.53921939</v>
      </c>
      <c r="K70" s="36">
        <f>SUMIFS(СВЦЭМ!$C$39:$C$782,СВЦЭМ!$A$39:$A$782,$A70,СВЦЭМ!$B$39:$B$782,K$44)+'СЕТ СН'!$G$9+СВЦЭМ!$D$10+'СЕТ СН'!$G$6-'СЕТ СН'!$G$19</f>
        <v>1743.5580883299999</v>
      </c>
      <c r="L70" s="36">
        <f>SUMIFS(СВЦЭМ!$C$39:$C$782,СВЦЭМ!$A$39:$A$782,$A70,СВЦЭМ!$B$39:$B$782,L$44)+'СЕТ СН'!$G$9+СВЦЭМ!$D$10+'СЕТ СН'!$G$6-'СЕТ СН'!$G$19</f>
        <v>1740.26676774</v>
      </c>
      <c r="M70" s="36">
        <f>SUMIFS(СВЦЭМ!$C$39:$C$782,СВЦЭМ!$A$39:$A$782,$A70,СВЦЭМ!$B$39:$B$782,M$44)+'СЕТ СН'!$G$9+СВЦЭМ!$D$10+'СЕТ СН'!$G$6-'СЕТ СН'!$G$19</f>
        <v>1779.9603582499999</v>
      </c>
      <c r="N70" s="36">
        <f>SUMIFS(СВЦЭМ!$C$39:$C$782,СВЦЭМ!$A$39:$A$782,$A70,СВЦЭМ!$B$39:$B$782,N$44)+'СЕТ СН'!$G$9+СВЦЭМ!$D$10+'СЕТ СН'!$G$6-'СЕТ СН'!$G$19</f>
        <v>1832.1326328600001</v>
      </c>
      <c r="O70" s="36">
        <f>SUMIFS(СВЦЭМ!$C$39:$C$782,СВЦЭМ!$A$39:$A$782,$A70,СВЦЭМ!$B$39:$B$782,O$44)+'СЕТ СН'!$G$9+СВЦЭМ!$D$10+'СЕТ СН'!$G$6-'СЕТ СН'!$G$19</f>
        <v>1851.02288013</v>
      </c>
      <c r="P70" s="36">
        <f>SUMIFS(СВЦЭМ!$C$39:$C$782,СВЦЭМ!$A$39:$A$782,$A70,СВЦЭМ!$B$39:$B$782,P$44)+'СЕТ СН'!$G$9+СВЦЭМ!$D$10+'СЕТ СН'!$G$6-'СЕТ СН'!$G$19</f>
        <v>1865.89762989</v>
      </c>
      <c r="Q70" s="36">
        <f>SUMIFS(СВЦЭМ!$C$39:$C$782,СВЦЭМ!$A$39:$A$782,$A70,СВЦЭМ!$B$39:$B$782,Q$44)+'СЕТ СН'!$G$9+СВЦЭМ!$D$10+'СЕТ СН'!$G$6-'СЕТ СН'!$G$19</f>
        <v>1870.9664193599999</v>
      </c>
      <c r="R70" s="36">
        <f>SUMIFS(СВЦЭМ!$C$39:$C$782,СВЦЭМ!$A$39:$A$782,$A70,СВЦЭМ!$B$39:$B$782,R$44)+'СЕТ СН'!$G$9+СВЦЭМ!$D$10+'СЕТ СН'!$G$6-'СЕТ СН'!$G$19</f>
        <v>1863.89967282</v>
      </c>
      <c r="S70" s="36">
        <f>SUMIFS(СВЦЭМ!$C$39:$C$782,СВЦЭМ!$A$39:$A$782,$A70,СВЦЭМ!$B$39:$B$782,S$44)+'СЕТ СН'!$G$9+СВЦЭМ!$D$10+'СЕТ СН'!$G$6-'СЕТ СН'!$G$19</f>
        <v>1848.36720356</v>
      </c>
      <c r="T70" s="36">
        <f>SUMIFS(СВЦЭМ!$C$39:$C$782,СВЦЭМ!$A$39:$A$782,$A70,СВЦЭМ!$B$39:$B$782,T$44)+'СЕТ СН'!$G$9+СВЦЭМ!$D$10+'СЕТ СН'!$G$6-'СЕТ СН'!$G$19</f>
        <v>1780.15453361</v>
      </c>
      <c r="U70" s="36">
        <f>SUMIFS(СВЦЭМ!$C$39:$C$782,СВЦЭМ!$A$39:$A$782,$A70,СВЦЭМ!$B$39:$B$782,U$44)+'СЕТ СН'!$G$9+СВЦЭМ!$D$10+'СЕТ СН'!$G$6-'СЕТ СН'!$G$19</f>
        <v>1753.80686947</v>
      </c>
      <c r="V70" s="36">
        <f>SUMIFS(СВЦЭМ!$C$39:$C$782,СВЦЭМ!$A$39:$A$782,$A70,СВЦЭМ!$B$39:$B$782,V$44)+'СЕТ СН'!$G$9+СВЦЭМ!$D$10+'СЕТ СН'!$G$6-'СЕТ СН'!$G$19</f>
        <v>1744.43641617</v>
      </c>
      <c r="W70" s="36">
        <f>SUMIFS(СВЦЭМ!$C$39:$C$782,СВЦЭМ!$A$39:$A$782,$A70,СВЦЭМ!$B$39:$B$782,W$44)+'СЕТ СН'!$G$9+СВЦЭМ!$D$10+'СЕТ СН'!$G$6-'СЕТ СН'!$G$19</f>
        <v>1784.1576594999999</v>
      </c>
      <c r="X70" s="36">
        <f>SUMIFS(СВЦЭМ!$C$39:$C$782,СВЦЭМ!$A$39:$A$782,$A70,СВЦЭМ!$B$39:$B$782,X$44)+'СЕТ СН'!$G$9+СВЦЭМ!$D$10+'СЕТ СН'!$G$6-'СЕТ СН'!$G$19</f>
        <v>1813.7170970499999</v>
      </c>
      <c r="Y70" s="36">
        <f>SUMIFS(СВЦЭМ!$C$39:$C$782,СВЦЭМ!$A$39:$A$782,$A70,СВЦЭМ!$B$39:$B$782,Y$44)+'СЕТ СН'!$G$9+СВЦЭМ!$D$10+'СЕТ СН'!$G$6-'СЕТ СН'!$G$19</f>
        <v>1851.3198728299999</v>
      </c>
    </row>
    <row r="71" spans="1:25" ht="15.75" x14ac:dyDescent="0.2">
      <c r="A71" s="35">
        <f t="shared" si="1"/>
        <v>44619</v>
      </c>
      <c r="B71" s="36">
        <f>SUMIFS(СВЦЭМ!$C$39:$C$782,СВЦЭМ!$A$39:$A$782,$A71,СВЦЭМ!$B$39:$B$782,B$44)+'СЕТ СН'!$G$9+СВЦЭМ!$D$10+'СЕТ СН'!$G$6-'СЕТ СН'!$G$19</f>
        <v>1877.46383474</v>
      </c>
      <c r="C71" s="36">
        <f>SUMIFS(СВЦЭМ!$C$39:$C$782,СВЦЭМ!$A$39:$A$782,$A71,СВЦЭМ!$B$39:$B$782,C$44)+'СЕТ СН'!$G$9+СВЦЭМ!$D$10+'СЕТ СН'!$G$6-'СЕТ СН'!$G$19</f>
        <v>1890.9828502600001</v>
      </c>
      <c r="D71" s="36">
        <f>SUMIFS(СВЦЭМ!$C$39:$C$782,СВЦЭМ!$A$39:$A$782,$A71,СВЦЭМ!$B$39:$B$782,D$44)+'СЕТ СН'!$G$9+СВЦЭМ!$D$10+'СЕТ СН'!$G$6-'СЕТ СН'!$G$19</f>
        <v>1929.5760106299999</v>
      </c>
      <c r="E71" s="36">
        <f>SUMIFS(СВЦЭМ!$C$39:$C$782,СВЦЭМ!$A$39:$A$782,$A71,СВЦЭМ!$B$39:$B$782,E$44)+'СЕТ СН'!$G$9+СВЦЭМ!$D$10+'СЕТ СН'!$G$6-'СЕТ СН'!$G$19</f>
        <v>1940.85836825</v>
      </c>
      <c r="F71" s="36">
        <f>SUMIFS(СВЦЭМ!$C$39:$C$782,СВЦЭМ!$A$39:$A$782,$A71,СВЦЭМ!$B$39:$B$782,F$44)+'СЕТ СН'!$G$9+СВЦЭМ!$D$10+'СЕТ СН'!$G$6-'СЕТ СН'!$G$19</f>
        <v>1940.9077394199999</v>
      </c>
      <c r="G71" s="36">
        <f>SUMIFS(СВЦЭМ!$C$39:$C$782,СВЦЭМ!$A$39:$A$782,$A71,СВЦЭМ!$B$39:$B$782,G$44)+'СЕТ СН'!$G$9+СВЦЭМ!$D$10+'СЕТ СН'!$G$6-'СЕТ СН'!$G$19</f>
        <v>1926.20030425</v>
      </c>
      <c r="H71" s="36">
        <f>SUMIFS(СВЦЭМ!$C$39:$C$782,СВЦЭМ!$A$39:$A$782,$A71,СВЦЭМ!$B$39:$B$782,H$44)+'СЕТ СН'!$G$9+СВЦЭМ!$D$10+'СЕТ СН'!$G$6-'СЕТ СН'!$G$19</f>
        <v>1890.0094396699999</v>
      </c>
      <c r="I71" s="36">
        <f>SUMIFS(СВЦЭМ!$C$39:$C$782,СВЦЭМ!$A$39:$A$782,$A71,СВЦЭМ!$B$39:$B$782,I$44)+'СЕТ СН'!$G$9+СВЦЭМ!$D$10+'СЕТ СН'!$G$6-'СЕТ СН'!$G$19</f>
        <v>1859.2910674299999</v>
      </c>
      <c r="J71" s="36">
        <f>SUMIFS(СВЦЭМ!$C$39:$C$782,СВЦЭМ!$A$39:$A$782,$A71,СВЦЭМ!$B$39:$B$782,J$44)+'СЕТ СН'!$G$9+СВЦЭМ!$D$10+'СЕТ СН'!$G$6-'СЕТ СН'!$G$19</f>
        <v>1799.3217743999999</v>
      </c>
      <c r="K71" s="36">
        <f>SUMIFS(СВЦЭМ!$C$39:$C$782,СВЦЭМ!$A$39:$A$782,$A71,СВЦЭМ!$B$39:$B$782,K$44)+'СЕТ СН'!$G$9+СВЦЭМ!$D$10+'СЕТ СН'!$G$6-'СЕТ СН'!$G$19</f>
        <v>1773.9729129099999</v>
      </c>
      <c r="L71" s="36">
        <f>SUMIFS(СВЦЭМ!$C$39:$C$782,СВЦЭМ!$A$39:$A$782,$A71,СВЦЭМ!$B$39:$B$782,L$44)+'СЕТ СН'!$G$9+СВЦЭМ!$D$10+'СЕТ СН'!$G$6-'СЕТ СН'!$G$19</f>
        <v>1778.7466133799999</v>
      </c>
      <c r="M71" s="36">
        <f>SUMIFS(СВЦЭМ!$C$39:$C$782,СВЦЭМ!$A$39:$A$782,$A71,СВЦЭМ!$B$39:$B$782,M$44)+'СЕТ СН'!$G$9+СВЦЭМ!$D$10+'СЕТ СН'!$G$6-'СЕТ СН'!$G$19</f>
        <v>1812.5068644400001</v>
      </c>
      <c r="N71" s="36">
        <f>SUMIFS(СВЦЭМ!$C$39:$C$782,СВЦЭМ!$A$39:$A$782,$A71,СВЦЭМ!$B$39:$B$782,N$44)+'СЕТ СН'!$G$9+СВЦЭМ!$D$10+'СЕТ СН'!$G$6-'СЕТ СН'!$G$19</f>
        <v>1857.2372532100001</v>
      </c>
      <c r="O71" s="36">
        <f>SUMIFS(СВЦЭМ!$C$39:$C$782,СВЦЭМ!$A$39:$A$782,$A71,СВЦЭМ!$B$39:$B$782,O$44)+'СЕТ СН'!$G$9+СВЦЭМ!$D$10+'СЕТ СН'!$G$6-'СЕТ СН'!$G$19</f>
        <v>1887.05618407</v>
      </c>
      <c r="P71" s="36">
        <f>SUMIFS(СВЦЭМ!$C$39:$C$782,СВЦЭМ!$A$39:$A$782,$A71,СВЦЭМ!$B$39:$B$782,P$44)+'СЕТ СН'!$G$9+СВЦЭМ!$D$10+'СЕТ СН'!$G$6-'СЕТ СН'!$G$19</f>
        <v>1901.5121029100001</v>
      </c>
      <c r="Q71" s="36">
        <f>SUMIFS(СВЦЭМ!$C$39:$C$782,СВЦЭМ!$A$39:$A$782,$A71,СВЦЭМ!$B$39:$B$782,Q$44)+'СЕТ СН'!$G$9+СВЦЭМ!$D$10+'СЕТ СН'!$G$6-'СЕТ СН'!$G$19</f>
        <v>1904.47156453</v>
      </c>
      <c r="R71" s="36">
        <f>SUMIFS(СВЦЭМ!$C$39:$C$782,СВЦЭМ!$A$39:$A$782,$A71,СВЦЭМ!$B$39:$B$782,R$44)+'СЕТ СН'!$G$9+СВЦЭМ!$D$10+'СЕТ СН'!$G$6-'СЕТ СН'!$G$19</f>
        <v>1891.2601715799999</v>
      </c>
      <c r="S71" s="36">
        <f>SUMIFS(СВЦЭМ!$C$39:$C$782,СВЦЭМ!$A$39:$A$782,$A71,СВЦЭМ!$B$39:$B$782,S$44)+'СЕТ СН'!$G$9+СВЦЭМ!$D$10+'СЕТ СН'!$G$6-'СЕТ СН'!$G$19</f>
        <v>1869.09521268</v>
      </c>
      <c r="T71" s="36">
        <f>SUMIFS(СВЦЭМ!$C$39:$C$782,СВЦЭМ!$A$39:$A$782,$A71,СВЦЭМ!$B$39:$B$782,T$44)+'СЕТ СН'!$G$9+СВЦЭМ!$D$10+'СЕТ СН'!$G$6-'СЕТ СН'!$G$19</f>
        <v>1777.3493233199999</v>
      </c>
      <c r="U71" s="36">
        <f>SUMIFS(СВЦЭМ!$C$39:$C$782,СВЦЭМ!$A$39:$A$782,$A71,СВЦЭМ!$B$39:$B$782,U$44)+'СЕТ СН'!$G$9+СВЦЭМ!$D$10+'СЕТ СН'!$G$6-'СЕТ СН'!$G$19</f>
        <v>1730.3995521300001</v>
      </c>
      <c r="V71" s="36">
        <f>SUMIFS(СВЦЭМ!$C$39:$C$782,СВЦЭМ!$A$39:$A$782,$A71,СВЦЭМ!$B$39:$B$782,V$44)+'СЕТ СН'!$G$9+СВЦЭМ!$D$10+'СЕТ СН'!$G$6-'СЕТ СН'!$G$19</f>
        <v>1748.23640856</v>
      </c>
      <c r="W71" s="36">
        <f>SUMIFS(СВЦЭМ!$C$39:$C$782,СВЦЭМ!$A$39:$A$782,$A71,СВЦЭМ!$B$39:$B$782,W$44)+'СЕТ СН'!$G$9+СВЦЭМ!$D$10+'СЕТ СН'!$G$6-'СЕТ СН'!$G$19</f>
        <v>1784.15604575</v>
      </c>
      <c r="X71" s="36">
        <f>SUMIFS(СВЦЭМ!$C$39:$C$782,СВЦЭМ!$A$39:$A$782,$A71,СВЦЭМ!$B$39:$B$782,X$44)+'СЕТ СН'!$G$9+СВЦЭМ!$D$10+'СЕТ СН'!$G$6-'СЕТ СН'!$G$19</f>
        <v>1807.1671337600001</v>
      </c>
      <c r="Y71" s="36">
        <f>SUMIFS(СВЦЭМ!$C$39:$C$782,СВЦЭМ!$A$39:$A$782,$A71,СВЦЭМ!$B$39:$B$782,Y$44)+'СЕТ СН'!$G$9+СВЦЭМ!$D$10+'СЕТ СН'!$G$6-'СЕТ СН'!$G$19</f>
        <v>1838.3473073</v>
      </c>
    </row>
    <row r="72" spans="1:25" ht="15.75" x14ac:dyDescent="0.2">
      <c r="A72" s="35">
        <f t="shared" si="1"/>
        <v>44620</v>
      </c>
      <c r="B72" s="36">
        <f>SUMIFS(СВЦЭМ!$C$39:$C$782,СВЦЭМ!$A$39:$A$782,$A72,СВЦЭМ!$B$39:$B$782,B$44)+'СЕТ СН'!$G$9+СВЦЭМ!$D$10+'СЕТ СН'!$G$6-'СЕТ СН'!$G$19</f>
        <v>1865.4980049999999</v>
      </c>
      <c r="C72" s="36">
        <f>SUMIFS(СВЦЭМ!$C$39:$C$782,СВЦЭМ!$A$39:$A$782,$A72,СВЦЭМ!$B$39:$B$782,C$44)+'СЕТ СН'!$G$9+СВЦЭМ!$D$10+'СЕТ СН'!$G$6-'СЕТ СН'!$G$19</f>
        <v>1882.54356994</v>
      </c>
      <c r="D72" s="36">
        <f>SUMIFS(СВЦЭМ!$C$39:$C$782,СВЦЭМ!$A$39:$A$782,$A72,СВЦЭМ!$B$39:$B$782,D$44)+'СЕТ СН'!$G$9+СВЦЭМ!$D$10+'СЕТ СН'!$G$6-'СЕТ СН'!$G$19</f>
        <v>1915.41686194</v>
      </c>
      <c r="E72" s="36">
        <f>SUMIFS(СВЦЭМ!$C$39:$C$782,СВЦЭМ!$A$39:$A$782,$A72,СВЦЭМ!$B$39:$B$782,E$44)+'СЕТ СН'!$G$9+СВЦЭМ!$D$10+'СЕТ СН'!$G$6-'СЕТ СН'!$G$19</f>
        <v>1928.86515702</v>
      </c>
      <c r="F72" s="36">
        <f>SUMIFS(СВЦЭМ!$C$39:$C$782,СВЦЭМ!$A$39:$A$782,$A72,СВЦЭМ!$B$39:$B$782,F$44)+'СЕТ СН'!$G$9+СВЦЭМ!$D$10+'СЕТ СН'!$G$6-'СЕТ СН'!$G$19</f>
        <v>1929.4883949600001</v>
      </c>
      <c r="G72" s="36">
        <f>SUMIFS(СВЦЭМ!$C$39:$C$782,СВЦЭМ!$A$39:$A$782,$A72,СВЦЭМ!$B$39:$B$782,G$44)+'СЕТ СН'!$G$9+СВЦЭМ!$D$10+'СЕТ СН'!$G$6-'СЕТ СН'!$G$19</f>
        <v>1925.4568031199999</v>
      </c>
      <c r="H72" s="36">
        <f>SUMIFS(СВЦЭМ!$C$39:$C$782,СВЦЭМ!$A$39:$A$782,$A72,СВЦЭМ!$B$39:$B$782,H$44)+'СЕТ СН'!$G$9+СВЦЭМ!$D$10+'СЕТ СН'!$G$6-'СЕТ СН'!$G$19</f>
        <v>1909.2292629599999</v>
      </c>
      <c r="I72" s="36">
        <f>SUMIFS(СВЦЭМ!$C$39:$C$782,СВЦЭМ!$A$39:$A$782,$A72,СВЦЭМ!$B$39:$B$782,I$44)+'СЕТ СН'!$G$9+СВЦЭМ!$D$10+'СЕТ СН'!$G$6-'СЕТ СН'!$G$19</f>
        <v>1892.4367786999999</v>
      </c>
      <c r="J72" s="36">
        <f>SUMIFS(СВЦЭМ!$C$39:$C$782,СВЦЭМ!$A$39:$A$782,$A72,СВЦЭМ!$B$39:$B$782,J$44)+'СЕТ СН'!$G$9+СВЦЭМ!$D$10+'СЕТ СН'!$G$6-'СЕТ СН'!$G$19</f>
        <v>1840.69943128</v>
      </c>
      <c r="K72" s="36">
        <f>SUMIFS(СВЦЭМ!$C$39:$C$782,СВЦЭМ!$A$39:$A$782,$A72,СВЦЭМ!$B$39:$B$782,K$44)+'СЕТ СН'!$G$9+СВЦЭМ!$D$10+'СЕТ СН'!$G$6-'СЕТ СН'!$G$19</f>
        <v>1799.5071954699999</v>
      </c>
      <c r="L72" s="36">
        <f>SUMIFS(СВЦЭМ!$C$39:$C$782,СВЦЭМ!$A$39:$A$782,$A72,СВЦЭМ!$B$39:$B$782,L$44)+'СЕТ СН'!$G$9+СВЦЭМ!$D$10+'СЕТ СН'!$G$6-'СЕТ СН'!$G$19</f>
        <v>1787.2406483499999</v>
      </c>
      <c r="M72" s="36">
        <f>SUMIFS(СВЦЭМ!$C$39:$C$782,СВЦЭМ!$A$39:$A$782,$A72,СВЦЭМ!$B$39:$B$782,M$44)+'СЕТ СН'!$G$9+СВЦЭМ!$D$10+'СЕТ СН'!$G$6-'СЕТ СН'!$G$19</f>
        <v>1808.7841567</v>
      </c>
      <c r="N72" s="36">
        <f>SUMIFS(СВЦЭМ!$C$39:$C$782,СВЦЭМ!$A$39:$A$782,$A72,СВЦЭМ!$B$39:$B$782,N$44)+'СЕТ СН'!$G$9+СВЦЭМ!$D$10+'СЕТ СН'!$G$6-'СЕТ СН'!$G$19</f>
        <v>1855.94123393</v>
      </c>
      <c r="O72" s="36">
        <f>SUMIFS(СВЦЭМ!$C$39:$C$782,СВЦЭМ!$A$39:$A$782,$A72,СВЦЭМ!$B$39:$B$782,O$44)+'СЕТ СН'!$G$9+СВЦЭМ!$D$10+'СЕТ СН'!$G$6-'СЕТ СН'!$G$19</f>
        <v>1877.81573392</v>
      </c>
      <c r="P72" s="36">
        <f>SUMIFS(СВЦЭМ!$C$39:$C$782,СВЦЭМ!$A$39:$A$782,$A72,СВЦЭМ!$B$39:$B$782,P$44)+'СЕТ СН'!$G$9+СВЦЭМ!$D$10+'СЕТ СН'!$G$6-'СЕТ СН'!$G$19</f>
        <v>1888.1893419200001</v>
      </c>
      <c r="Q72" s="36">
        <f>SUMIFS(СВЦЭМ!$C$39:$C$782,СВЦЭМ!$A$39:$A$782,$A72,СВЦЭМ!$B$39:$B$782,Q$44)+'СЕТ СН'!$G$9+СВЦЭМ!$D$10+'СЕТ СН'!$G$6-'СЕТ СН'!$G$19</f>
        <v>1891.6165538800001</v>
      </c>
      <c r="R72" s="36">
        <f>SUMIFS(СВЦЭМ!$C$39:$C$782,СВЦЭМ!$A$39:$A$782,$A72,СВЦЭМ!$B$39:$B$782,R$44)+'СЕТ СН'!$G$9+СВЦЭМ!$D$10+'СЕТ СН'!$G$6-'СЕТ СН'!$G$19</f>
        <v>1878.2317842699999</v>
      </c>
      <c r="S72" s="36">
        <f>SUMIFS(СВЦЭМ!$C$39:$C$782,СВЦЭМ!$A$39:$A$782,$A72,СВЦЭМ!$B$39:$B$782,S$44)+'СЕТ СН'!$G$9+СВЦЭМ!$D$10+'СЕТ СН'!$G$6-'СЕТ СН'!$G$19</f>
        <v>1860.5571800499999</v>
      </c>
      <c r="T72" s="36">
        <f>SUMIFS(СВЦЭМ!$C$39:$C$782,СВЦЭМ!$A$39:$A$782,$A72,СВЦЭМ!$B$39:$B$782,T$44)+'СЕТ СН'!$G$9+СВЦЭМ!$D$10+'СЕТ СН'!$G$6-'СЕТ СН'!$G$19</f>
        <v>1771.49633881</v>
      </c>
      <c r="U72" s="36">
        <f>SUMIFS(СВЦЭМ!$C$39:$C$782,СВЦЭМ!$A$39:$A$782,$A72,СВЦЭМ!$B$39:$B$782,U$44)+'СЕТ СН'!$G$9+СВЦЭМ!$D$10+'СЕТ СН'!$G$6-'СЕТ СН'!$G$19</f>
        <v>1722.85760811</v>
      </c>
      <c r="V72" s="36">
        <f>SUMIFS(СВЦЭМ!$C$39:$C$782,СВЦЭМ!$A$39:$A$782,$A72,СВЦЭМ!$B$39:$B$782,V$44)+'СЕТ СН'!$G$9+СВЦЭМ!$D$10+'СЕТ СН'!$G$6-'СЕТ СН'!$G$19</f>
        <v>1737.9839073799999</v>
      </c>
      <c r="W72" s="36">
        <f>SUMIFS(СВЦЭМ!$C$39:$C$782,СВЦЭМ!$A$39:$A$782,$A72,СВЦЭМ!$B$39:$B$782,W$44)+'СЕТ СН'!$G$9+СВЦЭМ!$D$10+'СЕТ СН'!$G$6-'СЕТ СН'!$G$19</f>
        <v>1775.1829101199999</v>
      </c>
      <c r="X72" s="36">
        <f>SUMIFS(СВЦЭМ!$C$39:$C$782,СВЦЭМ!$A$39:$A$782,$A72,СВЦЭМ!$B$39:$B$782,X$44)+'СЕТ СН'!$G$9+СВЦЭМ!$D$10+'СЕТ СН'!$G$6-'СЕТ СН'!$G$19</f>
        <v>1806.4119497300001</v>
      </c>
      <c r="Y72" s="36">
        <f>SUMIFS(СВЦЭМ!$C$39:$C$782,СВЦЭМ!$A$39:$A$782,$A72,СВЦЭМ!$B$39:$B$782,Y$44)+'СЕТ СН'!$G$9+СВЦЭМ!$D$10+'СЕТ СН'!$G$6-'СЕТ СН'!$G$19</f>
        <v>1849.22970508</v>
      </c>
    </row>
    <row r="73" spans="1:25" ht="15.75"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22" t="s">
        <v>7</v>
      </c>
      <c r="B75" s="125" t="s">
        <v>75</v>
      </c>
      <c r="C75" s="126"/>
      <c r="D75" s="126"/>
      <c r="E75" s="126"/>
      <c r="F75" s="126"/>
      <c r="G75" s="126"/>
      <c r="H75" s="126"/>
      <c r="I75" s="126"/>
      <c r="J75" s="126"/>
      <c r="K75" s="126"/>
      <c r="L75" s="126"/>
      <c r="M75" s="126"/>
      <c r="N75" s="126"/>
      <c r="O75" s="126"/>
      <c r="P75" s="126"/>
      <c r="Q75" s="126"/>
      <c r="R75" s="126"/>
      <c r="S75" s="126"/>
      <c r="T75" s="126"/>
      <c r="U75" s="126"/>
      <c r="V75" s="126"/>
      <c r="W75" s="126"/>
      <c r="X75" s="126"/>
      <c r="Y75" s="127"/>
    </row>
    <row r="76" spans="1:25" ht="12.75" customHeight="1" x14ac:dyDescent="0.2">
      <c r="A76" s="123"/>
      <c r="B76" s="128"/>
      <c r="C76" s="129"/>
      <c r="D76" s="129"/>
      <c r="E76" s="129"/>
      <c r="F76" s="129"/>
      <c r="G76" s="129"/>
      <c r="H76" s="129"/>
      <c r="I76" s="129"/>
      <c r="J76" s="129"/>
      <c r="K76" s="129"/>
      <c r="L76" s="129"/>
      <c r="M76" s="129"/>
      <c r="N76" s="129"/>
      <c r="O76" s="129"/>
      <c r="P76" s="129"/>
      <c r="Q76" s="129"/>
      <c r="R76" s="129"/>
      <c r="S76" s="129"/>
      <c r="T76" s="129"/>
      <c r="U76" s="129"/>
      <c r="V76" s="129"/>
      <c r="W76" s="129"/>
      <c r="X76" s="129"/>
      <c r="Y76" s="130"/>
    </row>
    <row r="77" spans="1:25" ht="12.75" customHeight="1" x14ac:dyDescent="0.2">
      <c r="A77" s="124"/>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01.02.2022</v>
      </c>
      <c r="B78" s="36">
        <f>SUMIFS(СВЦЭМ!$C$39:$C$782,СВЦЭМ!$A$39:$A$782,$A78,СВЦЭМ!$B$39:$B$782,B$77)+'СЕТ СН'!$H$9+СВЦЭМ!$D$10+'СЕТ СН'!$H$6-'СЕТ СН'!$H$19</f>
        <v>1642.1703387199998</v>
      </c>
      <c r="C78" s="36">
        <f>SUMIFS(СВЦЭМ!$C$39:$C$782,СВЦЭМ!$A$39:$A$782,$A78,СВЦЭМ!$B$39:$B$782,C$77)+'СЕТ СН'!$H$9+СВЦЭМ!$D$10+'СЕТ СН'!$H$6-'СЕТ СН'!$H$19</f>
        <v>1675.5370347899998</v>
      </c>
      <c r="D78" s="36">
        <f>SUMIFS(СВЦЭМ!$C$39:$C$782,СВЦЭМ!$A$39:$A$782,$A78,СВЦЭМ!$B$39:$B$782,D$77)+'СЕТ СН'!$H$9+СВЦЭМ!$D$10+'СЕТ СН'!$H$6-'СЕТ СН'!$H$19</f>
        <v>1735.4104881899998</v>
      </c>
      <c r="E78" s="36">
        <f>SUMIFS(СВЦЭМ!$C$39:$C$782,СВЦЭМ!$A$39:$A$782,$A78,СВЦЭМ!$B$39:$B$782,E$77)+'СЕТ СН'!$H$9+СВЦЭМ!$D$10+'СЕТ СН'!$H$6-'СЕТ СН'!$H$19</f>
        <v>1743.1520106899998</v>
      </c>
      <c r="F78" s="36">
        <f>SUMIFS(СВЦЭМ!$C$39:$C$782,СВЦЭМ!$A$39:$A$782,$A78,СВЦЭМ!$B$39:$B$782,F$77)+'СЕТ СН'!$H$9+СВЦЭМ!$D$10+'СЕТ СН'!$H$6-'СЕТ СН'!$H$19</f>
        <v>1733.1313383499999</v>
      </c>
      <c r="G78" s="36">
        <f>SUMIFS(СВЦЭМ!$C$39:$C$782,СВЦЭМ!$A$39:$A$782,$A78,СВЦЭМ!$B$39:$B$782,G$77)+'СЕТ СН'!$H$9+СВЦЭМ!$D$10+'СЕТ СН'!$H$6-'СЕТ СН'!$H$19</f>
        <v>1689.6770487399999</v>
      </c>
      <c r="H78" s="36">
        <f>SUMIFS(СВЦЭМ!$C$39:$C$782,СВЦЭМ!$A$39:$A$782,$A78,СВЦЭМ!$B$39:$B$782,H$77)+'СЕТ СН'!$H$9+СВЦЭМ!$D$10+'СЕТ СН'!$H$6-'СЕТ СН'!$H$19</f>
        <v>1658.0463918299999</v>
      </c>
      <c r="I78" s="36">
        <f>SUMIFS(СВЦЭМ!$C$39:$C$782,СВЦЭМ!$A$39:$A$782,$A78,СВЦЭМ!$B$39:$B$782,I$77)+'СЕТ СН'!$H$9+СВЦЭМ!$D$10+'СЕТ СН'!$H$6-'СЕТ СН'!$H$19</f>
        <v>1632.5727409499998</v>
      </c>
      <c r="J78" s="36">
        <f>SUMIFS(СВЦЭМ!$C$39:$C$782,СВЦЭМ!$A$39:$A$782,$A78,СВЦЭМ!$B$39:$B$782,J$77)+'СЕТ СН'!$H$9+СВЦЭМ!$D$10+'СЕТ СН'!$H$6-'СЕТ СН'!$H$19</f>
        <v>1593.3149852899999</v>
      </c>
      <c r="K78" s="36">
        <f>SUMIFS(СВЦЭМ!$C$39:$C$782,СВЦЭМ!$A$39:$A$782,$A78,СВЦЭМ!$B$39:$B$782,K$77)+'СЕТ СН'!$H$9+СВЦЭМ!$D$10+'СЕТ СН'!$H$6-'СЕТ СН'!$H$19</f>
        <v>1603.0249874899998</v>
      </c>
      <c r="L78" s="36">
        <f>SUMIFS(СВЦЭМ!$C$39:$C$782,СВЦЭМ!$A$39:$A$782,$A78,СВЦЭМ!$B$39:$B$782,L$77)+'СЕТ СН'!$H$9+СВЦЭМ!$D$10+'СЕТ СН'!$H$6-'СЕТ СН'!$H$19</f>
        <v>1619.3435174699998</v>
      </c>
      <c r="M78" s="36">
        <f>SUMIFS(СВЦЭМ!$C$39:$C$782,СВЦЭМ!$A$39:$A$782,$A78,СВЦЭМ!$B$39:$B$782,M$77)+'СЕТ СН'!$H$9+СВЦЭМ!$D$10+'СЕТ СН'!$H$6-'СЕТ СН'!$H$19</f>
        <v>1657.6063049499999</v>
      </c>
      <c r="N78" s="36">
        <f>SUMIFS(СВЦЭМ!$C$39:$C$782,СВЦЭМ!$A$39:$A$782,$A78,СВЦЭМ!$B$39:$B$782,N$77)+'СЕТ СН'!$H$9+СВЦЭМ!$D$10+'СЕТ СН'!$H$6-'СЕТ СН'!$H$19</f>
        <v>1673.5046753299998</v>
      </c>
      <c r="O78" s="36">
        <f>SUMIFS(СВЦЭМ!$C$39:$C$782,СВЦЭМ!$A$39:$A$782,$A78,СВЦЭМ!$B$39:$B$782,O$77)+'СЕТ СН'!$H$9+СВЦЭМ!$D$10+'СЕТ СН'!$H$6-'СЕТ СН'!$H$19</f>
        <v>1679.5431696499998</v>
      </c>
      <c r="P78" s="36">
        <f>SUMIFS(СВЦЭМ!$C$39:$C$782,СВЦЭМ!$A$39:$A$782,$A78,СВЦЭМ!$B$39:$B$782,P$77)+'СЕТ СН'!$H$9+СВЦЭМ!$D$10+'СЕТ СН'!$H$6-'СЕТ СН'!$H$19</f>
        <v>1689.5718049699999</v>
      </c>
      <c r="Q78" s="36">
        <f>SUMIFS(СВЦЭМ!$C$39:$C$782,СВЦЭМ!$A$39:$A$782,$A78,СВЦЭМ!$B$39:$B$782,Q$77)+'СЕТ СН'!$H$9+СВЦЭМ!$D$10+'СЕТ СН'!$H$6-'СЕТ СН'!$H$19</f>
        <v>1686.3732623699998</v>
      </c>
      <c r="R78" s="36">
        <f>SUMIFS(СВЦЭМ!$C$39:$C$782,СВЦЭМ!$A$39:$A$782,$A78,СВЦЭМ!$B$39:$B$782,R$77)+'СЕТ СН'!$H$9+СВЦЭМ!$D$10+'СЕТ СН'!$H$6-'СЕТ СН'!$H$19</f>
        <v>1684.4238847399999</v>
      </c>
      <c r="S78" s="36">
        <f>SUMIFS(СВЦЭМ!$C$39:$C$782,СВЦЭМ!$A$39:$A$782,$A78,СВЦЭМ!$B$39:$B$782,S$77)+'СЕТ СН'!$H$9+СВЦЭМ!$D$10+'СЕТ СН'!$H$6-'СЕТ СН'!$H$19</f>
        <v>1669.0245934</v>
      </c>
      <c r="T78" s="36">
        <f>SUMIFS(СВЦЭМ!$C$39:$C$782,СВЦЭМ!$A$39:$A$782,$A78,СВЦЭМ!$B$39:$B$782,T$77)+'СЕТ СН'!$H$9+СВЦЭМ!$D$10+'СЕТ СН'!$H$6-'СЕТ СН'!$H$19</f>
        <v>1637.6938842099999</v>
      </c>
      <c r="U78" s="36">
        <f>SUMIFS(СВЦЭМ!$C$39:$C$782,СВЦЭМ!$A$39:$A$782,$A78,СВЦЭМ!$B$39:$B$782,U$77)+'СЕТ СН'!$H$9+СВЦЭМ!$D$10+'СЕТ СН'!$H$6-'СЕТ СН'!$H$19</f>
        <v>1625.31927701</v>
      </c>
      <c r="V78" s="36">
        <f>SUMIFS(СВЦЭМ!$C$39:$C$782,СВЦЭМ!$A$39:$A$782,$A78,СВЦЭМ!$B$39:$B$782,V$77)+'СЕТ СН'!$H$9+СВЦЭМ!$D$10+'СЕТ СН'!$H$6-'СЕТ СН'!$H$19</f>
        <v>1629.8198244299999</v>
      </c>
      <c r="W78" s="36">
        <f>SUMIFS(СВЦЭМ!$C$39:$C$782,СВЦЭМ!$A$39:$A$782,$A78,СВЦЭМ!$B$39:$B$782,W$77)+'СЕТ СН'!$H$9+СВЦЭМ!$D$10+'СЕТ СН'!$H$6-'СЕТ СН'!$H$19</f>
        <v>1660.5575379299999</v>
      </c>
      <c r="X78" s="36">
        <f>SUMIFS(СВЦЭМ!$C$39:$C$782,СВЦЭМ!$A$39:$A$782,$A78,СВЦЭМ!$B$39:$B$782,X$77)+'СЕТ СН'!$H$9+СВЦЭМ!$D$10+'СЕТ СН'!$H$6-'СЕТ СН'!$H$19</f>
        <v>1681.7508776699999</v>
      </c>
      <c r="Y78" s="36">
        <f>SUMIFS(СВЦЭМ!$C$39:$C$782,СВЦЭМ!$A$39:$A$782,$A78,СВЦЭМ!$B$39:$B$782,Y$77)+'СЕТ СН'!$H$9+СВЦЭМ!$D$10+'СЕТ СН'!$H$6-'СЕТ СН'!$H$19</f>
        <v>1692.8481676199999</v>
      </c>
    </row>
    <row r="79" spans="1:25" ht="15.75" x14ac:dyDescent="0.2">
      <c r="A79" s="35">
        <f>A78+1</f>
        <v>44594</v>
      </c>
      <c r="B79" s="36">
        <f>SUMIFS(СВЦЭМ!$C$39:$C$782,СВЦЭМ!$A$39:$A$782,$A79,СВЦЭМ!$B$39:$B$782,B$77)+'СЕТ СН'!$H$9+СВЦЭМ!$D$10+'СЕТ СН'!$H$6-'СЕТ СН'!$H$19</f>
        <v>1686.7133712599998</v>
      </c>
      <c r="C79" s="36">
        <f>SUMIFS(СВЦЭМ!$C$39:$C$782,СВЦЭМ!$A$39:$A$782,$A79,СВЦЭМ!$B$39:$B$782,C$77)+'СЕТ СН'!$H$9+СВЦЭМ!$D$10+'СЕТ СН'!$H$6-'СЕТ СН'!$H$19</f>
        <v>1706.2378717499998</v>
      </c>
      <c r="D79" s="36">
        <f>SUMIFS(СВЦЭМ!$C$39:$C$782,СВЦЭМ!$A$39:$A$782,$A79,СВЦЭМ!$B$39:$B$782,D$77)+'СЕТ СН'!$H$9+СВЦЭМ!$D$10+'СЕТ СН'!$H$6-'СЕТ СН'!$H$19</f>
        <v>1722.7353366099999</v>
      </c>
      <c r="E79" s="36">
        <f>SUMIFS(СВЦЭМ!$C$39:$C$782,СВЦЭМ!$A$39:$A$782,$A79,СВЦЭМ!$B$39:$B$782,E$77)+'СЕТ СН'!$H$9+СВЦЭМ!$D$10+'СЕТ СН'!$H$6-'СЕТ СН'!$H$19</f>
        <v>1737.7147816299998</v>
      </c>
      <c r="F79" s="36">
        <f>SUMIFS(СВЦЭМ!$C$39:$C$782,СВЦЭМ!$A$39:$A$782,$A79,СВЦЭМ!$B$39:$B$782,F$77)+'СЕТ СН'!$H$9+СВЦЭМ!$D$10+'СЕТ СН'!$H$6-'СЕТ СН'!$H$19</f>
        <v>1720.9523546099999</v>
      </c>
      <c r="G79" s="36">
        <f>SUMIFS(СВЦЭМ!$C$39:$C$782,СВЦЭМ!$A$39:$A$782,$A79,СВЦЭМ!$B$39:$B$782,G$77)+'СЕТ СН'!$H$9+СВЦЭМ!$D$10+'СЕТ СН'!$H$6-'СЕТ СН'!$H$19</f>
        <v>1677.3632597999999</v>
      </c>
      <c r="H79" s="36">
        <f>SUMIFS(СВЦЭМ!$C$39:$C$782,СВЦЭМ!$A$39:$A$782,$A79,СВЦЭМ!$B$39:$B$782,H$77)+'СЕТ СН'!$H$9+СВЦЭМ!$D$10+'СЕТ СН'!$H$6-'СЕТ СН'!$H$19</f>
        <v>1639.6792390599999</v>
      </c>
      <c r="I79" s="36">
        <f>SUMIFS(СВЦЭМ!$C$39:$C$782,СВЦЭМ!$A$39:$A$782,$A79,СВЦЭМ!$B$39:$B$782,I$77)+'СЕТ СН'!$H$9+СВЦЭМ!$D$10+'СЕТ СН'!$H$6-'СЕТ СН'!$H$19</f>
        <v>1625.2219801499998</v>
      </c>
      <c r="J79" s="36">
        <f>SUMIFS(СВЦЭМ!$C$39:$C$782,СВЦЭМ!$A$39:$A$782,$A79,СВЦЭМ!$B$39:$B$782,J$77)+'СЕТ СН'!$H$9+СВЦЭМ!$D$10+'СЕТ СН'!$H$6-'СЕТ СН'!$H$19</f>
        <v>1607.8226401699999</v>
      </c>
      <c r="K79" s="36">
        <f>SUMIFS(СВЦЭМ!$C$39:$C$782,СВЦЭМ!$A$39:$A$782,$A79,СВЦЭМ!$B$39:$B$782,K$77)+'СЕТ СН'!$H$9+СВЦЭМ!$D$10+'СЕТ СН'!$H$6-'СЕТ СН'!$H$19</f>
        <v>1614.2865692199998</v>
      </c>
      <c r="L79" s="36">
        <f>SUMIFS(СВЦЭМ!$C$39:$C$782,СВЦЭМ!$A$39:$A$782,$A79,СВЦЭМ!$B$39:$B$782,L$77)+'СЕТ СН'!$H$9+СВЦЭМ!$D$10+'СЕТ СН'!$H$6-'СЕТ СН'!$H$19</f>
        <v>1608.0158519999998</v>
      </c>
      <c r="M79" s="36">
        <f>SUMIFS(СВЦЭМ!$C$39:$C$782,СВЦЭМ!$A$39:$A$782,$A79,СВЦЭМ!$B$39:$B$782,M$77)+'СЕТ СН'!$H$9+СВЦЭМ!$D$10+'СЕТ СН'!$H$6-'СЕТ СН'!$H$19</f>
        <v>1616.7142887199998</v>
      </c>
      <c r="N79" s="36">
        <f>SUMIFS(СВЦЭМ!$C$39:$C$782,СВЦЭМ!$A$39:$A$782,$A79,СВЦЭМ!$B$39:$B$782,N$77)+'СЕТ СН'!$H$9+СВЦЭМ!$D$10+'СЕТ СН'!$H$6-'СЕТ СН'!$H$19</f>
        <v>1625.0945147699999</v>
      </c>
      <c r="O79" s="36">
        <f>SUMIFS(СВЦЭМ!$C$39:$C$782,СВЦЭМ!$A$39:$A$782,$A79,СВЦЭМ!$B$39:$B$782,O$77)+'СЕТ СН'!$H$9+СВЦЭМ!$D$10+'СЕТ СН'!$H$6-'СЕТ СН'!$H$19</f>
        <v>1651.4293765099999</v>
      </c>
      <c r="P79" s="36">
        <f>SUMIFS(СВЦЭМ!$C$39:$C$782,СВЦЭМ!$A$39:$A$782,$A79,СВЦЭМ!$B$39:$B$782,P$77)+'СЕТ СН'!$H$9+СВЦЭМ!$D$10+'СЕТ СН'!$H$6-'СЕТ СН'!$H$19</f>
        <v>1693.9295397399999</v>
      </c>
      <c r="Q79" s="36">
        <f>SUMIFS(СВЦЭМ!$C$39:$C$782,СВЦЭМ!$A$39:$A$782,$A79,СВЦЭМ!$B$39:$B$782,Q$77)+'СЕТ СН'!$H$9+СВЦЭМ!$D$10+'СЕТ СН'!$H$6-'СЕТ СН'!$H$19</f>
        <v>1699.2942705699998</v>
      </c>
      <c r="R79" s="36">
        <f>SUMIFS(СВЦЭМ!$C$39:$C$782,СВЦЭМ!$A$39:$A$782,$A79,СВЦЭМ!$B$39:$B$782,R$77)+'СЕТ СН'!$H$9+СВЦЭМ!$D$10+'СЕТ СН'!$H$6-'СЕТ СН'!$H$19</f>
        <v>1688.9096705699999</v>
      </c>
      <c r="S79" s="36">
        <f>SUMIFS(СВЦЭМ!$C$39:$C$782,СВЦЭМ!$A$39:$A$782,$A79,СВЦЭМ!$B$39:$B$782,S$77)+'СЕТ СН'!$H$9+СВЦЭМ!$D$10+'СЕТ СН'!$H$6-'СЕТ СН'!$H$19</f>
        <v>1654.2727492699998</v>
      </c>
      <c r="T79" s="36">
        <f>SUMIFS(СВЦЭМ!$C$39:$C$782,СВЦЭМ!$A$39:$A$782,$A79,СВЦЭМ!$B$39:$B$782,T$77)+'СЕТ СН'!$H$9+СВЦЭМ!$D$10+'СЕТ СН'!$H$6-'СЕТ СН'!$H$19</f>
        <v>1620.5404901999998</v>
      </c>
      <c r="U79" s="36">
        <f>SUMIFS(СВЦЭМ!$C$39:$C$782,СВЦЭМ!$A$39:$A$782,$A79,СВЦЭМ!$B$39:$B$782,U$77)+'СЕТ СН'!$H$9+СВЦЭМ!$D$10+'СЕТ СН'!$H$6-'СЕТ СН'!$H$19</f>
        <v>1616.1292829899999</v>
      </c>
      <c r="V79" s="36">
        <f>SUMIFS(СВЦЭМ!$C$39:$C$782,СВЦЭМ!$A$39:$A$782,$A79,СВЦЭМ!$B$39:$B$782,V$77)+'СЕТ СН'!$H$9+СВЦЭМ!$D$10+'СЕТ СН'!$H$6-'СЕТ СН'!$H$19</f>
        <v>1625.8818768399999</v>
      </c>
      <c r="W79" s="36">
        <f>SUMIFS(СВЦЭМ!$C$39:$C$782,СВЦЭМ!$A$39:$A$782,$A79,СВЦЭМ!$B$39:$B$782,W$77)+'СЕТ СН'!$H$9+СВЦЭМ!$D$10+'СЕТ СН'!$H$6-'СЕТ СН'!$H$19</f>
        <v>1652.2551351399998</v>
      </c>
      <c r="X79" s="36">
        <f>SUMIFS(СВЦЭМ!$C$39:$C$782,СВЦЭМ!$A$39:$A$782,$A79,СВЦЭМ!$B$39:$B$782,X$77)+'СЕТ СН'!$H$9+СВЦЭМ!$D$10+'СЕТ СН'!$H$6-'СЕТ СН'!$H$19</f>
        <v>1682.9243463699997</v>
      </c>
      <c r="Y79" s="36">
        <f>SUMIFS(СВЦЭМ!$C$39:$C$782,СВЦЭМ!$A$39:$A$782,$A79,СВЦЭМ!$B$39:$B$782,Y$77)+'СЕТ СН'!$H$9+СВЦЭМ!$D$10+'СЕТ СН'!$H$6-'СЕТ СН'!$H$19</f>
        <v>1702.4471609099999</v>
      </c>
    </row>
    <row r="80" spans="1:25" ht="15.75" x14ac:dyDescent="0.2">
      <c r="A80" s="35">
        <f t="shared" ref="A80:A105" si="2">A79+1</f>
        <v>44595</v>
      </c>
      <c r="B80" s="36">
        <f>SUMIFS(СВЦЭМ!$C$39:$C$782,СВЦЭМ!$A$39:$A$782,$A80,СВЦЭМ!$B$39:$B$782,B$77)+'СЕТ СН'!$H$9+СВЦЭМ!$D$10+'СЕТ СН'!$H$6-'СЕТ СН'!$H$19</f>
        <v>1707.2735293299997</v>
      </c>
      <c r="C80" s="36">
        <f>SUMIFS(СВЦЭМ!$C$39:$C$782,СВЦЭМ!$A$39:$A$782,$A80,СВЦЭМ!$B$39:$B$782,C$77)+'СЕТ СН'!$H$9+СВЦЭМ!$D$10+'СЕТ СН'!$H$6-'СЕТ СН'!$H$19</f>
        <v>1719.8577963399998</v>
      </c>
      <c r="D80" s="36">
        <f>SUMIFS(СВЦЭМ!$C$39:$C$782,СВЦЭМ!$A$39:$A$782,$A80,СВЦЭМ!$B$39:$B$782,D$77)+'СЕТ СН'!$H$9+СВЦЭМ!$D$10+'СЕТ СН'!$H$6-'СЕТ СН'!$H$19</f>
        <v>1739.17039583</v>
      </c>
      <c r="E80" s="36">
        <f>SUMIFS(СВЦЭМ!$C$39:$C$782,СВЦЭМ!$A$39:$A$782,$A80,СВЦЭМ!$B$39:$B$782,E$77)+'СЕТ СН'!$H$9+СВЦЭМ!$D$10+'СЕТ СН'!$H$6-'СЕТ СН'!$H$19</f>
        <v>1745.4072760699999</v>
      </c>
      <c r="F80" s="36">
        <f>SUMIFS(СВЦЭМ!$C$39:$C$782,СВЦЭМ!$A$39:$A$782,$A80,СВЦЭМ!$B$39:$B$782,F$77)+'СЕТ СН'!$H$9+СВЦЭМ!$D$10+'СЕТ СН'!$H$6-'СЕТ СН'!$H$19</f>
        <v>1725.3569738899998</v>
      </c>
      <c r="G80" s="36">
        <f>SUMIFS(СВЦЭМ!$C$39:$C$782,СВЦЭМ!$A$39:$A$782,$A80,СВЦЭМ!$B$39:$B$782,G$77)+'СЕТ СН'!$H$9+СВЦЭМ!$D$10+'СЕТ СН'!$H$6-'СЕТ СН'!$H$19</f>
        <v>1674.0047784899998</v>
      </c>
      <c r="H80" s="36">
        <f>SUMIFS(СВЦЭМ!$C$39:$C$782,СВЦЭМ!$A$39:$A$782,$A80,СВЦЭМ!$B$39:$B$782,H$77)+'СЕТ СН'!$H$9+СВЦЭМ!$D$10+'СЕТ СН'!$H$6-'СЕТ СН'!$H$19</f>
        <v>1639.7155495799998</v>
      </c>
      <c r="I80" s="36">
        <f>SUMIFS(СВЦЭМ!$C$39:$C$782,СВЦЭМ!$A$39:$A$782,$A80,СВЦЭМ!$B$39:$B$782,I$77)+'СЕТ СН'!$H$9+СВЦЭМ!$D$10+'СЕТ СН'!$H$6-'СЕТ СН'!$H$19</f>
        <v>1594.77164146</v>
      </c>
      <c r="J80" s="36">
        <f>SUMIFS(СВЦЭМ!$C$39:$C$782,СВЦЭМ!$A$39:$A$782,$A80,СВЦЭМ!$B$39:$B$782,J$77)+'СЕТ СН'!$H$9+СВЦЭМ!$D$10+'СЕТ СН'!$H$6-'СЕТ СН'!$H$19</f>
        <v>1594.3719720099998</v>
      </c>
      <c r="K80" s="36">
        <f>SUMIFS(СВЦЭМ!$C$39:$C$782,СВЦЭМ!$A$39:$A$782,$A80,СВЦЭМ!$B$39:$B$782,K$77)+'СЕТ СН'!$H$9+СВЦЭМ!$D$10+'СЕТ СН'!$H$6-'СЕТ СН'!$H$19</f>
        <v>1581.7733028999999</v>
      </c>
      <c r="L80" s="36">
        <f>SUMIFS(СВЦЭМ!$C$39:$C$782,СВЦЭМ!$A$39:$A$782,$A80,СВЦЭМ!$B$39:$B$782,L$77)+'СЕТ СН'!$H$9+СВЦЭМ!$D$10+'СЕТ СН'!$H$6-'СЕТ СН'!$H$19</f>
        <v>1578.2622324899999</v>
      </c>
      <c r="M80" s="36">
        <f>SUMIFS(СВЦЭМ!$C$39:$C$782,СВЦЭМ!$A$39:$A$782,$A80,СВЦЭМ!$B$39:$B$782,M$77)+'СЕТ СН'!$H$9+СВЦЭМ!$D$10+'СЕТ СН'!$H$6-'СЕТ СН'!$H$19</f>
        <v>1592.9633266299998</v>
      </c>
      <c r="N80" s="36">
        <f>SUMIFS(СВЦЭМ!$C$39:$C$782,СВЦЭМ!$A$39:$A$782,$A80,СВЦЭМ!$B$39:$B$782,N$77)+'СЕТ СН'!$H$9+СВЦЭМ!$D$10+'СЕТ СН'!$H$6-'СЕТ СН'!$H$19</f>
        <v>1601.2248040099998</v>
      </c>
      <c r="O80" s="36">
        <f>SUMIFS(СВЦЭМ!$C$39:$C$782,СВЦЭМ!$A$39:$A$782,$A80,СВЦЭМ!$B$39:$B$782,O$77)+'СЕТ СН'!$H$9+СВЦЭМ!$D$10+'СЕТ СН'!$H$6-'СЕТ СН'!$H$19</f>
        <v>1626.6389313199998</v>
      </c>
      <c r="P80" s="36">
        <f>SUMIFS(СВЦЭМ!$C$39:$C$782,СВЦЭМ!$A$39:$A$782,$A80,СВЦЭМ!$B$39:$B$782,P$77)+'СЕТ СН'!$H$9+СВЦЭМ!$D$10+'СЕТ СН'!$H$6-'СЕТ СН'!$H$19</f>
        <v>1657.5861156199999</v>
      </c>
      <c r="Q80" s="36">
        <f>SUMIFS(СВЦЭМ!$C$39:$C$782,СВЦЭМ!$A$39:$A$782,$A80,СВЦЭМ!$B$39:$B$782,Q$77)+'СЕТ СН'!$H$9+СВЦЭМ!$D$10+'СЕТ СН'!$H$6-'СЕТ СН'!$H$19</f>
        <v>1660.83550937</v>
      </c>
      <c r="R80" s="36">
        <f>SUMIFS(СВЦЭМ!$C$39:$C$782,СВЦЭМ!$A$39:$A$782,$A80,СВЦЭМ!$B$39:$B$782,R$77)+'СЕТ СН'!$H$9+СВЦЭМ!$D$10+'СЕТ СН'!$H$6-'СЕТ СН'!$H$19</f>
        <v>1644.1507783</v>
      </c>
      <c r="S80" s="36">
        <f>SUMIFS(СВЦЭМ!$C$39:$C$782,СВЦЭМ!$A$39:$A$782,$A80,СВЦЭМ!$B$39:$B$782,S$77)+'СЕТ СН'!$H$9+СВЦЭМ!$D$10+'СЕТ СН'!$H$6-'СЕТ СН'!$H$19</f>
        <v>1621.9482101599999</v>
      </c>
      <c r="T80" s="36">
        <f>SUMIFS(СВЦЭМ!$C$39:$C$782,СВЦЭМ!$A$39:$A$782,$A80,СВЦЭМ!$B$39:$B$782,T$77)+'СЕТ СН'!$H$9+СВЦЭМ!$D$10+'СЕТ СН'!$H$6-'СЕТ СН'!$H$19</f>
        <v>1580.3231229899998</v>
      </c>
      <c r="U80" s="36">
        <f>SUMIFS(СВЦЭМ!$C$39:$C$782,СВЦЭМ!$A$39:$A$782,$A80,СВЦЭМ!$B$39:$B$782,U$77)+'СЕТ СН'!$H$9+СВЦЭМ!$D$10+'СЕТ СН'!$H$6-'СЕТ СН'!$H$19</f>
        <v>1577.7426740799999</v>
      </c>
      <c r="V80" s="36">
        <f>SUMIFS(СВЦЭМ!$C$39:$C$782,СВЦЭМ!$A$39:$A$782,$A80,СВЦЭМ!$B$39:$B$782,V$77)+'СЕТ СН'!$H$9+СВЦЭМ!$D$10+'СЕТ СН'!$H$6-'СЕТ СН'!$H$19</f>
        <v>1591.83346547</v>
      </c>
      <c r="W80" s="36">
        <f>SUMIFS(СВЦЭМ!$C$39:$C$782,СВЦЭМ!$A$39:$A$782,$A80,СВЦЭМ!$B$39:$B$782,W$77)+'СЕТ СН'!$H$9+СВЦЭМ!$D$10+'СЕТ СН'!$H$6-'СЕТ СН'!$H$19</f>
        <v>1620.9081329199998</v>
      </c>
      <c r="X80" s="36">
        <f>SUMIFS(СВЦЭМ!$C$39:$C$782,СВЦЭМ!$A$39:$A$782,$A80,СВЦЭМ!$B$39:$B$782,X$77)+'СЕТ СН'!$H$9+СВЦЭМ!$D$10+'СЕТ СН'!$H$6-'СЕТ СН'!$H$19</f>
        <v>1659.0113163199999</v>
      </c>
      <c r="Y80" s="36">
        <f>SUMIFS(СВЦЭМ!$C$39:$C$782,СВЦЭМ!$A$39:$A$782,$A80,СВЦЭМ!$B$39:$B$782,Y$77)+'СЕТ СН'!$H$9+СВЦЭМ!$D$10+'СЕТ СН'!$H$6-'СЕТ СН'!$H$19</f>
        <v>1669.2593302899998</v>
      </c>
    </row>
    <row r="81" spans="1:25" ht="15.75" x14ac:dyDescent="0.2">
      <c r="A81" s="35">
        <f t="shared" si="2"/>
        <v>44596</v>
      </c>
      <c r="B81" s="36">
        <f>SUMIFS(СВЦЭМ!$C$39:$C$782,СВЦЭМ!$A$39:$A$782,$A81,СВЦЭМ!$B$39:$B$782,B$77)+'СЕТ СН'!$H$9+СВЦЭМ!$D$10+'СЕТ СН'!$H$6-'СЕТ СН'!$H$19</f>
        <v>1682.5717865899999</v>
      </c>
      <c r="C81" s="36">
        <f>SUMIFS(СВЦЭМ!$C$39:$C$782,СВЦЭМ!$A$39:$A$782,$A81,СВЦЭМ!$B$39:$B$782,C$77)+'СЕТ СН'!$H$9+СВЦЭМ!$D$10+'СЕТ СН'!$H$6-'СЕТ СН'!$H$19</f>
        <v>1694.8375283299999</v>
      </c>
      <c r="D81" s="36">
        <f>SUMIFS(СВЦЭМ!$C$39:$C$782,СВЦЭМ!$A$39:$A$782,$A81,СВЦЭМ!$B$39:$B$782,D$77)+'СЕТ СН'!$H$9+СВЦЭМ!$D$10+'СЕТ СН'!$H$6-'СЕТ СН'!$H$19</f>
        <v>1710.3776876799998</v>
      </c>
      <c r="E81" s="36">
        <f>SUMIFS(СВЦЭМ!$C$39:$C$782,СВЦЭМ!$A$39:$A$782,$A81,СВЦЭМ!$B$39:$B$782,E$77)+'СЕТ СН'!$H$9+СВЦЭМ!$D$10+'СЕТ СН'!$H$6-'СЕТ СН'!$H$19</f>
        <v>1710.8872444799999</v>
      </c>
      <c r="F81" s="36">
        <f>SUMIFS(СВЦЭМ!$C$39:$C$782,СВЦЭМ!$A$39:$A$782,$A81,СВЦЭМ!$B$39:$B$782,F$77)+'СЕТ СН'!$H$9+СВЦЭМ!$D$10+'СЕТ СН'!$H$6-'СЕТ СН'!$H$19</f>
        <v>1697.5018806999999</v>
      </c>
      <c r="G81" s="36">
        <f>SUMIFS(СВЦЭМ!$C$39:$C$782,СВЦЭМ!$A$39:$A$782,$A81,СВЦЭМ!$B$39:$B$782,G$77)+'СЕТ СН'!$H$9+СВЦЭМ!$D$10+'СЕТ СН'!$H$6-'СЕТ СН'!$H$19</f>
        <v>1648.1572210099998</v>
      </c>
      <c r="H81" s="36">
        <f>SUMIFS(СВЦЭМ!$C$39:$C$782,СВЦЭМ!$A$39:$A$782,$A81,СВЦЭМ!$B$39:$B$782,H$77)+'СЕТ СН'!$H$9+СВЦЭМ!$D$10+'СЕТ СН'!$H$6-'СЕТ СН'!$H$19</f>
        <v>1618.47178801</v>
      </c>
      <c r="I81" s="36">
        <f>SUMIFS(СВЦЭМ!$C$39:$C$782,СВЦЭМ!$A$39:$A$782,$A81,СВЦЭМ!$B$39:$B$782,I$77)+'СЕТ СН'!$H$9+СВЦЭМ!$D$10+'СЕТ СН'!$H$6-'СЕТ СН'!$H$19</f>
        <v>1576.13108468</v>
      </c>
      <c r="J81" s="36">
        <f>SUMIFS(СВЦЭМ!$C$39:$C$782,СВЦЭМ!$A$39:$A$782,$A81,СВЦЭМ!$B$39:$B$782,J$77)+'СЕТ СН'!$H$9+СВЦЭМ!$D$10+'СЕТ СН'!$H$6-'СЕТ СН'!$H$19</f>
        <v>1572.4262086299998</v>
      </c>
      <c r="K81" s="36">
        <f>SUMIFS(СВЦЭМ!$C$39:$C$782,СВЦЭМ!$A$39:$A$782,$A81,СВЦЭМ!$B$39:$B$782,K$77)+'СЕТ СН'!$H$9+СВЦЭМ!$D$10+'СЕТ СН'!$H$6-'СЕТ СН'!$H$19</f>
        <v>1565.2966539999998</v>
      </c>
      <c r="L81" s="36">
        <f>SUMIFS(СВЦЭМ!$C$39:$C$782,СВЦЭМ!$A$39:$A$782,$A81,СВЦЭМ!$B$39:$B$782,L$77)+'СЕТ СН'!$H$9+СВЦЭМ!$D$10+'СЕТ СН'!$H$6-'СЕТ СН'!$H$19</f>
        <v>1608.40701739</v>
      </c>
      <c r="M81" s="36">
        <f>SUMIFS(СВЦЭМ!$C$39:$C$782,СВЦЭМ!$A$39:$A$782,$A81,СВЦЭМ!$B$39:$B$782,M$77)+'СЕТ СН'!$H$9+СВЦЭМ!$D$10+'СЕТ СН'!$H$6-'СЕТ СН'!$H$19</f>
        <v>1626.5678331499998</v>
      </c>
      <c r="N81" s="36">
        <f>SUMIFS(СВЦЭМ!$C$39:$C$782,СВЦЭМ!$A$39:$A$782,$A81,СВЦЭМ!$B$39:$B$782,N$77)+'СЕТ СН'!$H$9+СВЦЭМ!$D$10+'СЕТ СН'!$H$6-'СЕТ СН'!$H$19</f>
        <v>1629.5750992899998</v>
      </c>
      <c r="O81" s="36">
        <f>SUMIFS(СВЦЭМ!$C$39:$C$782,СВЦЭМ!$A$39:$A$782,$A81,СВЦЭМ!$B$39:$B$782,O$77)+'СЕТ СН'!$H$9+СВЦЭМ!$D$10+'СЕТ СН'!$H$6-'СЕТ СН'!$H$19</f>
        <v>1627.8880543599998</v>
      </c>
      <c r="P81" s="36">
        <f>SUMIFS(СВЦЭМ!$C$39:$C$782,СВЦЭМ!$A$39:$A$782,$A81,СВЦЭМ!$B$39:$B$782,P$77)+'СЕТ СН'!$H$9+СВЦЭМ!$D$10+'СЕТ СН'!$H$6-'СЕТ СН'!$H$19</f>
        <v>1664.5776400599998</v>
      </c>
      <c r="Q81" s="36">
        <f>SUMIFS(СВЦЭМ!$C$39:$C$782,СВЦЭМ!$A$39:$A$782,$A81,СВЦЭМ!$B$39:$B$782,Q$77)+'СЕТ СН'!$H$9+СВЦЭМ!$D$10+'СЕТ СН'!$H$6-'СЕТ СН'!$H$19</f>
        <v>1665.3026045199999</v>
      </c>
      <c r="R81" s="36">
        <f>SUMIFS(СВЦЭМ!$C$39:$C$782,СВЦЭМ!$A$39:$A$782,$A81,СВЦЭМ!$B$39:$B$782,R$77)+'СЕТ СН'!$H$9+СВЦЭМ!$D$10+'СЕТ СН'!$H$6-'СЕТ СН'!$H$19</f>
        <v>1643.6678400699998</v>
      </c>
      <c r="S81" s="36">
        <f>SUMIFS(СВЦЭМ!$C$39:$C$782,СВЦЭМ!$A$39:$A$782,$A81,СВЦЭМ!$B$39:$B$782,S$77)+'СЕТ СН'!$H$9+СВЦЭМ!$D$10+'СЕТ СН'!$H$6-'СЕТ СН'!$H$19</f>
        <v>1613.6517157599999</v>
      </c>
      <c r="T81" s="36">
        <f>SUMIFS(СВЦЭМ!$C$39:$C$782,СВЦЭМ!$A$39:$A$782,$A81,СВЦЭМ!$B$39:$B$782,T$77)+'СЕТ СН'!$H$9+СВЦЭМ!$D$10+'СЕТ СН'!$H$6-'СЕТ СН'!$H$19</f>
        <v>1599.8168448599999</v>
      </c>
      <c r="U81" s="36">
        <f>SUMIFS(СВЦЭМ!$C$39:$C$782,СВЦЭМ!$A$39:$A$782,$A81,СВЦЭМ!$B$39:$B$782,U$77)+'СЕТ СН'!$H$9+СВЦЭМ!$D$10+'СЕТ СН'!$H$6-'СЕТ СН'!$H$19</f>
        <v>1607.1142627799998</v>
      </c>
      <c r="V81" s="36">
        <f>SUMIFS(СВЦЭМ!$C$39:$C$782,СВЦЭМ!$A$39:$A$782,$A81,СВЦЭМ!$B$39:$B$782,V$77)+'СЕТ СН'!$H$9+СВЦЭМ!$D$10+'СЕТ СН'!$H$6-'СЕТ СН'!$H$19</f>
        <v>1610.4535099199998</v>
      </c>
      <c r="W81" s="36">
        <f>SUMIFS(СВЦЭМ!$C$39:$C$782,СВЦЭМ!$A$39:$A$782,$A81,СВЦЭМ!$B$39:$B$782,W$77)+'СЕТ СН'!$H$9+СВЦЭМ!$D$10+'СЕТ СН'!$H$6-'СЕТ СН'!$H$19</f>
        <v>1640.3708098699999</v>
      </c>
      <c r="X81" s="36">
        <f>SUMIFS(СВЦЭМ!$C$39:$C$782,СВЦЭМ!$A$39:$A$782,$A81,СВЦЭМ!$B$39:$B$782,X$77)+'СЕТ СН'!$H$9+СВЦЭМ!$D$10+'СЕТ СН'!$H$6-'СЕТ СН'!$H$19</f>
        <v>1662.6704449699998</v>
      </c>
      <c r="Y81" s="36">
        <f>SUMIFS(СВЦЭМ!$C$39:$C$782,СВЦЭМ!$A$39:$A$782,$A81,СВЦЭМ!$B$39:$B$782,Y$77)+'СЕТ СН'!$H$9+СВЦЭМ!$D$10+'СЕТ СН'!$H$6-'СЕТ СН'!$H$19</f>
        <v>1671.3470892299999</v>
      </c>
    </row>
    <row r="82" spans="1:25" ht="15.75" x14ac:dyDescent="0.2">
      <c r="A82" s="35">
        <f t="shared" si="2"/>
        <v>44597</v>
      </c>
      <c r="B82" s="36">
        <f>SUMIFS(СВЦЭМ!$C$39:$C$782,СВЦЭМ!$A$39:$A$782,$A82,СВЦЭМ!$B$39:$B$782,B$77)+'СЕТ СН'!$H$9+СВЦЭМ!$D$10+'СЕТ СН'!$H$6-'СЕТ СН'!$H$19</f>
        <v>1718.7598442699998</v>
      </c>
      <c r="C82" s="36">
        <f>SUMIFS(СВЦЭМ!$C$39:$C$782,СВЦЭМ!$A$39:$A$782,$A82,СВЦЭМ!$B$39:$B$782,C$77)+'СЕТ СН'!$H$9+СВЦЭМ!$D$10+'СЕТ СН'!$H$6-'СЕТ СН'!$H$19</f>
        <v>1641.3946435199998</v>
      </c>
      <c r="D82" s="36">
        <f>SUMIFS(СВЦЭМ!$C$39:$C$782,СВЦЭМ!$A$39:$A$782,$A82,СВЦЭМ!$B$39:$B$782,D$77)+'СЕТ СН'!$H$9+СВЦЭМ!$D$10+'СЕТ СН'!$H$6-'СЕТ СН'!$H$19</f>
        <v>1670.1340855099997</v>
      </c>
      <c r="E82" s="36">
        <f>SUMIFS(СВЦЭМ!$C$39:$C$782,СВЦЭМ!$A$39:$A$782,$A82,СВЦЭМ!$B$39:$B$782,E$77)+'СЕТ СН'!$H$9+СВЦЭМ!$D$10+'СЕТ СН'!$H$6-'СЕТ СН'!$H$19</f>
        <v>1687.6327245599998</v>
      </c>
      <c r="F82" s="36">
        <f>SUMIFS(СВЦЭМ!$C$39:$C$782,СВЦЭМ!$A$39:$A$782,$A82,СВЦЭМ!$B$39:$B$782,F$77)+'СЕТ СН'!$H$9+СВЦЭМ!$D$10+'СЕТ СН'!$H$6-'СЕТ СН'!$H$19</f>
        <v>1691.3512394099998</v>
      </c>
      <c r="G82" s="36">
        <f>SUMIFS(СВЦЭМ!$C$39:$C$782,СВЦЭМ!$A$39:$A$782,$A82,СВЦЭМ!$B$39:$B$782,G$77)+'СЕТ СН'!$H$9+СВЦЭМ!$D$10+'СЕТ СН'!$H$6-'СЕТ СН'!$H$19</f>
        <v>1701.6922251299998</v>
      </c>
      <c r="H82" s="36">
        <f>SUMIFS(СВЦЭМ!$C$39:$C$782,СВЦЭМ!$A$39:$A$782,$A82,СВЦЭМ!$B$39:$B$782,H$77)+'СЕТ СН'!$H$9+СВЦЭМ!$D$10+'СЕТ СН'!$H$6-'СЕТ СН'!$H$19</f>
        <v>1671.0324416599999</v>
      </c>
      <c r="I82" s="36">
        <f>SUMIFS(СВЦЭМ!$C$39:$C$782,СВЦЭМ!$A$39:$A$782,$A82,СВЦЭМ!$B$39:$B$782,I$77)+'СЕТ СН'!$H$9+СВЦЭМ!$D$10+'СЕТ СН'!$H$6-'СЕТ СН'!$H$19</f>
        <v>1627.3347606099999</v>
      </c>
      <c r="J82" s="36">
        <f>SUMIFS(СВЦЭМ!$C$39:$C$782,СВЦЭМ!$A$39:$A$782,$A82,СВЦЭМ!$B$39:$B$782,J$77)+'СЕТ СН'!$H$9+СВЦЭМ!$D$10+'СЕТ СН'!$H$6-'СЕТ СН'!$H$19</f>
        <v>1581.9723776799999</v>
      </c>
      <c r="K82" s="36">
        <f>SUMIFS(СВЦЭМ!$C$39:$C$782,СВЦЭМ!$A$39:$A$782,$A82,СВЦЭМ!$B$39:$B$782,K$77)+'СЕТ СН'!$H$9+СВЦЭМ!$D$10+'СЕТ СН'!$H$6-'СЕТ СН'!$H$19</f>
        <v>1576.7413652599998</v>
      </c>
      <c r="L82" s="36">
        <f>SUMIFS(СВЦЭМ!$C$39:$C$782,СВЦЭМ!$A$39:$A$782,$A82,СВЦЭМ!$B$39:$B$782,L$77)+'СЕТ СН'!$H$9+СВЦЭМ!$D$10+'СЕТ СН'!$H$6-'СЕТ СН'!$H$19</f>
        <v>1583.0246848099998</v>
      </c>
      <c r="M82" s="36">
        <f>SUMIFS(СВЦЭМ!$C$39:$C$782,СВЦЭМ!$A$39:$A$782,$A82,СВЦЭМ!$B$39:$B$782,M$77)+'СЕТ СН'!$H$9+СВЦЭМ!$D$10+'СЕТ СН'!$H$6-'СЕТ СН'!$H$19</f>
        <v>1612.4388211699998</v>
      </c>
      <c r="N82" s="36">
        <f>SUMIFS(СВЦЭМ!$C$39:$C$782,СВЦЭМ!$A$39:$A$782,$A82,СВЦЭМ!$B$39:$B$782,N$77)+'СЕТ СН'!$H$9+СВЦЭМ!$D$10+'СЕТ СН'!$H$6-'СЕТ СН'!$H$19</f>
        <v>1625.1622551999999</v>
      </c>
      <c r="O82" s="36">
        <f>SUMIFS(СВЦЭМ!$C$39:$C$782,СВЦЭМ!$A$39:$A$782,$A82,СВЦЭМ!$B$39:$B$782,O$77)+'СЕТ СН'!$H$9+СВЦЭМ!$D$10+'СЕТ СН'!$H$6-'СЕТ СН'!$H$19</f>
        <v>1657.2688358199998</v>
      </c>
      <c r="P82" s="36">
        <f>SUMIFS(СВЦЭМ!$C$39:$C$782,СВЦЭМ!$A$39:$A$782,$A82,СВЦЭМ!$B$39:$B$782,P$77)+'СЕТ СН'!$H$9+СВЦЭМ!$D$10+'СЕТ СН'!$H$6-'СЕТ СН'!$H$19</f>
        <v>1664.2856599299998</v>
      </c>
      <c r="Q82" s="36">
        <f>SUMIFS(СВЦЭМ!$C$39:$C$782,СВЦЭМ!$A$39:$A$782,$A82,СВЦЭМ!$B$39:$B$782,Q$77)+'СЕТ СН'!$H$9+СВЦЭМ!$D$10+'СЕТ СН'!$H$6-'СЕТ СН'!$H$19</f>
        <v>1664.0486087099998</v>
      </c>
      <c r="R82" s="36">
        <f>SUMIFS(СВЦЭМ!$C$39:$C$782,СВЦЭМ!$A$39:$A$782,$A82,СВЦЭМ!$B$39:$B$782,R$77)+'СЕТ СН'!$H$9+СВЦЭМ!$D$10+'СЕТ СН'!$H$6-'СЕТ СН'!$H$19</f>
        <v>1658.9069397499998</v>
      </c>
      <c r="S82" s="36">
        <f>SUMIFS(СВЦЭМ!$C$39:$C$782,СВЦЭМ!$A$39:$A$782,$A82,СВЦЭМ!$B$39:$B$782,S$77)+'СЕТ СН'!$H$9+СВЦЭМ!$D$10+'СЕТ СН'!$H$6-'СЕТ СН'!$H$19</f>
        <v>1623.1685729999999</v>
      </c>
      <c r="T82" s="36">
        <f>SUMIFS(СВЦЭМ!$C$39:$C$782,СВЦЭМ!$A$39:$A$782,$A82,СВЦЭМ!$B$39:$B$782,T$77)+'СЕТ СН'!$H$9+СВЦЭМ!$D$10+'СЕТ СН'!$H$6-'СЕТ СН'!$H$19</f>
        <v>1598.10475213</v>
      </c>
      <c r="U82" s="36">
        <f>SUMIFS(СВЦЭМ!$C$39:$C$782,СВЦЭМ!$A$39:$A$782,$A82,СВЦЭМ!$B$39:$B$782,U$77)+'СЕТ СН'!$H$9+СВЦЭМ!$D$10+'СЕТ СН'!$H$6-'СЕТ СН'!$H$19</f>
        <v>1599.6773959499999</v>
      </c>
      <c r="V82" s="36">
        <f>SUMIFS(СВЦЭМ!$C$39:$C$782,СВЦЭМ!$A$39:$A$782,$A82,СВЦЭМ!$B$39:$B$782,V$77)+'СЕТ СН'!$H$9+СВЦЭМ!$D$10+'СЕТ СН'!$H$6-'СЕТ СН'!$H$19</f>
        <v>1604.7796885299999</v>
      </c>
      <c r="W82" s="36">
        <f>SUMIFS(СВЦЭМ!$C$39:$C$782,СВЦЭМ!$A$39:$A$782,$A82,СВЦЭМ!$B$39:$B$782,W$77)+'СЕТ СН'!$H$9+СВЦЭМ!$D$10+'СЕТ СН'!$H$6-'СЕТ СН'!$H$19</f>
        <v>1626.1905054499998</v>
      </c>
      <c r="X82" s="36">
        <f>SUMIFS(СВЦЭМ!$C$39:$C$782,СВЦЭМ!$A$39:$A$782,$A82,СВЦЭМ!$B$39:$B$782,X$77)+'СЕТ СН'!$H$9+СВЦЭМ!$D$10+'СЕТ СН'!$H$6-'СЕТ СН'!$H$19</f>
        <v>1641.1757055099999</v>
      </c>
      <c r="Y82" s="36">
        <f>SUMIFS(СВЦЭМ!$C$39:$C$782,СВЦЭМ!$A$39:$A$782,$A82,СВЦЭМ!$B$39:$B$782,Y$77)+'СЕТ СН'!$H$9+СВЦЭМ!$D$10+'СЕТ СН'!$H$6-'СЕТ СН'!$H$19</f>
        <v>1662.5574419099999</v>
      </c>
    </row>
    <row r="83" spans="1:25" ht="15.75" x14ac:dyDescent="0.2">
      <c r="A83" s="35">
        <f t="shared" si="2"/>
        <v>44598</v>
      </c>
      <c r="B83" s="36">
        <f>SUMIFS(СВЦЭМ!$C$39:$C$782,СВЦЭМ!$A$39:$A$782,$A83,СВЦЭМ!$B$39:$B$782,B$77)+'СЕТ СН'!$H$9+СВЦЭМ!$D$10+'СЕТ СН'!$H$6-'СЕТ СН'!$H$19</f>
        <v>1676.5824222099998</v>
      </c>
      <c r="C83" s="36">
        <f>SUMIFS(СВЦЭМ!$C$39:$C$782,СВЦЭМ!$A$39:$A$782,$A83,СВЦЭМ!$B$39:$B$782,C$77)+'СЕТ СН'!$H$9+СВЦЭМ!$D$10+'СЕТ СН'!$H$6-'СЕТ СН'!$H$19</f>
        <v>1688.2736973899998</v>
      </c>
      <c r="D83" s="36">
        <f>SUMIFS(СВЦЭМ!$C$39:$C$782,СВЦЭМ!$A$39:$A$782,$A83,СВЦЭМ!$B$39:$B$782,D$77)+'СЕТ СН'!$H$9+СВЦЭМ!$D$10+'СЕТ СН'!$H$6-'СЕТ СН'!$H$19</f>
        <v>1701.48676869</v>
      </c>
      <c r="E83" s="36">
        <f>SUMIFS(СВЦЭМ!$C$39:$C$782,СВЦЭМ!$A$39:$A$782,$A83,СВЦЭМ!$B$39:$B$782,E$77)+'СЕТ СН'!$H$9+СВЦЭМ!$D$10+'СЕТ СН'!$H$6-'СЕТ СН'!$H$19</f>
        <v>1704.7774861299999</v>
      </c>
      <c r="F83" s="36">
        <f>SUMIFS(СВЦЭМ!$C$39:$C$782,СВЦЭМ!$A$39:$A$782,$A83,СВЦЭМ!$B$39:$B$782,F$77)+'СЕТ СН'!$H$9+СВЦЭМ!$D$10+'СЕТ СН'!$H$6-'СЕТ СН'!$H$19</f>
        <v>1699.8964006799999</v>
      </c>
      <c r="G83" s="36">
        <f>SUMIFS(СВЦЭМ!$C$39:$C$782,СВЦЭМ!$A$39:$A$782,$A83,СВЦЭМ!$B$39:$B$782,G$77)+'СЕТ СН'!$H$9+СВЦЭМ!$D$10+'СЕТ СН'!$H$6-'СЕТ СН'!$H$19</f>
        <v>1685.4147107599999</v>
      </c>
      <c r="H83" s="36">
        <f>SUMIFS(СВЦЭМ!$C$39:$C$782,СВЦЭМ!$A$39:$A$782,$A83,СВЦЭМ!$B$39:$B$782,H$77)+'СЕТ СН'!$H$9+СВЦЭМ!$D$10+'СЕТ СН'!$H$6-'СЕТ СН'!$H$19</f>
        <v>1671.3778518399999</v>
      </c>
      <c r="I83" s="36">
        <f>SUMIFS(СВЦЭМ!$C$39:$C$782,СВЦЭМ!$A$39:$A$782,$A83,СВЦЭМ!$B$39:$B$782,I$77)+'СЕТ СН'!$H$9+СВЦЭМ!$D$10+'СЕТ СН'!$H$6-'СЕТ СН'!$H$19</f>
        <v>1651.0876042999998</v>
      </c>
      <c r="J83" s="36">
        <f>SUMIFS(СВЦЭМ!$C$39:$C$782,СВЦЭМ!$A$39:$A$782,$A83,СВЦЭМ!$B$39:$B$782,J$77)+'СЕТ СН'!$H$9+СВЦЭМ!$D$10+'СЕТ СН'!$H$6-'СЕТ СН'!$H$19</f>
        <v>1609.7710321699999</v>
      </c>
      <c r="K83" s="36">
        <f>SUMIFS(СВЦЭМ!$C$39:$C$782,СВЦЭМ!$A$39:$A$782,$A83,СВЦЭМ!$B$39:$B$782,K$77)+'СЕТ СН'!$H$9+СВЦЭМ!$D$10+'СЕТ СН'!$H$6-'СЕТ СН'!$H$19</f>
        <v>1581.4630271999999</v>
      </c>
      <c r="L83" s="36">
        <f>SUMIFS(СВЦЭМ!$C$39:$C$782,СВЦЭМ!$A$39:$A$782,$A83,СВЦЭМ!$B$39:$B$782,L$77)+'СЕТ СН'!$H$9+СВЦЭМ!$D$10+'СЕТ СН'!$H$6-'СЕТ СН'!$H$19</f>
        <v>1584.7410471999999</v>
      </c>
      <c r="M83" s="36">
        <f>SUMIFS(СВЦЭМ!$C$39:$C$782,СВЦЭМ!$A$39:$A$782,$A83,СВЦЭМ!$B$39:$B$782,M$77)+'СЕТ СН'!$H$9+СВЦЭМ!$D$10+'СЕТ СН'!$H$6-'СЕТ СН'!$H$19</f>
        <v>1595.0741592499999</v>
      </c>
      <c r="N83" s="36">
        <f>SUMIFS(СВЦЭМ!$C$39:$C$782,СВЦЭМ!$A$39:$A$782,$A83,СВЦЭМ!$B$39:$B$782,N$77)+'СЕТ СН'!$H$9+СВЦЭМ!$D$10+'СЕТ СН'!$H$6-'СЕТ СН'!$H$19</f>
        <v>1613.0172626899998</v>
      </c>
      <c r="O83" s="36">
        <f>SUMIFS(СВЦЭМ!$C$39:$C$782,СВЦЭМ!$A$39:$A$782,$A83,СВЦЭМ!$B$39:$B$782,O$77)+'СЕТ СН'!$H$9+СВЦЭМ!$D$10+'СЕТ СН'!$H$6-'СЕТ СН'!$H$19</f>
        <v>1643.6028264499998</v>
      </c>
      <c r="P83" s="36">
        <f>SUMIFS(СВЦЭМ!$C$39:$C$782,СВЦЭМ!$A$39:$A$782,$A83,СВЦЭМ!$B$39:$B$782,P$77)+'СЕТ СН'!$H$9+СВЦЭМ!$D$10+'СЕТ СН'!$H$6-'СЕТ СН'!$H$19</f>
        <v>1652.0860332199998</v>
      </c>
      <c r="Q83" s="36">
        <f>SUMIFS(СВЦЭМ!$C$39:$C$782,СВЦЭМ!$A$39:$A$782,$A83,СВЦЭМ!$B$39:$B$782,Q$77)+'СЕТ СН'!$H$9+СВЦЭМ!$D$10+'СЕТ СН'!$H$6-'СЕТ СН'!$H$19</f>
        <v>1659.4381770199998</v>
      </c>
      <c r="R83" s="36">
        <f>SUMIFS(СВЦЭМ!$C$39:$C$782,СВЦЭМ!$A$39:$A$782,$A83,СВЦЭМ!$B$39:$B$782,R$77)+'СЕТ СН'!$H$9+СВЦЭМ!$D$10+'СЕТ СН'!$H$6-'СЕТ СН'!$H$19</f>
        <v>1652.27147851</v>
      </c>
      <c r="S83" s="36">
        <f>SUMIFS(СВЦЭМ!$C$39:$C$782,СВЦЭМ!$A$39:$A$782,$A83,СВЦЭМ!$B$39:$B$782,S$77)+'СЕТ СН'!$H$9+СВЦЭМ!$D$10+'СЕТ СН'!$H$6-'СЕТ СН'!$H$19</f>
        <v>1622.5563243099998</v>
      </c>
      <c r="T83" s="36">
        <f>SUMIFS(СВЦЭМ!$C$39:$C$782,СВЦЭМ!$A$39:$A$782,$A83,СВЦЭМ!$B$39:$B$782,T$77)+'СЕТ СН'!$H$9+СВЦЭМ!$D$10+'СЕТ СН'!$H$6-'СЕТ СН'!$H$19</f>
        <v>1586.1046492299999</v>
      </c>
      <c r="U83" s="36">
        <f>SUMIFS(СВЦЭМ!$C$39:$C$782,СВЦЭМ!$A$39:$A$782,$A83,СВЦЭМ!$B$39:$B$782,U$77)+'СЕТ СН'!$H$9+СВЦЭМ!$D$10+'СЕТ СН'!$H$6-'СЕТ СН'!$H$19</f>
        <v>1602.6282096399998</v>
      </c>
      <c r="V83" s="36">
        <f>SUMIFS(СВЦЭМ!$C$39:$C$782,СВЦЭМ!$A$39:$A$782,$A83,СВЦЭМ!$B$39:$B$782,V$77)+'СЕТ СН'!$H$9+СВЦЭМ!$D$10+'СЕТ СН'!$H$6-'СЕТ СН'!$H$19</f>
        <v>1599.8850965399999</v>
      </c>
      <c r="W83" s="36">
        <f>SUMIFS(СВЦЭМ!$C$39:$C$782,СВЦЭМ!$A$39:$A$782,$A83,СВЦЭМ!$B$39:$B$782,W$77)+'СЕТ СН'!$H$9+СВЦЭМ!$D$10+'СЕТ СН'!$H$6-'СЕТ СН'!$H$19</f>
        <v>1617.5467372699998</v>
      </c>
      <c r="X83" s="36">
        <f>SUMIFS(СВЦЭМ!$C$39:$C$782,СВЦЭМ!$A$39:$A$782,$A83,СВЦЭМ!$B$39:$B$782,X$77)+'СЕТ СН'!$H$9+СВЦЭМ!$D$10+'СЕТ СН'!$H$6-'СЕТ СН'!$H$19</f>
        <v>1642.6219154599999</v>
      </c>
      <c r="Y83" s="36">
        <f>SUMIFS(СВЦЭМ!$C$39:$C$782,СВЦЭМ!$A$39:$A$782,$A83,СВЦЭМ!$B$39:$B$782,Y$77)+'СЕТ СН'!$H$9+СВЦЭМ!$D$10+'СЕТ СН'!$H$6-'СЕТ СН'!$H$19</f>
        <v>1674.2036566999998</v>
      </c>
    </row>
    <row r="84" spans="1:25" ht="15.75" x14ac:dyDescent="0.2">
      <c r="A84" s="35">
        <f t="shared" si="2"/>
        <v>44599</v>
      </c>
      <c r="B84" s="36">
        <f>SUMIFS(СВЦЭМ!$C$39:$C$782,СВЦЭМ!$A$39:$A$782,$A84,СВЦЭМ!$B$39:$B$782,B$77)+'СЕТ СН'!$H$9+СВЦЭМ!$D$10+'СЕТ СН'!$H$6-'СЕТ СН'!$H$19</f>
        <v>1702.6623893599999</v>
      </c>
      <c r="C84" s="36">
        <f>SUMIFS(СВЦЭМ!$C$39:$C$782,СВЦЭМ!$A$39:$A$782,$A84,СВЦЭМ!$B$39:$B$782,C$77)+'СЕТ СН'!$H$9+СВЦЭМ!$D$10+'СЕТ СН'!$H$6-'СЕТ СН'!$H$19</f>
        <v>1723.9675736799998</v>
      </c>
      <c r="D84" s="36">
        <f>SUMIFS(СВЦЭМ!$C$39:$C$782,СВЦЭМ!$A$39:$A$782,$A84,СВЦЭМ!$B$39:$B$782,D$77)+'СЕТ СН'!$H$9+СВЦЭМ!$D$10+'СЕТ СН'!$H$6-'СЕТ СН'!$H$19</f>
        <v>1731.6827545399999</v>
      </c>
      <c r="E84" s="36">
        <f>SUMIFS(СВЦЭМ!$C$39:$C$782,СВЦЭМ!$A$39:$A$782,$A84,СВЦЭМ!$B$39:$B$782,E$77)+'СЕТ СН'!$H$9+СВЦЭМ!$D$10+'СЕТ СН'!$H$6-'СЕТ СН'!$H$19</f>
        <v>1737.5489308399999</v>
      </c>
      <c r="F84" s="36">
        <f>SUMIFS(СВЦЭМ!$C$39:$C$782,СВЦЭМ!$A$39:$A$782,$A84,СВЦЭМ!$B$39:$B$782,F$77)+'СЕТ СН'!$H$9+СВЦЭМ!$D$10+'СЕТ СН'!$H$6-'СЕТ СН'!$H$19</f>
        <v>1730.1730748999998</v>
      </c>
      <c r="G84" s="36">
        <f>SUMIFS(СВЦЭМ!$C$39:$C$782,СВЦЭМ!$A$39:$A$782,$A84,СВЦЭМ!$B$39:$B$782,G$77)+'СЕТ СН'!$H$9+СВЦЭМ!$D$10+'СЕТ СН'!$H$6-'СЕТ СН'!$H$19</f>
        <v>1709.3496772599999</v>
      </c>
      <c r="H84" s="36">
        <f>SUMIFS(СВЦЭМ!$C$39:$C$782,СВЦЭМ!$A$39:$A$782,$A84,СВЦЭМ!$B$39:$B$782,H$77)+'СЕТ СН'!$H$9+СВЦЭМ!$D$10+'СЕТ СН'!$H$6-'СЕТ СН'!$H$19</f>
        <v>1714.4306329299998</v>
      </c>
      <c r="I84" s="36">
        <f>SUMIFS(СВЦЭМ!$C$39:$C$782,СВЦЭМ!$A$39:$A$782,$A84,СВЦЭМ!$B$39:$B$782,I$77)+'СЕТ СН'!$H$9+СВЦЭМ!$D$10+'СЕТ СН'!$H$6-'СЕТ СН'!$H$19</f>
        <v>1601.8333476299999</v>
      </c>
      <c r="J84" s="36">
        <f>SUMIFS(СВЦЭМ!$C$39:$C$782,СВЦЭМ!$A$39:$A$782,$A84,СВЦЭМ!$B$39:$B$782,J$77)+'СЕТ СН'!$H$9+СВЦЭМ!$D$10+'СЕТ СН'!$H$6-'СЕТ СН'!$H$19</f>
        <v>1554.1001920599999</v>
      </c>
      <c r="K84" s="36">
        <f>SUMIFS(СВЦЭМ!$C$39:$C$782,СВЦЭМ!$A$39:$A$782,$A84,СВЦЭМ!$B$39:$B$782,K$77)+'СЕТ СН'!$H$9+СВЦЭМ!$D$10+'СЕТ СН'!$H$6-'СЕТ СН'!$H$19</f>
        <v>1549.2393016199999</v>
      </c>
      <c r="L84" s="36">
        <f>SUMIFS(СВЦЭМ!$C$39:$C$782,СВЦЭМ!$A$39:$A$782,$A84,СВЦЭМ!$B$39:$B$782,L$77)+'СЕТ СН'!$H$9+СВЦЭМ!$D$10+'СЕТ СН'!$H$6-'СЕТ СН'!$H$19</f>
        <v>1561.5633224999999</v>
      </c>
      <c r="M84" s="36">
        <f>SUMIFS(СВЦЭМ!$C$39:$C$782,СВЦЭМ!$A$39:$A$782,$A84,СВЦЭМ!$B$39:$B$782,M$77)+'СЕТ СН'!$H$9+СВЦЭМ!$D$10+'СЕТ СН'!$H$6-'СЕТ СН'!$H$19</f>
        <v>1598.1498946199999</v>
      </c>
      <c r="N84" s="36">
        <f>SUMIFS(СВЦЭМ!$C$39:$C$782,СВЦЭМ!$A$39:$A$782,$A84,СВЦЭМ!$B$39:$B$782,N$77)+'СЕТ СН'!$H$9+СВЦЭМ!$D$10+'СЕТ СН'!$H$6-'СЕТ СН'!$H$19</f>
        <v>1635.7279095399999</v>
      </c>
      <c r="O84" s="36">
        <f>SUMIFS(СВЦЭМ!$C$39:$C$782,СВЦЭМ!$A$39:$A$782,$A84,СВЦЭМ!$B$39:$B$782,O$77)+'СЕТ СН'!$H$9+СВЦЭМ!$D$10+'СЕТ СН'!$H$6-'СЕТ СН'!$H$19</f>
        <v>1667.3663029899999</v>
      </c>
      <c r="P84" s="36">
        <f>SUMIFS(СВЦЭМ!$C$39:$C$782,СВЦЭМ!$A$39:$A$782,$A84,СВЦЭМ!$B$39:$B$782,P$77)+'СЕТ СН'!$H$9+СВЦЭМ!$D$10+'СЕТ СН'!$H$6-'СЕТ СН'!$H$19</f>
        <v>1678.4928894799998</v>
      </c>
      <c r="Q84" s="36">
        <f>SUMIFS(СВЦЭМ!$C$39:$C$782,СВЦЭМ!$A$39:$A$782,$A84,СВЦЭМ!$B$39:$B$782,Q$77)+'СЕТ СН'!$H$9+СВЦЭМ!$D$10+'СЕТ СН'!$H$6-'СЕТ СН'!$H$19</f>
        <v>1692.1283801199997</v>
      </c>
      <c r="R84" s="36">
        <f>SUMIFS(СВЦЭМ!$C$39:$C$782,СВЦЭМ!$A$39:$A$782,$A84,СВЦЭМ!$B$39:$B$782,R$77)+'СЕТ СН'!$H$9+СВЦЭМ!$D$10+'СЕТ СН'!$H$6-'СЕТ СН'!$H$19</f>
        <v>1667.2237345599999</v>
      </c>
      <c r="S84" s="36">
        <f>SUMIFS(СВЦЭМ!$C$39:$C$782,СВЦЭМ!$A$39:$A$782,$A84,СВЦЭМ!$B$39:$B$782,S$77)+'СЕТ СН'!$H$9+СВЦЭМ!$D$10+'СЕТ СН'!$H$6-'СЕТ СН'!$H$19</f>
        <v>1620.7713447299998</v>
      </c>
      <c r="T84" s="36">
        <f>SUMIFS(СВЦЭМ!$C$39:$C$782,СВЦЭМ!$A$39:$A$782,$A84,СВЦЭМ!$B$39:$B$782,T$77)+'СЕТ СН'!$H$9+СВЦЭМ!$D$10+'СЕТ СН'!$H$6-'СЕТ СН'!$H$19</f>
        <v>1571.8799972899999</v>
      </c>
      <c r="U84" s="36">
        <f>SUMIFS(СВЦЭМ!$C$39:$C$782,СВЦЭМ!$A$39:$A$782,$A84,СВЦЭМ!$B$39:$B$782,U$77)+'СЕТ СН'!$H$9+СВЦЭМ!$D$10+'СЕТ СН'!$H$6-'СЕТ СН'!$H$19</f>
        <v>1578.6828785999999</v>
      </c>
      <c r="V84" s="36">
        <f>SUMIFS(СВЦЭМ!$C$39:$C$782,СВЦЭМ!$A$39:$A$782,$A84,СВЦЭМ!$B$39:$B$782,V$77)+'СЕТ СН'!$H$9+СВЦЭМ!$D$10+'СЕТ СН'!$H$6-'СЕТ СН'!$H$19</f>
        <v>1592.78118488</v>
      </c>
      <c r="W84" s="36">
        <f>SUMIFS(СВЦЭМ!$C$39:$C$782,СВЦЭМ!$A$39:$A$782,$A84,СВЦЭМ!$B$39:$B$782,W$77)+'СЕТ СН'!$H$9+СВЦЭМ!$D$10+'СЕТ СН'!$H$6-'СЕТ СН'!$H$19</f>
        <v>1625.4217804699999</v>
      </c>
      <c r="X84" s="36">
        <f>SUMIFS(СВЦЭМ!$C$39:$C$782,СВЦЭМ!$A$39:$A$782,$A84,СВЦЭМ!$B$39:$B$782,X$77)+'СЕТ СН'!$H$9+СВЦЭМ!$D$10+'СЕТ СН'!$H$6-'СЕТ СН'!$H$19</f>
        <v>1641.4751413199999</v>
      </c>
      <c r="Y84" s="36">
        <f>SUMIFS(СВЦЭМ!$C$39:$C$782,СВЦЭМ!$A$39:$A$782,$A84,СВЦЭМ!$B$39:$B$782,Y$77)+'СЕТ СН'!$H$9+СВЦЭМ!$D$10+'СЕТ СН'!$H$6-'СЕТ СН'!$H$19</f>
        <v>1668.7694160299998</v>
      </c>
    </row>
    <row r="85" spans="1:25" ht="15.75" x14ac:dyDescent="0.2">
      <c r="A85" s="35">
        <f t="shared" si="2"/>
        <v>44600</v>
      </c>
      <c r="B85" s="36">
        <f>SUMIFS(СВЦЭМ!$C$39:$C$782,СВЦЭМ!$A$39:$A$782,$A85,СВЦЭМ!$B$39:$B$782,B$77)+'СЕТ СН'!$H$9+СВЦЭМ!$D$10+'СЕТ СН'!$H$6-'СЕТ СН'!$H$19</f>
        <v>1665.85313888</v>
      </c>
      <c r="C85" s="36">
        <f>SUMIFS(СВЦЭМ!$C$39:$C$782,СВЦЭМ!$A$39:$A$782,$A85,СВЦЭМ!$B$39:$B$782,C$77)+'СЕТ СН'!$H$9+СВЦЭМ!$D$10+'СЕТ СН'!$H$6-'СЕТ СН'!$H$19</f>
        <v>1729.5598281599998</v>
      </c>
      <c r="D85" s="36">
        <f>SUMIFS(СВЦЭМ!$C$39:$C$782,СВЦЭМ!$A$39:$A$782,$A85,СВЦЭМ!$B$39:$B$782,D$77)+'СЕТ СН'!$H$9+СВЦЭМ!$D$10+'СЕТ СН'!$H$6-'СЕТ СН'!$H$19</f>
        <v>1739.9105991299998</v>
      </c>
      <c r="E85" s="36">
        <f>SUMIFS(СВЦЭМ!$C$39:$C$782,СВЦЭМ!$A$39:$A$782,$A85,СВЦЭМ!$B$39:$B$782,E$77)+'СЕТ СН'!$H$9+СВЦЭМ!$D$10+'СЕТ СН'!$H$6-'СЕТ СН'!$H$19</f>
        <v>1740.9225113799998</v>
      </c>
      <c r="F85" s="36">
        <f>SUMIFS(СВЦЭМ!$C$39:$C$782,СВЦЭМ!$A$39:$A$782,$A85,СВЦЭМ!$B$39:$B$782,F$77)+'СЕТ СН'!$H$9+СВЦЭМ!$D$10+'СЕТ СН'!$H$6-'СЕТ СН'!$H$19</f>
        <v>1727.0547529599999</v>
      </c>
      <c r="G85" s="36">
        <f>SUMIFS(СВЦЭМ!$C$39:$C$782,СВЦЭМ!$A$39:$A$782,$A85,СВЦЭМ!$B$39:$B$782,G$77)+'СЕТ СН'!$H$9+СВЦЭМ!$D$10+'СЕТ СН'!$H$6-'СЕТ СН'!$H$19</f>
        <v>1702.7560546099999</v>
      </c>
      <c r="H85" s="36">
        <f>SUMIFS(СВЦЭМ!$C$39:$C$782,СВЦЭМ!$A$39:$A$782,$A85,СВЦЭМ!$B$39:$B$782,H$77)+'СЕТ СН'!$H$9+СВЦЭМ!$D$10+'СЕТ СН'!$H$6-'СЕТ СН'!$H$19</f>
        <v>1654.8229903999998</v>
      </c>
      <c r="I85" s="36">
        <f>SUMIFS(СВЦЭМ!$C$39:$C$782,СВЦЭМ!$A$39:$A$782,$A85,СВЦЭМ!$B$39:$B$782,I$77)+'СЕТ СН'!$H$9+СВЦЭМ!$D$10+'СЕТ СН'!$H$6-'СЕТ СН'!$H$19</f>
        <v>1597.0694920799999</v>
      </c>
      <c r="J85" s="36">
        <f>SUMIFS(СВЦЭМ!$C$39:$C$782,СВЦЭМ!$A$39:$A$782,$A85,СВЦЭМ!$B$39:$B$782,J$77)+'СЕТ СН'!$H$9+СВЦЭМ!$D$10+'СЕТ СН'!$H$6-'СЕТ СН'!$H$19</f>
        <v>1542.3863001599998</v>
      </c>
      <c r="K85" s="36">
        <f>SUMIFS(СВЦЭМ!$C$39:$C$782,СВЦЭМ!$A$39:$A$782,$A85,СВЦЭМ!$B$39:$B$782,K$77)+'СЕТ СН'!$H$9+СВЦЭМ!$D$10+'СЕТ СН'!$H$6-'СЕТ СН'!$H$19</f>
        <v>1537.3939442599999</v>
      </c>
      <c r="L85" s="36">
        <f>SUMIFS(СВЦЭМ!$C$39:$C$782,СВЦЭМ!$A$39:$A$782,$A85,СВЦЭМ!$B$39:$B$782,L$77)+'СЕТ СН'!$H$9+СВЦЭМ!$D$10+'СЕТ СН'!$H$6-'СЕТ СН'!$H$19</f>
        <v>1560.1563633899998</v>
      </c>
      <c r="M85" s="36">
        <f>SUMIFS(СВЦЭМ!$C$39:$C$782,СВЦЭМ!$A$39:$A$782,$A85,СВЦЭМ!$B$39:$B$782,M$77)+'СЕТ СН'!$H$9+СВЦЭМ!$D$10+'СЕТ СН'!$H$6-'СЕТ СН'!$H$19</f>
        <v>1631.1996564399999</v>
      </c>
      <c r="N85" s="36">
        <f>SUMIFS(СВЦЭМ!$C$39:$C$782,СВЦЭМ!$A$39:$A$782,$A85,СВЦЭМ!$B$39:$B$782,N$77)+'СЕТ СН'!$H$9+СВЦЭМ!$D$10+'СЕТ СН'!$H$6-'СЕТ СН'!$H$19</f>
        <v>1711.1816621299999</v>
      </c>
      <c r="O85" s="36">
        <f>SUMIFS(СВЦЭМ!$C$39:$C$782,СВЦЭМ!$A$39:$A$782,$A85,СВЦЭМ!$B$39:$B$782,O$77)+'СЕТ СН'!$H$9+СВЦЭМ!$D$10+'СЕТ СН'!$H$6-'СЕТ СН'!$H$19</f>
        <v>1727.3108104299999</v>
      </c>
      <c r="P85" s="36">
        <f>SUMIFS(СВЦЭМ!$C$39:$C$782,СВЦЭМ!$A$39:$A$782,$A85,СВЦЭМ!$B$39:$B$782,P$77)+'СЕТ СН'!$H$9+СВЦЭМ!$D$10+'СЕТ СН'!$H$6-'СЕТ СН'!$H$19</f>
        <v>1734.0740335599999</v>
      </c>
      <c r="Q85" s="36">
        <f>SUMIFS(СВЦЭМ!$C$39:$C$782,СВЦЭМ!$A$39:$A$782,$A85,СВЦЭМ!$B$39:$B$782,Q$77)+'СЕТ СН'!$H$9+СВЦЭМ!$D$10+'СЕТ СН'!$H$6-'СЕТ СН'!$H$19</f>
        <v>1730.1454893099999</v>
      </c>
      <c r="R85" s="36">
        <f>SUMIFS(СВЦЭМ!$C$39:$C$782,СВЦЭМ!$A$39:$A$782,$A85,СВЦЭМ!$B$39:$B$782,R$77)+'СЕТ СН'!$H$9+СВЦЭМ!$D$10+'СЕТ СН'!$H$6-'СЕТ СН'!$H$19</f>
        <v>1724.8355841499999</v>
      </c>
      <c r="S85" s="36">
        <f>SUMIFS(СВЦЭМ!$C$39:$C$782,СВЦЭМ!$A$39:$A$782,$A85,СВЦЭМ!$B$39:$B$782,S$77)+'СЕТ СН'!$H$9+СВЦЭМ!$D$10+'СЕТ СН'!$H$6-'СЕТ СН'!$H$19</f>
        <v>1699.0096698799998</v>
      </c>
      <c r="T85" s="36">
        <f>SUMIFS(СВЦЭМ!$C$39:$C$782,СВЦЭМ!$A$39:$A$782,$A85,СВЦЭМ!$B$39:$B$782,T$77)+'СЕТ СН'!$H$9+СВЦЭМ!$D$10+'СЕТ СН'!$H$6-'СЕТ СН'!$H$19</f>
        <v>1627.2242721499999</v>
      </c>
      <c r="U85" s="36">
        <f>SUMIFS(СВЦЭМ!$C$39:$C$782,СВЦЭМ!$A$39:$A$782,$A85,СВЦЭМ!$B$39:$B$782,U$77)+'СЕТ СН'!$H$9+СВЦЭМ!$D$10+'СЕТ СН'!$H$6-'СЕТ СН'!$H$19</f>
        <v>1612.3497307899997</v>
      </c>
      <c r="V85" s="36">
        <f>SUMIFS(СВЦЭМ!$C$39:$C$782,СВЦЭМ!$A$39:$A$782,$A85,СВЦЭМ!$B$39:$B$782,V$77)+'СЕТ СН'!$H$9+СВЦЭМ!$D$10+'СЕТ СН'!$H$6-'СЕТ СН'!$H$19</f>
        <v>1636.15278782</v>
      </c>
      <c r="W85" s="36">
        <f>SUMIFS(СВЦЭМ!$C$39:$C$782,СВЦЭМ!$A$39:$A$782,$A85,СВЦЭМ!$B$39:$B$782,W$77)+'СЕТ СН'!$H$9+СВЦЭМ!$D$10+'СЕТ СН'!$H$6-'СЕТ СН'!$H$19</f>
        <v>1657.4545636099999</v>
      </c>
      <c r="X85" s="36">
        <f>SUMIFS(СВЦЭМ!$C$39:$C$782,СВЦЭМ!$A$39:$A$782,$A85,СВЦЭМ!$B$39:$B$782,X$77)+'СЕТ СН'!$H$9+СВЦЭМ!$D$10+'СЕТ СН'!$H$6-'СЕТ СН'!$H$19</f>
        <v>1680.1351385799999</v>
      </c>
      <c r="Y85" s="36">
        <f>SUMIFS(СВЦЭМ!$C$39:$C$782,СВЦЭМ!$A$39:$A$782,$A85,СВЦЭМ!$B$39:$B$782,Y$77)+'СЕТ СН'!$H$9+СВЦЭМ!$D$10+'СЕТ СН'!$H$6-'СЕТ СН'!$H$19</f>
        <v>1706.2418726199999</v>
      </c>
    </row>
    <row r="86" spans="1:25" ht="15.75" x14ac:dyDescent="0.2">
      <c r="A86" s="35">
        <f t="shared" si="2"/>
        <v>44601</v>
      </c>
      <c r="B86" s="36">
        <f>SUMIFS(СВЦЭМ!$C$39:$C$782,СВЦЭМ!$A$39:$A$782,$A86,СВЦЭМ!$B$39:$B$782,B$77)+'СЕТ СН'!$H$9+СВЦЭМ!$D$10+'СЕТ СН'!$H$6-'СЕТ СН'!$H$19</f>
        <v>1727.0116117699999</v>
      </c>
      <c r="C86" s="36">
        <f>SUMIFS(СВЦЭМ!$C$39:$C$782,СВЦЭМ!$A$39:$A$782,$A86,СВЦЭМ!$B$39:$B$782,C$77)+'СЕТ СН'!$H$9+СВЦЭМ!$D$10+'СЕТ СН'!$H$6-'СЕТ СН'!$H$19</f>
        <v>1780.8002543499999</v>
      </c>
      <c r="D86" s="36">
        <f>SUMIFS(СВЦЭМ!$C$39:$C$782,СВЦЭМ!$A$39:$A$782,$A86,СВЦЭМ!$B$39:$B$782,D$77)+'СЕТ СН'!$H$9+СВЦЭМ!$D$10+'СЕТ СН'!$H$6-'СЕТ СН'!$H$19</f>
        <v>1784.9932525299998</v>
      </c>
      <c r="E86" s="36">
        <f>SUMIFS(СВЦЭМ!$C$39:$C$782,СВЦЭМ!$A$39:$A$782,$A86,СВЦЭМ!$B$39:$B$782,E$77)+'СЕТ СН'!$H$9+СВЦЭМ!$D$10+'СЕТ СН'!$H$6-'СЕТ СН'!$H$19</f>
        <v>1789.9620054899999</v>
      </c>
      <c r="F86" s="36">
        <f>SUMIFS(СВЦЭМ!$C$39:$C$782,СВЦЭМ!$A$39:$A$782,$A86,СВЦЭМ!$B$39:$B$782,F$77)+'СЕТ СН'!$H$9+СВЦЭМ!$D$10+'СЕТ СН'!$H$6-'СЕТ СН'!$H$19</f>
        <v>1775.1984069299999</v>
      </c>
      <c r="G86" s="36">
        <f>SUMIFS(СВЦЭМ!$C$39:$C$782,СВЦЭМ!$A$39:$A$782,$A86,СВЦЭМ!$B$39:$B$782,G$77)+'СЕТ СН'!$H$9+СВЦЭМ!$D$10+'СЕТ СН'!$H$6-'СЕТ СН'!$H$19</f>
        <v>1771.9052334699998</v>
      </c>
      <c r="H86" s="36">
        <f>SUMIFS(СВЦЭМ!$C$39:$C$782,СВЦЭМ!$A$39:$A$782,$A86,СВЦЭМ!$B$39:$B$782,H$77)+'СЕТ СН'!$H$9+СВЦЭМ!$D$10+'СЕТ СН'!$H$6-'СЕТ СН'!$H$19</f>
        <v>1731.0280071299999</v>
      </c>
      <c r="I86" s="36">
        <f>SUMIFS(СВЦЭМ!$C$39:$C$782,СВЦЭМ!$A$39:$A$782,$A86,СВЦЭМ!$B$39:$B$782,I$77)+'СЕТ СН'!$H$9+СВЦЭМ!$D$10+'СЕТ СН'!$H$6-'СЕТ СН'!$H$19</f>
        <v>1649.3226995699999</v>
      </c>
      <c r="J86" s="36">
        <f>SUMIFS(СВЦЭМ!$C$39:$C$782,СВЦЭМ!$A$39:$A$782,$A86,СВЦЭМ!$B$39:$B$782,J$77)+'СЕТ СН'!$H$9+СВЦЭМ!$D$10+'СЕТ СН'!$H$6-'СЕТ СН'!$H$19</f>
        <v>1618.8417063399997</v>
      </c>
      <c r="K86" s="36">
        <f>SUMIFS(СВЦЭМ!$C$39:$C$782,СВЦЭМ!$A$39:$A$782,$A86,СВЦЭМ!$B$39:$B$782,K$77)+'СЕТ СН'!$H$9+СВЦЭМ!$D$10+'СЕТ СН'!$H$6-'СЕТ СН'!$H$19</f>
        <v>1615.6559784799999</v>
      </c>
      <c r="L86" s="36">
        <f>SUMIFS(СВЦЭМ!$C$39:$C$782,СВЦЭМ!$A$39:$A$782,$A86,СВЦЭМ!$B$39:$B$782,L$77)+'СЕТ СН'!$H$9+СВЦЭМ!$D$10+'СЕТ СН'!$H$6-'СЕТ СН'!$H$19</f>
        <v>1627.2804894999999</v>
      </c>
      <c r="M86" s="36">
        <f>SUMIFS(СВЦЭМ!$C$39:$C$782,СВЦЭМ!$A$39:$A$782,$A86,СВЦЭМ!$B$39:$B$782,M$77)+'СЕТ СН'!$H$9+СВЦЭМ!$D$10+'СЕТ СН'!$H$6-'СЕТ СН'!$H$19</f>
        <v>1679.1933172999998</v>
      </c>
      <c r="N86" s="36">
        <f>SUMIFS(СВЦЭМ!$C$39:$C$782,СВЦЭМ!$A$39:$A$782,$A86,СВЦЭМ!$B$39:$B$782,N$77)+'СЕТ СН'!$H$9+СВЦЭМ!$D$10+'СЕТ СН'!$H$6-'СЕТ СН'!$H$19</f>
        <v>1746.26627616</v>
      </c>
      <c r="O86" s="36">
        <f>SUMIFS(СВЦЭМ!$C$39:$C$782,СВЦЭМ!$A$39:$A$782,$A86,СВЦЭМ!$B$39:$B$782,O$77)+'СЕТ СН'!$H$9+СВЦЭМ!$D$10+'СЕТ СН'!$H$6-'СЕТ СН'!$H$19</f>
        <v>1764.0552276599999</v>
      </c>
      <c r="P86" s="36">
        <f>SUMIFS(СВЦЭМ!$C$39:$C$782,СВЦЭМ!$A$39:$A$782,$A86,СВЦЭМ!$B$39:$B$782,P$77)+'СЕТ СН'!$H$9+СВЦЭМ!$D$10+'СЕТ СН'!$H$6-'СЕТ СН'!$H$19</f>
        <v>1770.5864488699999</v>
      </c>
      <c r="Q86" s="36">
        <f>SUMIFS(СВЦЭМ!$C$39:$C$782,СВЦЭМ!$A$39:$A$782,$A86,СВЦЭМ!$B$39:$B$782,Q$77)+'СЕТ СН'!$H$9+СВЦЭМ!$D$10+'СЕТ СН'!$H$6-'СЕТ СН'!$H$19</f>
        <v>1777.2928518599999</v>
      </c>
      <c r="R86" s="36">
        <f>SUMIFS(СВЦЭМ!$C$39:$C$782,СВЦЭМ!$A$39:$A$782,$A86,СВЦЭМ!$B$39:$B$782,R$77)+'СЕТ СН'!$H$9+СВЦЭМ!$D$10+'СЕТ СН'!$H$6-'СЕТ СН'!$H$19</f>
        <v>1763.92107197</v>
      </c>
      <c r="S86" s="36">
        <f>SUMIFS(СВЦЭМ!$C$39:$C$782,СВЦЭМ!$A$39:$A$782,$A86,СВЦЭМ!$B$39:$B$782,S$77)+'СЕТ СН'!$H$9+СВЦЭМ!$D$10+'СЕТ СН'!$H$6-'СЕТ СН'!$H$19</f>
        <v>1740.7489358099999</v>
      </c>
      <c r="T86" s="36">
        <f>SUMIFS(СВЦЭМ!$C$39:$C$782,СВЦЭМ!$A$39:$A$782,$A86,СВЦЭМ!$B$39:$B$782,T$77)+'СЕТ СН'!$H$9+СВЦЭМ!$D$10+'СЕТ СН'!$H$6-'СЕТ СН'!$H$19</f>
        <v>1657.4669175399999</v>
      </c>
      <c r="U86" s="36">
        <f>SUMIFS(СВЦЭМ!$C$39:$C$782,СВЦЭМ!$A$39:$A$782,$A86,СВЦЭМ!$B$39:$B$782,U$77)+'СЕТ СН'!$H$9+СВЦЭМ!$D$10+'СЕТ СН'!$H$6-'СЕТ СН'!$H$19</f>
        <v>1640.9494545499999</v>
      </c>
      <c r="V86" s="36">
        <f>SUMIFS(СВЦЭМ!$C$39:$C$782,СВЦЭМ!$A$39:$A$782,$A86,СВЦЭМ!$B$39:$B$782,V$77)+'СЕТ СН'!$H$9+СВЦЭМ!$D$10+'СЕТ СН'!$H$6-'СЕТ СН'!$H$19</f>
        <v>1661.51244858</v>
      </c>
      <c r="W86" s="36">
        <f>SUMIFS(СВЦЭМ!$C$39:$C$782,СВЦЭМ!$A$39:$A$782,$A86,СВЦЭМ!$B$39:$B$782,W$77)+'СЕТ СН'!$H$9+СВЦЭМ!$D$10+'СЕТ СН'!$H$6-'СЕТ СН'!$H$19</f>
        <v>1696.8369620099998</v>
      </c>
      <c r="X86" s="36">
        <f>SUMIFS(СВЦЭМ!$C$39:$C$782,СВЦЭМ!$A$39:$A$782,$A86,СВЦЭМ!$B$39:$B$782,X$77)+'СЕТ СН'!$H$9+СВЦЭМ!$D$10+'СЕТ СН'!$H$6-'СЕТ СН'!$H$19</f>
        <v>1719.0539099399998</v>
      </c>
      <c r="Y86" s="36">
        <f>SUMIFS(СВЦЭМ!$C$39:$C$782,СВЦЭМ!$A$39:$A$782,$A86,СВЦЭМ!$B$39:$B$782,Y$77)+'СЕТ СН'!$H$9+СВЦЭМ!$D$10+'СЕТ СН'!$H$6-'СЕТ СН'!$H$19</f>
        <v>1740.6769248699998</v>
      </c>
    </row>
    <row r="87" spans="1:25" ht="15.75" x14ac:dyDescent="0.2">
      <c r="A87" s="35">
        <f t="shared" si="2"/>
        <v>44602</v>
      </c>
      <c r="B87" s="36">
        <f>SUMIFS(СВЦЭМ!$C$39:$C$782,СВЦЭМ!$A$39:$A$782,$A87,СВЦЭМ!$B$39:$B$782,B$77)+'СЕТ СН'!$H$9+СВЦЭМ!$D$10+'СЕТ СН'!$H$6-'СЕТ СН'!$H$19</f>
        <v>1696.2084254699998</v>
      </c>
      <c r="C87" s="36">
        <f>SUMIFS(СВЦЭМ!$C$39:$C$782,СВЦЭМ!$A$39:$A$782,$A87,СВЦЭМ!$B$39:$B$782,C$77)+'СЕТ СН'!$H$9+СВЦЭМ!$D$10+'СЕТ СН'!$H$6-'СЕТ СН'!$H$19</f>
        <v>1753.1322966599998</v>
      </c>
      <c r="D87" s="36">
        <f>SUMIFS(СВЦЭМ!$C$39:$C$782,СВЦЭМ!$A$39:$A$782,$A87,СВЦЭМ!$B$39:$B$782,D$77)+'СЕТ СН'!$H$9+СВЦЭМ!$D$10+'СЕТ СН'!$H$6-'СЕТ СН'!$H$19</f>
        <v>1787.2884129499998</v>
      </c>
      <c r="E87" s="36">
        <f>SUMIFS(СВЦЭМ!$C$39:$C$782,СВЦЭМ!$A$39:$A$782,$A87,СВЦЭМ!$B$39:$B$782,E$77)+'СЕТ СН'!$H$9+СВЦЭМ!$D$10+'СЕТ СН'!$H$6-'СЕТ СН'!$H$19</f>
        <v>1780.6654143699998</v>
      </c>
      <c r="F87" s="36">
        <f>SUMIFS(СВЦЭМ!$C$39:$C$782,СВЦЭМ!$A$39:$A$782,$A87,СВЦЭМ!$B$39:$B$782,F$77)+'СЕТ СН'!$H$9+СВЦЭМ!$D$10+'СЕТ СН'!$H$6-'СЕТ СН'!$H$19</f>
        <v>1749.7327859099998</v>
      </c>
      <c r="G87" s="36">
        <f>SUMIFS(СВЦЭМ!$C$39:$C$782,СВЦЭМ!$A$39:$A$782,$A87,СВЦЭМ!$B$39:$B$782,G$77)+'СЕТ СН'!$H$9+СВЦЭМ!$D$10+'СЕТ СН'!$H$6-'СЕТ СН'!$H$19</f>
        <v>1720.0392666599998</v>
      </c>
      <c r="H87" s="36">
        <f>SUMIFS(СВЦЭМ!$C$39:$C$782,СВЦЭМ!$A$39:$A$782,$A87,СВЦЭМ!$B$39:$B$782,H$77)+'СЕТ СН'!$H$9+СВЦЭМ!$D$10+'СЕТ СН'!$H$6-'СЕТ СН'!$H$19</f>
        <v>1664.6988703599998</v>
      </c>
      <c r="I87" s="36">
        <f>SUMIFS(СВЦЭМ!$C$39:$C$782,СВЦЭМ!$A$39:$A$782,$A87,СВЦЭМ!$B$39:$B$782,I$77)+'СЕТ СН'!$H$9+СВЦЭМ!$D$10+'СЕТ СН'!$H$6-'СЕТ СН'!$H$19</f>
        <v>1637.1479726699999</v>
      </c>
      <c r="J87" s="36">
        <f>SUMIFS(СВЦЭМ!$C$39:$C$782,СВЦЭМ!$A$39:$A$782,$A87,СВЦЭМ!$B$39:$B$782,J$77)+'СЕТ СН'!$H$9+СВЦЭМ!$D$10+'СЕТ СН'!$H$6-'СЕТ СН'!$H$19</f>
        <v>1606.4111321299999</v>
      </c>
      <c r="K87" s="36">
        <f>SUMIFS(СВЦЭМ!$C$39:$C$782,СВЦЭМ!$A$39:$A$782,$A87,СВЦЭМ!$B$39:$B$782,K$77)+'СЕТ СН'!$H$9+СВЦЭМ!$D$10+'СЕТ СН'!$H$6-'СЕТ СН'!$H$19</f>
        <v>1604.83260875</v>
      </c>
      <c r="L87" s="36">
        <f>SUMIFS(СВЦЭМ!$C$39:$C$782,СВЦЭМ!$A$39:$A$782,$A87,СВЦЭМ!$B$39:$B$782,L$77)+'СЕТ СН'!$H$9+СВЦЭМ!$D$10+'СЕТ СН'!$H$6-'СЕТ СН'!$H$19</f>
        <v>1608.6238127999998</v>
      </c>
      <c r="M87" s="36">
        <f>SUMIFS(СВЦЭМ!$C$39:$C$782,СВЦЭМ!$A$39:$A$782,$A87,СВЦЭМ!$B$39:$B$782,M$77)+'СЕТ СН'!$H$9+СВЦЭМ!$D$10+'СЕТ СН'!$H$6-'СЕТ СН'!$H$19</f>
        <v>1652.7268994699998</v>
      </c>
      <c r="N87" s="36">
        <f>SUMIFS(СВЦЭМ!$C$39:$C$782,СВЦЭМ!$A$39:$A$782,$A87,СВЦЭМ!$B$39:$B$782,N$77)+'СЕТ СН'!$H$9+СВЦЭМ!$D$10+'СЕТ СН'!$H$6-'СЕТ СН'!$H$19</f>
        <v>1713.1739342699998</v>
      </c>
      <c r="O87" s="36">
        <f>SUMIFS(СВЦЭМ!$C$39:$C$782,СВЦЭМ!$A$39:$A$782,$A87,СВЦЭМ!$B$39:$B$782,O$77)+'СЕТ СН'!$H$9+СВЦЭМ!$D$10+'СЕТ СН'!$H$6-'СЕТ СН'!$H$19</f>
        <v>1737.4514895899999</v>
      </c>
      <c r="P87" s="36">
        <f>SUMIFS(СВЦЭМ!$C$39:$C$782,СВЦЭМ!$A$39:$A$782,$A87,СВЦЭМ!$B$39:$B$782,P$77)+'СЕТ СН'!$H$9+СВЦЭМ!$D$10+'СЕТ СН'!$H$6-'СЕТ СН'!$H$19</f>
        <v>1747.1813746299999</v>
      </c>
      <c r="Q87" s="36">
        <f>SUMIFS(СВЦЭМ!$C$39:$C$782,СВЦЭМ!$A$39:$A$782,$A87,СВЦЭМ!$B$39:$B$782,Q$77)+'СЕТ СН'!$H$9+СВЦЭМ!$D$10+'СЕТ СН'!$H$6-'СЕТ СН'!$H$19</f>
        <v>1751.1216262599999</v>
      </c>
      <c r="R87" s="36">
        <f>SUMIFS(СВЦЭМ!$C$39:$C$782,СВЦЭМ!$A$39:$A$782,$A87,СВЦЭМ!$B$39:$B$782,R$77)+'СЕТ СН'!$H$9+СВЦЭМ!$D$10+'СЕТ СН'!$H$6-'СЕТ СН'!$H$19</f>
        <v>1748.5685159599998</v>
      </c>
      <c r="S87" s="36">
        <f>SUMIFS(СВЦЭМ!$C$39:$C$782,СВЦЭМ!$A$39:$A$782,$A87,СВЦЭМ!$B$39:$B$782,S$77)+'СЕТ СН'!$H$9+СВЦЭМ!$D$10+'СЕТ СН'!$H$6-'СЕТ СН'!$H$19</f>
        <v>1709.3331295899998</v>
      </c>
      <c r="T87" s="36">
        <f>SUMIFS(СВЦЭМ!$C$39:$C$782,СВЦЭМ!$A$39:$A$782,$A87,СВЦЭМ!$B$39:$B$782,T$77)+'СЕТ СН'!$H$9+СВЦЭМ!$D$10+'СЕТ СН'!$H$6-'СЕТ СН'!$H$19</f>
        <v>1636.8701955199999</v>
      </c>
      <c r="U87" s="36">
        <f>SUMIFS(СВЦЭМ!$C$39:$C$782,СВЦЭМ!$A$39:$A$782,$A87,СВЦЭМ!$B$39:$B$782,U$77)+'СЕТ СН'!$H$9+СВЦЭМ!$D$10+'СЕТ СН'!$H$6-'СЕТ СН'!$H$19</f>
        <v>1626.58177052</v>
      </c>
      <c r="V87" s="36">
        <f>SUMIFS(СВЦЭМ!$C$39:$C$782,СВЦЭМ!$A$39:$A$782,$A87,СВЦЭМ!$B$39:$B$782,V$77)+'СЕТ СН'!$H$9+СВЦЭМ!$D$10+'СЕТ СН'!$H$6-'СЕТ СН'!$H$19</f>
        <v>1626.5879381199998</v>
      </c>
      <c r="W87" s="36">
        <f>SUMIFS(СВЦЭМ!$C$39:$C$782,СВЦЭМ!$A$39:$A$782,$A87,СВЦЭМ!$B$39:$B$782,W$77)+'СЕТ СН'!$H$9+СВЦЭМ!$D$10+'СЕТ СН'!$H$6-'СЕТ СН'!$H$19</f>
        <v>1648.9251624299998</v>
      </c>
      <c r="X87" s="36">
        <f>SUMIFS(СВЦЭМ!$C$39:$C$782,СВЦЭМ!$A$39:$A$782,$A87,СВЦЭМ!$B$39:$B$782,X$77)+'СЕТ СН'!$H$9+СВЦЭМ!$D$10+'СЕТ СН'!$H$6-'СЕТ СН'!$H$19</f>
        <v>1691.8994909499997</v>
      </c>
      <c r="Y87" s="36">
        <f>SUMIFS(СВЦЭМ!$C$39:$C$782,СВЦЭМ!$A$39:$A$782,$A87,СВЦЭМ!$B$39:$B$782,Y$77)+'СЕТ СН'!$H$9+СВЦЭМ!$D$10+'СЕТ СН'!$H$6-'СЕТ СН'!$H$19</f>
        <v>1706.0162338799998</v>
      </c>
    </row>
    <row r="88" spans="1:25" ht="15.75" x14ac:dyDescent="0.2">
      <c r="A88" s="35">
        <f t="shared" si="2"/>
        <v>44603</v>
      </c>
      <c r="B88" s="36">
        <f>SUMIFS(СВЦЭМ!$C$39:$C$782,СВЦЭМ!$A$39:$A$782,$A88,СВЦЭМ!$B$39:$B$782,B$77)+'СЕТ СН'!$H$9+СВЦЭМ!$D$10+'СЕТ СН'!$H$6-'СЕТ СН'!$H$19</f>
        <v>1729.5708169799998</v>
      </c>
      <c r="C88" s="36">
        <f>SUMIFS(СВЦЭМ!$C$39:$C$782,СВЦЭМ!$A$39:$A$782,$A88,СВЦЭМ!$B$39:$B$782,C$77)+'СЕТ СН'!$H$9+СВЦЭМ!$D$10+'СЕТ СН'!$H$6-'СЕТ СН'!$H$19</f>
        <v>1796.0461804899999</v>
      </c>
      <c r="D88" s="36">
        <f>SUMIFS(СВЦЭМ!$C$39:$C$782,СВЦЭМ!$A$39:$A$782,$A88,СВЦЭМ!$B$39:$B$782,D$77)+'СЕТ СН'!$H$9+СВЦЭМ!$D$10+'СЕТ СН'!$H$6-'СЕТ СН'!$H$19</f>
        <v>1832.5281251399999</v>
      </c>
      <c r="E88" s="36">
        <f>SUMIFS(СВЦЭМ!$C$39:$C$782,СВЦЭМ!$A$39:$A$782,$A88,СВЦЭМ!$B$39:$B$782,E$77)+'СЕТ СН'!$H$9+СВЦЭМ!$D$10+'СЕТ СН'!$H$6-'СЕТ СН'!$H$19</f>
        <v>1831.7282865399998</v>
      </c>
      <c r="F88" s="36">
        <f>SUMIFS(СВЦЭМ!$C$39:$C$782,СВЦЭМ!$A$39:$A$782,$A88,СВЦЭМ!$B$39:$B$782,F$77)+'СЕТ СН'!$H$9+СВЦЭМ!$D$10+'СЕТ СН'!$H$6-'СЕТ СН'!$H$19</f>
        <v>1812.7851503999998</v>
      </c>
      <c r="G88" s="36">
        <f>SUMIFS(СВЦЭМ!$C$39:$C$782,СВЦЭМ!$A$39:$A$782,$A88,СВЦЭМ!$B$39:$B$782,G$77)+'СЕТ СН'!$H$9+СВЦЭМ!$D$10+'СЕТ СН'!$H$6-'СЕТ СН'!$H$19</f>
        <v>1759.7123502099998</v>
      </c>
      <c r="H88" s="36">
        <f>SUMIFS(СВЦЭМ!$C$39:$C$782,СВЦЭМ!$A$39:$A$782,$A88,СВЦЭМ!$B$39:$B$782,H$77)+'СЕТ СН'!$H$9+СВЦЭМ!$D$10+'СЕТ СН'!$H$6-'СЕТ СН'!$H$19</f>
        <v>1690.3976308099998</v>
      </c>
      <c r="I88" s="36">
        <f>SUMIFS(СВЦЭМ!$C$39:$C$782,СВЦЭМ!$A$39:$A$782,$A88,СВЦЭМ!$B$39:$B$782,I$77)+'СЕТ СН'!$H$9+СВЦЭМ!$D$10+'СЕТ СН'!$H$6-'СЕТ СН'!$H$19</f>
        <v>1629.7934699399998</v>
      </c>
      <c r="J88" s="36">
        <f>SUMIFS(СВЦЭМ!$C$39:$C$782,СВЦЭМ!$A$39:$A$782,$A88,СВЦЭМ!$B$39:$B$782,J$77)+'СЕТ СН'!$H$9+СВЦЭМ!$D$10+'СЕТ СН'!$H$6-'СЕТ СН'!$H$19</f>
        <v>1598.87830171</v>
      </c>
      <c r="K88" s="36">
        <f>SUMIFS(СВЦЭМ!$C$39:$C$782,СВЦЭМ!$A$39:$A$782,$A88,СВЦЭМ!$B$39:$B$782,K$77)+'СЕТ СН'!$H$9+СВЦЭМ!$D$10+'СЕТ СН'!$H$6-'СЕТ СН'!$H$19</f>
        <v>1610.8442603699998</v>
      </c>
      <c r="L88" s="36">
        <f>SUMIFS(СВЦЭМ!$C$39:$C$782,СВЦЭМ!$A$39:$A$782,$A88,СВЦЭМ!$B$39:$B$782,L$77)+'СЕТ СН'!$H$9+СВЦЭМ!$D$10+'СЕТ СН'!$H$6-'СЕТ СН'!$H$19</f>
        <v>1609.2022522099999</v>
      </c>
      <c r="M88" s="36">
        <f>SUMIFS(СВЦЭМ!$C$39:$C$782,СВЦЭМ!$A$39:$A$782,$A88,СВЦЭМ!$B$39:$B$782,M$77)+'СЕТ СН'!$H$9+СВЦЭМ!$D$10+'СЕТ СН'!$H$6-'СЕТ СН'!$H$19</f>
        <v>1633.81561455</v>
      </c>
      <c r="N88" s="36">
        <f>SUMIFS(СВЦЭМ!$C$39:$C$782,СВЦЭМ!$A$39:$A$782,$A88,СВЦЭМ!$B$39:$B$782,N$77)+'СЕТ СН'!$H$9+СВЦЭМ!$D$10+'СЕТ СН'!$H$6-'СЕТ СН'!$H$19</f>
        <v>1678.1799470499998</v>
      </c>
      <c r="O88" s="36">
        <f>SUMIFS(СВЦЭМ!$C$39:$C$782,СВЦЭМ!$A$39:$A$782,$A88,СВЦЭМ!$B$39:$B$782,O$77)+'СЕТ СН'!$H$9+СВЦЭМ!$D$10+'СЕТ СН'!$H$6-'СЕТ СН'!$H$19</f>
        <v>1696.7571406899999</v>
      </c>
      <c r="P88" s="36">
        <f>SUMIFS(СВЦЭМ!$C$39:$C$782,СВЦЭМ!$A$39:$A$782,$A88,СВЦЭМ!$B$39:$B$782,P$77)+'СЕТ СН'!$H$9+СВЦЭМ!$D$10+'СЕТ СН'!$H$6-'СЕТ СН'!$H$19</f>
        <v>1716.3813886699998</v>
      </c>
      <c r="Q88" s="36">
        <f>SUMIFS(СВЦЭМ!$C$39:$C$782,СВЦЭМ!$A$39:$A$782,$A88,СВЦЭМ!$B$39:$B$782,Q$77)+'СЕТ СН'!$H$9+СВЦЭМ!$D$10+'СЕТ СН'!$H$6-'СЕТ СН'!$H$19</f>
        <v>1718.7803689999998</v>
      </c>
      <c r="R88" s="36">
        <f>SUMIFS(СВЦЭМ!$C$39:$C$782,СВЦЭМ!$A$39:$A$782,$A88,СВЦЭМ!$B$39:$B$782,R$77)+'СЕТ СН'!$H$9+СВЦЭМ!$D$10+'СЕТ СН'!$H$6-'СЕТ СН'!$H$19</f>
        <v>1709.6693960099999</v>
      </c>
      <c r="S88" s="36">
        <f>SUMIFS(СВЦЭМ!$C$39:$C$782,СВЦЭМ!$A$39:$A$782,$A88,СВЦЭМ!$B$39:$B$782,S$77)+'СЕТ СН'!$H$9+СВЦЭМ!$D$10+'СЕТ СН'!$H$6-'СЕТ СН'!$H$19</f>
        <v>1657.9414375999997</v>
      </c>
      <c r="T88" s="36">
        <f>SUMIFS(СВЦЭМ!$C$39:$C$782,СВЦЭМ!$A$39:$A$782,$A88,СВЦЭМ!$B$39:$B$782,T$77)+'СЕТ СН'!$H$9+СВЦЭМ!$D$10+'СЕТ СН'!$H$6-'СЕТ СН'!$H$19</f>
        <v>1613.87769564</v>
      </c>
      <c r="U88" s="36">
        <f>SUMIFS(СВЦЭМ!$C$39:$C$782,СВЦЭМ!$A$39:$A$782,$A88,СВЦЭМ!$B$39:$B$782,U$77)+'СЕТ СН'!$H$9+СВЦЭМ!$D$10+'СЕТ СН'!$H$6-'СЕТ СН'!$H$19</f>
        <v>1612.6797777699999</v>
      </c>
      <c r="V88" s="36">
        <f>SUMIFS(СВЦЭМ!$C$39:$C$782,СВЦЭМ!$A$39:$A$782,$A88,СВЦЭМ!$B$39:$B$782,V$77)+'СЕТ СН'!$H$9+СВЦЭМ!$D$10+'СЕТ СН'!$H$6-'СЕТ СН'!$H$19</f>
        <v>1619.3478777899998</v>
      </c>
      <c r="W88" s="36">
        <f>SUMIFS(СВЦЭМ!$C$39:$C$782,СВЦЭМ!$A$39:$A$782,$A88,СВЦЭМ!$B$39:$B$782,W$77)+'СЕТ СН'!$H$9+СВЦЭМ!$D$10+'СЕТ СН'!$H$6-'СЕТ СН'!$H$19</f>
        <v>1632.7472556999999</v>
      </c>
      <c r="X88" s="36">
        <f>SUMIFS(СВЦЭМ!$C$39:$C$782,СВЦЭМ!$A$39:$A$782,$A88,СВЦЭМ!$B$39:$B$782,X$77)+'СЕТ СН'!$H$9+СВЦЭМ!$D$10+'СЕТ СН'!$H$6-'СЕТ СН'!$H$19</f>
        <v>1644.6053606099999</v>
      </c>
      <c r="Y88" s="36">
        <f>SUMIFS(СВЦЭМ!$C$39:$C$782,СВЦЭМ!$A$39:$A$782,$A88,СВЦЭМ!$B$39:$B$782,Y$77)+'СЕТ СН'!$H$9+СВЦЭМ!$D$10+'СЕТ СН'!$H$6-'СЕТ СН'!$H$19</f>
        <v>1660.2985125599998</v>
      </c>
    </row>
    <row r="89" spans="1:25" ht="15.75" x14ac:dyDescent="0.2">
      <c r="A89" s="35">
        <f t="shared" si="2"/>
        <v>44604</v>
      </c>
      <c r="B89" s="36">
        <f>SUMIFS(СВЦЭМ!$C$39:$C$782,СВЦЭМ!$A$39:$A$782,$A89,СВЦЭМ!$B$39:$B$782,B$77)+'СЕТ СН'!$H$9+СВЦЭМ!$D$10+'СЕТ СН'!$H$6-'СЕТ СН'!$H$19</f>
        <v>1767.4726085899999</v>
      </c>
      <c r="C89" s="36">
        <f>SUMIFS(СВЦЭМ!$C$39:$C$782,СВЦЭМ!$A$39:$A$782,$A89,СВЦЭМ!$B$39:$B$782,C$77)+'СЕТ СН'!$H$9+СВЦЭМ!$D$10+'СЕТ СН'!$H$6-'СЕТ СН'!$H$19</f>
        <v>1776.4942670799999</v>
      </c>
      <c r="D89" s="36">
        <f>SUMIFS(СВЦЭМ!$C$39:$C$782,СВЦЭМ!$A$39:$A$782,$A89,СВЦЭМ!$B$39:$B$782,D$77)+'СЕТ СН'!$H$9+СВЦЭМ!$D$10+'СЕТ СН'!$H$6-'СЕТ СН'!$H$19</f>
        <v>1775.2852085099998</v>
      </c>
      <c r="E89" s="36">
        <f>SUMIFS(СВЦЭМ!$C$39:$C$782,СВЦЭМ!$A$39:$A$782,$A89,СВЦЭМ!$B$39:$B$782,E$77)+'СЕТ СН'!$H$9+СВЦЭМ!$D$10+'СЕТ СН'!$H$6-'СЕТ СН'!$H$19</f>
        <v>1779.5535460999999</v>
      </c>
      <c r="F89" s="36">
        <f>SUMIFS(СВЦЭМ!$C$39:$C$782,СВЦЭМ!$A$39:$A$782,$A89,СВЦЭМ!$B$39:$B$782,F$77)+'СЕТ СН'!$H$9+СВЦЭМ!$D$10+'СЕТ СН'!$H$6-'СЕТ СН'!$H$19</f>
        <v>1770.3388803899998</v>
      </c>
      <c r="G89" s="36">
        <f>SUMIFS(СВЦЭМ!$C$39:$C$782,СВЦЭМ!$A$39:$A$782,$A89,СВЦЭМ!$B$39:$B$782,G$77)+'СЕТ СН'!$H$9+СВЦЭМ!$D$10+'СЕТ СН'!$H$6-'СЕТ СН'!$H$19</f>
        <v>1755.3952538999999</v>
      </c>
      <c r="H89" s="36">
        <f>SUMIFS(СВЦЭМ!$C$39:$C$782,СВЦЭМ!$A$39:$A$782,$A89,СВЦЭМ!$B$39:$B$782,H$77)+'СЕТ СН'!$H$9+СВЦЭМ!$D$10+'СЕТ СН'!$H$6-'СЕТ СН'!$H$19</f>
        <v>1714.7392623699998</v>
      </c>
      <c r="I89" s="36">
        <f>SUMIFS(СВЦЭМ!$C$39:$C$782,СВЦЭМ!$A$39:$A$782,$A89,СВЦЭМ!$B$39:$B$782,I$77)+'СЕТ СН'!$H$9+СВЦЭМ!$D$10+'СЕТ СН'!$H$6-'СЕТ СН'!$H$19</f>
        <v>1674.2774471499999</v>
      </c>
      <c r="J89" s="36">
        <f>SUMIFS(СВЦЭМ!$C$39:$C$782,СВЦЭМ!$A$39:$A$782,$A89,СВЦЭМ!$B$39:$B$782,J$77)+'СЕТ СН'!$H$9+СВЦЭМ!$D$10+'СЕТ СН'!$H$6-'СЕТ СН'!$H$19</f>
        <v>1613.3532821299998</v>
      </c>
      <c r="K89" s="36">
        <f>SUMIFS(СВЦЭМ!$C$39:$C$782,СВЦЭМ!$A$39:$A$782,$A89,СВЦЭМ!$B$39:$B$782,K$77)+'СЕТ СН'!$H$9+СВЦЭМ!$D$10+'СЕТ СН'!$H$6-'СЕТ СН'!$H$19</f>
        <v>1596.5408603999999</v>
      </c>
      <c r="L89" s="36">
        <f>SUMIFS(СВЦЭМ!$C$39:$C$782,СВЦЭМ!$A$39:$A$782,$A89,СВЦЭМ!$B$39:$B$782,L$77)+'СЕТ СН'!$H$9+СВЦЭМ!$D$10+'СЕТ СН'!$H$6-'СЕТ СН'!$H$19</f>
        <v>1610.6308342299999</v>
      </c>
      <c r="M89" s="36">
        <f>SUMIFS(СВЦЭМ!$C$39:$C$782,СВЦЭМ!$A$39:$A$782,$A89,СВЦЭМ!$B$39:$B$782,M$77)+'СЕТ СН'!$H$9+СВЦЭМ!$D$10+'СЕТ СН'!$H$6-'СЕТ СН'!$H$19</f>
        <v>1643.9246255799999</v>
      </c>
      <c r="N89" s="36">
        <f>SUMIFS(СВЦЭМ!$C$39:$C$782,СВЦЭМ!$A$39:$A$782,$A89,СВЦЭМ!$B$39:$B$782,N$77)+'СЕТ СН'!$H$9+СВЦЭМ!$D$10+'СЕТ СН'!$H$6-'СЕТ СН'!$H$19</f>
        <v>1668.3827304999998</v>
      </c>
      <c r="O89" s="36">
        <f>SUMIFS(СВЦЭМ!$C$39:$C$782,СВЦЭМ!$A$39:$A$782,$A89,СВЦЭМ!$B$39:$B$782,O$77)+'СЕТ СН'!$H$9+СВЦЭМ!$D$10+'СЕТ СН'!$H$6-'СЕТ СН'!$H$19</f>
        <v>1682.6135777499999</v>
      </c>
      <c r="P89" s="36">
        <f>SUMIFS(СВЦЭМ!$C$39:$C$782,СВЦЭМ!$A$39:$A$782,$A89,СВЦЭМ!$B$39:$B$782,P$77)+'СЕТ СН'!$H$9+СВЦЭМ!$D$10+'СЕТ СН'!$H$6-'СЕТ СН'!$H$19</f>
        <v>1705.3676134799998</v>
      </c>
      <c r="Q89" s="36">
        <f>SUMIFS(СВЦЭМ!$C$39:$C$782,СВЦЭМ!$A$39:$A$782,$A89,СВЦЭМ!$B$39:$B$782,Q$77)+'СЕТ СН'!$H$9+СВЦЭМ!$D$10+'СЕТ СН'!$H$6-'СЕТ СН'!$H$19</f>
        <v>1701.4739715599999</v>
      </c>
      <c r="R89" s="36">
        <f>SUMIFS(СВЦЭМ!$C$39:$C$782,СВЦЭМ!$A$39:$A$782,$A89,СВЦЭМ!$B$39:$B$782,R$77)+'СЕТ СН'!$H$9+СВЦЭМ!$D$10+'СЕТ СН'!$H$6-'СЕТ СН'!$H$19</f>
        <v>1703.6044985499998</v>
      </c>
      <c r="S89" s="36">
        <f>SUMIFS(СВЦЭМ!$C$39:$C$782,СВЦЭМ!$A$39:$A$782,$A89,СВЦЭМ!$B$39:$B$782,S$77)+'СЕТ СН'!$H$9+СВЦЭМ!$D$10+'СЕТ СН'!$H$6-'СЕТ СН'!$H$19</f>
        <v>1668.8947469799998</v>
      </c>
      <c r="T89" s="36">
        <f>SUMIFS(СВЦЭМ!$C$39:$C$782,СВЦЭМ!$A$39:$A$782,$A89,СВЦЭМ!$B$39:$B$782,T$77)+'СЕТ СН'!$H$9+СВЦЭМ!$D$10+'СЕТ СН'!$H$6-'СЕТ СН'!$H$19</f>
        <v>1613.8014602299997</v>
      </c>
      <c r="U89" s="36">
        <f>SUMIFS(СВЦЭМ!$C$39:$C$782,СВЦЭМ!$A$39:$A$782,$A89,СВЦЭМ!$B$39:$B$782,U$77)+'СЕТ СН'!$H$9+СВЦЭМ!$D$10+'СЕТ СН'!$H$6-'СЕТ СН'!$H$19</f>
        <v>1598.3194940799999</v>
      </c>
      <c r="V89" s="36">
        <f>SUMIFS(СВЦЭМ!$C$39:$C$782,СВЦЭМ!$A$39:$A$782,$A89,СВЦЭМ!$B$39:$B$782,V$77)+'СЕТ СН'!$H$9+СВЦЭМ!$D$10+'СЕТ СН'!$H$6-'СЕТ СН'!$H$19</f>
        <v>1612.8171196999999</v>
      </c>
      <c r="W89" s="36">
        <f>SUMIFS(СВЦЭМ!$C$39:$C$782,СВЦЭМ!$A$39:$A$782,$A89,СВЦЭМ!$B$39:$B$782,W$77)+'СЕТ СН'!$H$9+СВЦЭМ!$D$10+'СЕТ СН'!$H$6-'СЕТ СН'!$H$19</f>
        <v>1630.7436852099997</v>
      </c>
      <c r="X89" s="36">
        <f>SUMIFS(СВЦЭМ!$C$39:$C$782,СВЦЭМ!$A$39:$A$782,$A89,СВЦЭМ!$B$39:$B$782,X$77)+'СЕТ СН'!$H$9+СВЦЭМ!$D$10+'СЕТ СН'!$H$6-'СЕТ СН'!$H$19</f>
        <v>1645.5761605099999</v>
      </c>
      <c r="Y89" s="36">
        <f>SUMIFS(СВЦЭМ!$C$39:$C$782,СВЦЭМ!$A$39:$A$782,$A89,СВЦЭМ!$B$39:$B$782,Y$77)+'СЕТ СН'!$H$9+СВЦЭМ!$D$10+'СЕТ СН'!$H$6-'СЕТ СН'!$H$19</f>
        <v>1693.96696815</v>
      </c>
    </row>
    <row r="90" spans="1:25" ht="15.75" x14ac:dyDescent="0.2">
      <c r="A90" s="35">
        <f t="shared" si="2"/>
        <v>44605</v>
      </c>
      <c r="B90" s="36">
        <f>SUMIFS(СВЦЭМ!$C$39:$C$782,СВЦЭМ!$A$39:$A$782,$A90,СВЦЭМ!$B$39:$B$782,B$77)+'СЕТ СН'!$H$9+СВЦЭМ!$D$10+'СЕТ СН'!$H$6-'СЕТ СН'!$H$19</f>
        <v>1708.8893170699998</v>
      </c>
      <c r="C90" s="36">
        <f>SUMIFS(СВЦЭМ!$C$39:$C$782,СВЦЭМ!$A$39:$A$782,$A90,СВЦЭМ!$B$39:$B$782,C$77)+'СЕТ СН'!$H$9+СВЦЭМ!$D$10+'СЕТ СН'!$H$6-'СЕТ СН'!$H$19</f>
        <v>1761.5344841499998</v>
      </c>
      <c r="D90" s="36">
        <f>SUMIFS(СВЦЭМ!$C$39:$C$782,СВЦЭМ!$A$39:$A$782,$A90,СВЦЭМ!$B$39:$B$782,D$77)+'СЕТ СН'!$H$9+СВЦЭМ!$D$10+'СЕТ СН'!$H$6-'СЕТ СН'!$H$19</f>
        <v>1765.3960431099999</v>
      </c>
      <c r="E90" s="36">
        <f>SUMIFS(СВЦЭМ!$C$39:$C$782,СВЦЭМ!$A$39:$A$782,$A90,СВЦЭМ!$B$39:$B$782,E$77)+'СЕТ СН'!$H$9+СВЦЭМ!$D$10+'СЕТ СН'!$H$6-'СЕТ СН'!$H$19</f>
        <v>1767.6887009599998</v>
      </c>
      <c r="F90" s="36">
        <f>SUMIFS(СВЦЭМ!$C$39:$C$782,СВЦЭМ!$A$39:$A$782,$A90,СВЦЭМ!$B$39:$B$782,F$77)+'СЕТ СН'!$H$9+СВЦЭМ!$D$10+'СЕТ СН'!$H$6-'СЕТ СН'!$H$19</f>
        <v>1768.1245936399998</v>
      </c>
      <c r="G90" s="36">
        <f>SUMIFS(СВЦЭМ!$C$39:$C$782,СВЦЭМ!$A$39:$A$782,$A90,СВЦЭМ!$B$39:$B$782,G$77)+'СЕТ СН'!$H$9+СВЦЭМ!$D$10+'СЕТ СН'!$H$6-'СЕТ СН'!$H$19</f>
        <v>1766.3515833499998</v>
      </c>
      <c r="H90" s="36">
        <f>SUMIFS(СВЦЭМ!$C$39:$C$782,СВЦЭМ!$A$39:$A$782,$A90,СВЦЭМ!$B$39:$B$782,H$77)+'СЕТ СН'!$H$9+СВЦЭМ!$D$10+'СЕТ СН'!$H$6-'СЕТ СН'!$H$19</f>
        <v>1744.7584278799998</v>
      </c>
      <c r="I90" s="36">
        <f>SUMIFS(СВЦЭМ!$C$39:$C$782,СВЦЭМ!$A$39:$A$782,$A90,СВЦЭМ!$B$39:$B$782,I$77)+'СЕТ СН'!$H$9+СВЦЭМ!$D$10+'СЕТ СН'!$H$6-'СЕТ СН'!$H$19</f>
        <v>1689.6651603599998</v>
      </c>
      <c r="J90" s="36">
        <f>SUMIFS(СВЦЭМ!$C$39:$C$782,СВЦЭМ!$A$39:$A$782,$A90,СВЦЭМ!$B$39:$B$782,J$77)+'СЕТ СН'!$H$9+СВЦЭМ!$D$10+'СЕТ СН'!$H$6-'СЕТ СН'!$H$19</f>
        <v>1620.0686103399999</v>
      </c>
      <c r="K90" s="36">
        <f>SUMIFS(СВЦЭМ!$C$39:$C$782,СВЦЭМ!$A$39:$A$782,$A90,СВЦЭМ!$B$39:$B$782,K$77)+'СЕТ СН'!$H$9+СВЦЭМ!$D$10+'СЕТ СН'!$H$6-'СЕТ СН'!$H$19</f>
        <v>1583.4409301499998</v>
      </c>
      <c r="L90" s="36">
        <f>SUMIFS(СВЦЭМ!$C$39:$C$782,СВЦЭМ!$A$39:$A$782,$A90,СВЦЭМ!$B$39:$B$782,L$77)+'СЕТ СН'!$H$9+СВЦЭМ!$D$10+'СЕТ СН'!$H$6-'СЕТ СН'!$H$19</f>
        <v>1570.0930596199998</v>
      </c>
      <c r="M90" s="36">
        <f>SUMIFS(СВЦЭМ!$C$39:$C$782,СВЦЭМ!$A$39:$A$782,$A90,СВЦЭМ!$B$39:$B$782,M$77)+'СЕТ СН'!$H$9+СВЦЭМ!$D$10+'СЕТ СН'!$H$6-'СЕТ СН'!$H$19</f>
        <v>1607.5574363899998</v>
      </c>
      <c r="N90" s="36">
        <f>SUMIFS(СВЦЭМ!$C$39:$C$782,СВЦЭМ!$A$39:$A$782,$A90,СВЦЭМ!$B$39:$B$782,N$77)+'СЕТ СН'!$H$9+СВЦЭМ!$D$10+'СЕТ СН'!$H$6-'СЕТ СН'!$H$19</f>
        <v>1652.9987872999998</v>
      </c>
      <c r="O90" s="36">
        <f>SUMIFS(СВЦЭМ!$C$39:$C$782,СВЦЭМ!$A$39:$A$782,$A90,СВЦЭМ!$B$39:$B$782,O$77)+'СЕТ СН'!$H$9+СВЦЭМ!$D$10+'СЕТ СН'!$H$6-'СЕТ СН'!$H$19</f>
        <v>1679.8365660099998</v>
      </c>
      <c r="P90" s="36">
        <f>SUMIFS(СВЦЭМ!$C$39:$C$782,СВЦЭМ!$A$39:$A$782,$A90,СВЦЭМ!$B$39:$B$782,P$77)+'СЕТ СН'!$H$9+СВЦЭМ!$D$10+'СЕТ СН'!$H$6-'СЕТ СН'!$H$19</f>
        <v>1706.5006864299999</v>
      </c>
      <c r="Q90" s="36">
        <f>SUMIFS(СВЦЭМ!$C$39:$C$782,СВЦЭМ!$A$39:$A$782,$A90,СВЦЭМ!$B$39:$B$782,Q$77)+'СЕТ СН'!$H$9+СВЦЭМ!$D$10+'СЕТ СН'!$H$6-'СЕТ СН'!$H$19</f>
        <v>1701.2613491</v>
      </c>
      <c r="R90" s="36">
        <f>SUMIFS(СВЦЭМ!$C$39:$C$782,СВЦЭМ!$A$39:$A$782,$A90,СВЦЭМ!$B$39:$B$782,R$77)+'СЕТ СН'!$H$9+СВЦЭМ!$D$10+'СЕТ СН'!$H$6-'СЕТ СН'!$H$19</f>
        <v>1714.4717610799999</v>
      </c>
      <c r="S90" s="36">
        <f>SUMIFS(СВЦЭМ!$C$39:$C$782,СВЦЭМ!$A$39:$A$782,$A90,СВЦЭМ!$B$39:$B$782,S$77)+'СЕТ СН'!$H$9+СВЦЭМ!$D$10+'СЕТ СН'!$H$6-'СЕТ СН'!$H$19</f>
        <v>1669.89826576</v>
      </c>
      <c r="T90" s="36">
        <f>SUMIFS(СВЦЭМ!$C$39:$C$782,СВЦЭМ!$A$39:$A$782,$A90,СВЦЭМ!$B$39:$B$782,T$77)+'СЕТ СН'!$H$9+СВЦЭМ!$D$10+'СЕТ СН'!$H$6-'СЕТ СН'!$H$19</f>
        <v>1569.7731057899998</v>
      </c>
      <c r="U90" s="36">
        <f>SUMIFS(СВЦЭМ!$C$39:$C$782,СВЦЭМ!$A$39:$A$782,$A90,СВЦЭМ!$B$39:$B$782,U$77)+'СЕТ СН'!$H$9+СВЦЭМ!$D$10+'СЕТ СН'!$H$6-'СЕТ СН'!$H$19</f>
        <v>1559.5349847199998</v>
      </c>
      <c r="V90" s="36">
        <f>SUMIFS(СВЦЭМ!$C$39:$C$782,СВЦЭМ!$A$39:$A$782,$A90,СВЦЭМ!$B$39:$B$782,V$77)+'СЕТ СН'!$H$9+СВЦЭМ!$D$10+'СЕТ СН'!$H$6-'СЕТ СН'!$H$19</f>
        <v>1562.2627132999999</v>
      </c>
      <c r="W90" s="36">
        <f>SUMIFS(СВЦЭМ!$C$39:$C$782,СВЦЭМ!$A$39:$A$782,$A90,СВЦЭМ!$B$39:$B$782,W$77)+'СЕТ СН'!$H$9+СВЦЭМ!$D$10+'СЕТ СН'!$H$6-'СЕТ СН'!$H$19</f>
        <v>1587.4361521699998</v>
      </c>
      <c r="X90" s="36">
        <f>SUMIFS(СВЦЭМ!$C$39:$C$782,СВЦЭМ!$A$39:$A$782,$A90,СВЦЭМ!$B$39:$B$782,X$77)+'СЕТ СН'!$H$9+СВЦЭМ!$D$10+'СЕТ СН'!$H$6-'СЕТ СН'!$H$19</f>
        <v>1617.7170495899998</v>
      </c>
      <c r="Y90" s="36">
        <f>SUMIFS(СВЦЭМ!$C$39:$C$782,СВЦЭМ!$A$39:$A$782,$A90,СВЦЭМ!$B$39:$B$782,Y$77)+'СЕТ СН'!$H$9+СВЦЭМ!$D$10+'СЕТ СН'!$H$6-'СЕТ СН'!$H$19</f>
        <v>1660.6318967699999</v>
      </c>
    </row>
    <row r="91" spans="1:25" ht="15.75" x14ac:dyDescent="0.2">
      <c r="A91" s="35">
        <f t="shared" si="2"/>
        <v>44606</v>
      </c>
      <c r="B91" s="36">
        <f>SUMIFS(СВЦЭМ!$C$39:$C$782,СВЦЭМ!$A$39:$A$782,$A91,СВЦЭМ!$B$39:$B$782,B$77)+'СЕТ СН'!$H$9+СВЦЭМ!$D$10+'СЕТ СН'!$H$6-'СЕТ СН'!$H$19</f>
        <v>1720.8595034199998</v>
      </c>
      <c r="C91" s="36">
        <f>SUMIFS(СВЦЭМ!$C$39:$C$782,СВЦЭМ!$A$39:$A$782,$A91,СВЦЭМ!$B$39:$B$782,C$77)+'СЕТ СН'!$H$9+СВЦЭМ!$D$10+'СЕТ СН'!$H$6-'СЕТ СН'!$H$19</f>
        <v>1779.2060436099998</v>
      </c>
      <c r="D91" s="36">
        <f>SUMIFS(СВЦЭМ!$C$39:$C$782,СВЦЭМ!$A$39:$A$782,$A91,СВЦЭМ!$B$39:$B$782,D$77)+'СЕТ СН'!$H$9+СВЦЭМ!$D$10+'СЕТ СН'!$H$6-'СЕТ СН'!$H$19</f>
        <v>1783.3682862599999</v>
      </c>
      <c r="E91" s="36">
        <f>SUMIFS(СВЦЭМ!$C$39:$C$782,СВЦЭМ!$A$39:$A$782,$A91,СВЦЭМ!$B$39:$B$782,E$77)+'СЕТ СН'!$H$9+СВЦЭМ!$D$10+'СЕТ СН'!$H$6-'СЕТ СН'!$H$19</f>
        <v>1788.08338936</v>
      </c>
      <c r="F91" s="36">
        <f>SUMIFS(СВЦЭМ!$C$39:$C$782,СВЦЭМ!$A$39:$A$782,$A91,СВЦЭМ!$B$39:$B$782,F$77)+'СЕТ СН'!$H$9+СВЦЭМ!$D$10+'СЕТ СН'!$H$6-'СЕТ СН'!$H$19</f>
        <v>1776.9742618899998</v>
      </c>
      <c r="G91" s="36">
        <f>SUMIFS(СВЦЭМ!$C$39:$C$782,СВЦЭМ!$A$39:$A$782,$A91,СВЦЭМ!$B$39:$B$782,G$77)+'СЕТ СН'!$H$9+СВЦЭМ!$D$10+'СЕТ СН'!$H$6-'СЕТ СН'!$H$19</f>
        <v>1761.7449174999999</v>
      </c>
      <c r="H91" s="36">
        <f>SUMIFS(СВЦЭМ!$C$39:$C$782,СВЦЭМ!$A$39:$A$782,$A91,СВЦЭМ!$B$39:$B$782,H$77)+'СЕТ СН'!$H$9+СВЦЭМ!$D$10+'СЕТ СН'!$H$6-'СЕТ СН'!$H$19</f>
        <v>1748.6761470899999</v>
      </c>
      <c r="I91" s="36">
        <f>SUMIFS(СВЦЭМ!$C$39:$C$782,СВЦЭМ!$A$39:$A$782,$A91,СВЦЭМ!$B$39:$B$782,I$77)+'СЕТ СН'!$H$9+СВЦЭМ!$D$10+'СЕТ СН'!$H$6-'СЕТ СН'!$H$19</f>
        <v>1627.2338619699999</v>
      </c>
      <c r="J91" s="36">
        <f>SUMIFS(СВЦЭМ!$C$39:$C$782,СВЦЭМ!$A$39:$A$782,$A91,СВЦЭМ!$B$39:$B$782,J$77)+'СЕТ СН'!$H$9+СВЦЭМ!$D$10+'СЕТ СН'!$H$6-'СЕТ СН'!$H$19</f>
        <v>1586.4123522399998</v>
      </c>
      <c r="K91" s="36">
        <f>SUMIFS(СВЦЭМ!$C$39:$C$782,СВЦЭМ!$A$39:$A$782,$A91,СВЦЭМ!$B$39:$B$782,K$77)+'СЕТ СН'!$H$9+СВЦЭМ!$D$10+'СЕТ СН'!$H$6-'СЕТ СН'!$H$19</f>
        <v>1576.9956045599999</v>
      </c>
      <c r="L91" s="36">
        <f>SUMIFS(СВЦЭМ!$C$39:$C$782,СВЦЭМ!$A$39:$A$782,$A91,СВЦЭМ!$B$39:$B$782,L$77)+'СЕТ СН'!$H$9+СВЦЭМ!$D$10+'СЕТ СН'!$H$6-'СЕТ СН'!$H$19</f>
        <v>1576.4918113399999</v>
      </c>
      <c r="M91" s="36">
        <f>SUMIFS(СВЦЭМ!$C$39:$C$782,СВЦЭМ!$A$39:$A$782,$A91,СВЦЭМ!$B$39:$B$782,M$77)+'СЕТ СН'!$H$9+СВЦЭМ!$D$10+'СЕТ СН'!$H$6-'СЕТ СН'!$H$19</f>
        <v>1616.7136980099999</v>
      </c>
      <c r="N91" s="36">
        <f>SUMIFS(СВЦЭМ!$C$39:$C$782,СВЦЭМ!$A$39:$A$782,$A91,СВЦЭМ!$B$39:$B$782,N$77)+'СЕТ СН'!$H$9+СВЦЭМ!$D$10+'СЕТ СН'!$H$6-'СЕТ СН'!$H$19</f>
        <v>1652.8794708399998</v>
      </c>
      <c r="O91" s="36">
        <f>SUMIFS(СВЦЭМ!$C$39:$C$782,СВЦЭМ!$A$39:$A$782,$A91,СВЦЭМ!$B$39:$B$782,O$77)+'СЕТ СН'!$H$9+СВЦЭМ!$D$10+'СЕТ СН'!$H$6-'СЕТ СН'!$H$19</f>
        <v>1675.2547366299998</v>
      </c>
      <c r="P91" s="36">
        <f>SUMIFS(СВЦЭМ!$C$39:$C$782,СВЦЭМ!$A$39:$A$782,$A91,СВЦЭМ!$B$39:$B$782,P$77)+'СЕТ СН'!$H$9+СВЦЭМ!$D$10+'СЕТ СН'!$H$6-'СЕТ СН'!$H$19</f>
        <v>1695.6191425999998</v>
      </c>
      <c r="Q91" s="36">
        <f>SUMIFS(СВЦЭМ!$C$39:$C$782,СВЦЭМ!$A$39:$A$782,$A91,СВЦЭМ!$B$39:$B$782,Q$77)+'СЕТ СН'!$H$9+СВЦЭМ!$D$10+'СЕТ СН'!$H$6-'СЕТ СН'!$H$19</f>
        <v>1702.5249702399999</v>
      </c>
      <c r="R91" s="36">
        <f>SUMIFS(СВЦЭМ!$C$39:$C$782,СВЦЭМ!$A$39:$A$782,$A91,СВЦЭМ!$B$39:$B$782,R$77)+'СЕТ СН'!$H$9+СВЦЭМ!$D$10+'СЕТ СН'!$H$6-'СЕТ СН'!$H$19</f>
        <v>1693.1977861999999</v>
      </c>
      <c r="S91" s="36">
        <f>SUMIFS(СВЦЭМ!$C$39:$C$782,СВЦЭМ!$A$39:$A$782,$A91,СВЦЭМ!$B$39:$B$782,S$77)+'СЕТ СН'!$H$9+СВЦЭМ!$D$10+'СЕТ СН'!$H$6-'СЕТ СН'!$H$19</f>
        <v>1658.9469941099999</v>
      </c>
      <c r="T91" s="36">
        <f>SUMIFS(СВЦЭМ!$C$39:$C$782,СВЦЭМ!$A$39:$A$782,$A91,СВЦЭМ!$B$39:$B$782,T$77)+'СЕТ СН'!$H$9+СВЦЭМ!$D$10+'СЕТ СН'!$H$6-'СЕТ СН'!$H$19</f>
        <v>1583.6410402099998</v>
      </c>
      <c r="U91" s="36">
        <f>SUMIFS(СВЦЭМ!$C$39:$C$782,СВЦЭМ!$A$39:$A$782,$A91,СВЦЭМ!$B$39:$B$782,U$77)+'СЕТ СН'!$H$9+СВЦЭМ!$D$10+'СЕТ СН'!$H$6-'СЕТ СН'!$H$19</f>
        <v>1570.22896406</v>
      </c>
      <c r="V91" s="36">
        <f>SUMIFS(СВЦЭМ!$C$39:$C$782,СВЦЭМ!$A$39:$A$782,$A91,СВЦЭМ!$B$39:$B$782,V$77)+'СЕТ СН'!$H$9+СВЦЭМ!$D$10+'СЕТ СН'!$H$6-'СЕТ СН'!$H$19</f>
        <v>1586.6789045999999</v>
      </c>
      <c r="W91" s="36">
        <f>SUMIFS(СВЦЭМ!$C$39:$C$782,СВЦЭМ!$A$39:$A$782,$A91,СВЦЭМ!$B$39:$B$782,W$77)+'СЕТ СН'!$H$9+СВЦЭМ!$D$10+'СЕТ СН'!$H$6-'СЕТ СН'!$H$19</f>
        <v>1600.6345227899999</v>
      </c>
      <c r="X91" s="36">
        <f>SUMIFS(СВЦЭМ!$C$39:$C$782,СВЦЭМ!$A$39:$A$782,$A91,СВЦЭМ!$B$39:$B$782,X$77)+'СЕТ СН'!$H$9+СВЦЭМ!$D$10+'СЕТ СН'!$H$6-'СЕТ СН'!$H$19</f>
        <v>1625.2166259999999</v>
      </c>
      <c r="Y91" s="36">
        <f>SUMIFS(СВЦЭМ!$C$39:$C$782,СВЦЭМ!$A$39:$A$782,$A91,СВЦЭМ!$B$39:$B$782,Y$77)+'СЕТ СН'!$H$9+СВЦЭМ!$D$10+'СЕТ СН'!$H$6-'СЕТ СН'!$H$19</f>
        <v>1665.5087260099999</v>
      </c>
    </row>
    <row r="92" spans="1:25" ht="15.75" x14ac:dyDescent="0.2">
      <c r="A92" s="35">
        <f t="shared" si="2"/>
        <v>44607</v>
      </c>
      <c r="B92" s="36">
        <f>SUMIFS(СВЦЭМ!$C$39:$C$782,СВЦЭМ!$A$39:$A$782,$A92,СВЦЭМ!$B$39:$B$782,B$77)+'СЕТ СН'!$H$9+СВЦЭМ!$D$10+'СЕТ СН'!$H$6-'СЕТ СН'!$H$19</f>
        <v>1643.3205629799997</v>
      </c>
      <c r="C92" s="36">
        <f>SUMIFS(СВЦЭМ!$C$39:$C$782,СВЦЭМ!$A$39:$A$782,$A92,СВЦЭМ!$B$39:$B$782,C$77)+'СЕТ СН'!$H$9+СВЦЭМ!$D$10+'СЕТ СН'!$H$6-'СЕТ СН'!$H$19</f>
        <v>1710.2343589499999</v>
      </c>
      <c r="D92" s="36">
        <f>SUMIFS(СВЦЭМ!$C$39:$C$782,СВЦЭМ!$A$39:$A$782,$A92,СВЦЭМ!$B$39:$B$782,D$77)+'СЕТ СН'!$H$9+СВЦЭМ!$D$10+'СЕТ СН'!$H$6-'СЕТ СН'!$H$19</f>
        <v>1742.1388185699998</v>
      </c>
      <c r="E92" s="36">
        <f>SUMIFS(СВЦЭМ!$C$39:$C$782,СВЦЭМ!$A$39:$A$782,$A92,СВЦЭМ!$B$39:$B$782,E$77)+'СЕТ СН'!$H$9+СВЦЭМ!$D$10+'СЕТ СН'!$H$6-'СЕТ СН'!$H$19</f>
        <v>1748.2553726599999</v>
      </c>
      <c r="F92" s="36">
        <f>SUMIFS(СВЦЭМ!$C$39:$C$782,СВЦЭМ!$A$39:$A$782,$A92,СВЦЭМ!$B$39:$B$782,F$77)+'СЕТ СН'!$H$9+СВЦЭМ!$D$10+'СЕТ СН'!$H$6-'СЕТ СН'!$H$19</f>
        <v>1733.0137306299998</v>
      </c>
      <c r="G92" s="36">
        <f>SUMIFS(СВЦЭМ!$C$39:$C$782,СВЦЭМ!$A$39:$A$782,$A92,СВЦЭМ!$B$39:$B$782,G$77)+'СЕТ СН'!$H$9+СВЦЭМ!$D$10+'СЕТ СН'!$H$6-'СЕТ СН'!$H$19</f>
        <v>1701.5051997699998</v>
      </c>
      <c r="H92" s="36">
        <f>SUMIFS(СВЦЭМ!$C$39:$C$782,СВЦЭМ!$A$39:$A$782,$A92,СВЦЭМ!$B$39:$B$782,H$77)+'СЕТ СН'!$H$9+СВЦЭМ!$D$10+'СЕТ СН'!$H$6-'СЕТ СН'!$H$19</f>
        <v>1640.8066665099998</v>
      </c>
      <c r="I92" s="36">
        <f>SUMIFS(СВЦЭМ!$C$39:$C$782,СВЦЭМ!$A$39:$A$782,$A92,СВЦЭМ!$B$39:$B$782,I$77)+'СЕТ СН'!$H$9+СВЦЭМ!$D$10+'СЕТ СН'!$H$6-'СЕТ СН'!$H$19</f>
        <v>1570.5390062099998</v>
      </c>
      <c r="J92" s="36">
        <f>SUMIFS(СВЦЭМ!$C$39:$C$782,СВЦЭМ!$A$39:$A$782,$A92,СВЦЭМ!$B$39:$B$782,J$77)+'СЕТ СН'!$H$9+СВЦЭМ!$D$10+'СЕТ СН'!$H$6-'СЕТ СН'!$H$19</f>
        <v>1510.2512308799999</v>
      </c>
      <c r="K92" s="36">
        <f>SUMIFS(СВЦЭМ!$C$39:$C$782,СВЦЭМ!$A$39:$A$782,$A92,СВЦЭМ!$B$39:$B$782,K$77)+'СЕТ СН'!$H$9+СВЦЭМ!$D$10+'СЕТ СН'!$H$6-'СЕТ СН'!$H$19</f>
        <v>1493.6904622499999</v>
      </c>
      <c r="L92" s="36">
        <f>SUMIFS(СВЦЭМ!$C$39:$C$782,СВЦЭМ!$A$39:$A$782,$A92,СВЦЭМ!$B$39:$B$782,L$77)+'СЕТ СН'!$H$9+СВЦЭМ!$D$10+'СЕТ СН'!$H$6-'СЕТ СН'!$H$19</f>
        <v>1504.08958381</v>
      </c>
      <c r="M92" s="36">
        <f>SUMIFS(СВЦЭМ!$C$39:$C$782,СВЦЭМ!$A$39:$A$782,$A92,СВЦЭМ!$B$39:$B$782,M$77)+'СЕТ СН'!$H$9+СВЦЭМ!$D$10+'СЕТ СН'!$H$6-'СЕТ СН'!$H$19</f>
        <v>1561.0158346599999</v>
      </c>
      <c r="N92" s="36">
        <f>SUMIFS(СВЦЭМ!$C$39:$C$782,СВЦЭМ!$A$39:$A$782,$A92,СВЦЭМ!$B$39:$B$782,N$77)+'СЕТ СН'!$H$9+СВЦЭМ!$D$10+'СЕТ СН'!$H$6-'СЕТ СН'!$H$19</f>
        <v>1590.7768910599998</v>
      </c>
      <c r="O92" s="36">
        <f>SUMIFS(СВЦЭМ!$C$39:$C$782,СВЦЭМ!$A$39:$A$782,$A92,СВЦЭМ!$B$39:$B$782,O$77)+'СЕТ СН'!$H$9+СВЦЭМ!$D$10+'СЕТ СН'!$H$6-'СЕТ СН'!$H$19</f>
        <v>1624.7614959599998</v>
      </c>
      <c r="P92" s="36">
        <f>SUMIFS(СВЦЭМ!$C$39:$C$782,СВЦЭМ!$A$39:$A$782,$A92,СВЦЭМ!$B$39:$B$782,P$77)+'СЕТ СН'!$H$9+СВЦЭМ!$D$10+'СЕТ СН'!$H$6-'СЕТ СН'!$H$19</f>
        <v>1664.1404226999998</v>
      </c>
      <c r="Q92" s="36">
        <f>SUMIFS(СВЦЭМ!$C$39:$C$782,СВЦЭМ!$A$39:$A$782,$A92,СВЦЭМ!$B$39:$B$782,Q$77)+'СЕТ СН'!$H$9+СВЦЭМ!$D$10+'СЕТ СН'!$H$6-'СЕТ СН'!$H$19</f>
        <v>1667.1409491499999</v>
      </c>
      <c r="R92" s="36">
        <f>SUMIFS(СВЦЭМ!$C$39:$C$782,СВЦЭМ!$A$39:$A$782,$A92,СВЦЭМ!$B$39:$B$782,R$77)+'СЕТ СН'!$H$9+СВЦЭМ!$D$10+'СЕТ СН'!$H$6-'СЕТ СН'!$H$19</f>
        <v>1663.5574905499998</v>
      </c>
      <c r="S92" s="36">
        <f>SUMIFS(СВЦЭМ!$C$39:$C$782,СВЦЭМ!$A$39:$A$782,$A92,СВЦЭМ!$B$39:$B$782,S$77)+'СЕТ СН'!$H$9+СВЦЭМ!$D$10+'СЕТ СН'!$H$6-'СЕТ СН'!$H$19</f>
        <v>1631.4973293799999</v>
      </c>
      <c r="T92" s="36">
        <f>SUMIFS(СВЦЭМ!$C$39:$C$782,СВЦЭМ!$A$39:$A$782,$A92,СВЦЭМ!$B$39:$B$782,T$77)+'СЕТ СН'!$H$9+СВЦЭМ!$D$10+'СЕТ СН'!$H$6-'СЕТ СН'!$H$19</f>
        <v>1560.4865710699999</v>
      </c>
      <c r="U92" s="36">
        <f>SUMIFS(СВЦЭМ!$C$39:$C$782,СВЦЭМ!$A$39:$A$782,$A92,СВЦЭМ!$B$39:$B$782,U$77)+'СЕТ СН'!$H$9+СВЦЭМ!$D$10+'СЕТ СН'!$H$6-'СЕТ СН'!$H$19</f>
        <v>1536.1575400099998</v>
      </c>
      <c r="V92" s="36">
        <f>SUMIFS(СВЦЭМ!$C$39:$C$782,СВЦЭМ!$A$39:$A$782,$A92,СВЦЭМ!$B$39:$B$782,V$77)+'СЕТ СН'!$H$9+СВЦЭМ!$D$10+'СЕТ СН'!$H$6-'СЕТ СН'!$H$19</f>
        <v>1541.0079322499998</v>
      </c>
      <c r="W92" s="36">
        <f>SUMIFS(СВЦЭМ!$C$39:$C$782,СВЦЭМ!$A$39:$A$782,$A92,СВЦЭМ!$B$39:$B$782,W$77)+'СЕТ СН'!$H$9+СВЦЭМ!$D$10+'СЕТ СН'!$H$6-'СЕТ СН'!$H$19</f>
        <v>1554.4198389599999</v>
      </c>
      <c r="X92" s="36">
        <f>SUMIFS(СВЦЭМ!$C$39:$C$782,СВЦЭМ!$A$39:$A$782,$A92,СВЦЭМ!$B$39:$B$782,X$77)+'СЕТ СН'!$H$9+СВЦЭМ!$D$10+'СЕТ СН'!$H$6-'СЕТ СН'!$H$19</f>
        <v>1588.2378621199998</v>
      </c>
      <c r="Y92" s="36">
        <f>SUMIFS(СВЦЭМ!$C$39:$C$782,СВЦЭМ!$A$39:$A$782,$A92,СВЦЭМ!$B$39:$B$782,Y$77)+'СЕТ СН'!$H$9+СВЦЭМ!$D$10+'СЕТ СН'!$H$6-'СЕТ СН'!$H$19</f>
        <v>1623.7829577999998</v>
      </c>
    </row>
    <row r="93" spans="1:25" ht="15.75" x14ac:dyDescent="0.2">
      <c r="A93" s="35">
        <f t="shared" si="2"/>
        <v>44608</v>
      </c>
      <c r="B93" s="36">
        <f>SUMIFS(СВЦЭМ!$C$39:$C$782,СВЦЭМ!$A$39:$A$782,$A93,СВЦЭМ!$B$39:$B$782,B$77)+'СЕТ СН'!$H$9+СВЦЭМ!$D$10+'СЕТ СН'!$H$6-'СЕТ СН'!$H$19</f>
        <v>1658.1845174499999</v>
      </c>
      <c r="C93" s="36">
        <f>SUMIFS(СВЦЭМ!$C$39:$C$782,СВЦЭМ!$A$39:$A$782,$A93,СВЦЭМ!$B$39:$B$782,C$77)+'СЕТ СН'!$H$9+СВЦЭМ!$D$10+'СЕТ СН'!$H$6-'СЕТ СН'!$H$19</f>
        <v>1713.8381370999998</v>
      </c>
      <c r="D93" s="36">
        <f>SUMIFS(СВЦЭМ!$C$39:$C$782,СВЦЭМ!$A$39:$A$782,$A93,СВЦЭМ!$B$39:$B$782,D$77)+'СЕТ СН'!$H$9+СВЦЭМ!$D$10+'СЕТ СН'!$H$6-'СЕТ СН'!$H$19</f>
        <v>1725.7938582499999</v>
      </c>
      <c r="E93" s="36">
        <f>SUMIFS(СВЦЭМ!$C$39:$C$782,СВЦЭМ!$A$39:$A$782,$A93,СВЦЭМ!$B$39:$B$782,E$77)+'СЕТ СН'!$H$9+СВЦЭМ!$D$10+'СЕТ СН'!$H$6-'СЕТ СН'!$H$19</f>
        <v>1727.68157845</v>
      </c>
      <c r="F93" s="36">
        <f>SUMIFS(СВЦЭМ!$C$39:$C$782,СВЦЭМ!$A$39:$A$782,$A93,СВЦЭМ!$B$39:$B$782,F$77)+'СЕТ СН'!$H$9+СВЦЭМ!$D$10+'СЕТ СН'!$H$6-'СЕТ СН'!$H$19</f>
        <v>1719.6028460799998</v>
      </c>
      <c r="G93" s="36">
        <f>SUMIFS(СВЦЭМ!$C$39:$C$782,СВЦЭМ!$A$39:$A$782,$A93,СВЦЭМ!$B$39:$B$782,G$77)+'СЕТ СН'!$H$9+СВЦЭМ!$D$10+'СЕТ СН'!$H$6-'СЕТ СН'!$H$19</f>
        <v>1689.6926700099998</v>
      </c>
      <c r="H93" s="36">
        <f>SUMIFS(СВЦЭМ!$C$39:$C$782,СВЦЭМ!$A$39:$A$782,$A93,СВЦЭМ!$B$39:$B$782,H$77)+'СЕТ СН'!$H$9+СВЦЭМ!$D$10+'СЕТ СН'!$H$6-'СЕТ СН'!$H$19</f>
        <v>1640.1024758899998</v>
      </c>
      <c r="I93" s="36">
        <f>SUMIFS(СВЦЭМ!$C$39:$C$782,СВЦЭМ!$A$39:$A$782,$A93,СВЦЭМ!$B$39:$B$782,I$77)+'СЕТ СН'!$H$9+СВЦЭМ!$D$10+'СЕТ СН'!$H$6-'СЕТ СН'!$H$19</f>
        <v>1590.5573151099998</v>
      </c>
      <c r="J93" s="36">
        <f>SUMIFS(СВЦЭМ!$C$39:$C$782,СВЦЭМ!$A$39:$A$782,$A93,СВЦЭМ!$B$39:$B$782,J$77)+'СЕТ СН'!$H$9+СВЦЭМ!$D$10+'СЕТ СН'!$H$6-'СЕТ СН'!$H$19</f>
        <v>1536.1332762099998</v>
      </c>
      <c r="K93" s="36">
        <f>SUMIFS(СВЦЭМ!$C$39:$C$782,СВЦЭМ!$A$39:$A$782,$A93,СВЦЭМ!$B$39:$B$782,K$77)+'СЕТ СН'!$H$9+СВЦЭМ!$D$10+'СЕТ СН'!$H$6-'СЕТ СН'!$H$19</f>
        <v>1528.5370271599998</v>
      </c>
      <c r="L93" s="36">
        <f>SUMIFS(СВЦЭМ!$C$39:$C$782,СВЦЭМ!$A$39:$A$782,$A93,СВЦЭМ!$B$39:$B$782,L$77)+'СЕТ СН'!$H$9+СВЦЭМ!$D$10+'СЕТ СН'!$H$6-'СЕТ СН'!$H$19</f>
        <v>1544.3284195299998</v>
      </c>
      <c r="M93" s="36">
        <f>SUMIFS(СВЦЭМ!$C$39:$C$782,СВЦЭМ!$A$39:$A$782,$A93,СВЦЭМ!$B$39:$B$782,M$77)+'СЕТ СН'!$H$9+СВЦЭМ!$D$10+'СЕТ СН'!$H$6-'СЕТ СН'!$H$19</f>
        <v>1583.9519160099999</v>
      </c>
      <c r="N93" s="36">
        <f>SUMIFS(СВЦЭМ!$C$39:$C$782,СВЦЭМ!$A$39:$A$782,$A93,СВЦЭМ!$B$39:$B$782,N$77)+'СЕТ СН'!$H$9+СВЦЭМ!$D$10+'СЕТ СН'!$H$6-'СЕТ СН'!$H$19</f>
        <v>1616.4524963499998</v>
      </c>
      <c r="O93" s="36">
        <f>SUMIFS(СВЦЭМ!$C$39:$C$782,СВЦЭМ!$A$39:$A$782,$A93,СВЦЭМ!$B$39:$B$782,O$77)+'СЕТ СН'!$H$9+СВЦЭМ!$D$10+'СЕТ СН'!$H$6-'СЕТ СН'!$H$19</f>
        <v>1640.6615977599999</v>
      </c>
      <c r="P93" s="36">
        <f>SUMIFS(СВЦЭМ!$C$39:$C$782,СВЦЭМ!$A$39:$A$782,$A93,СВЦЭМ!$B$39:$B$782,P$77)+'СЕТ СН'!$H$9+СВЦЭМ!$D$10+'СЕТ СН'!$H$6-'СЕТ СН'!$H$19</f>
        <v>1672.2140432499998</v>
      </c>
      <c r="Q93" s="36">
        <f>SUMIFS(СВЦЭМ!$C$39:$C$782,СВЦЭМ!$A$39:$A$782,$A93,СВЦЭМ!$B$39:$B$782,Q$77)+'СЕТ СН'!$H$9+СВЦЭМ!$D$10+'СЕТ СН'!$H$6-'СЕТ СН'!$H$19</f>
        <v>1674.9234055799998</v>
      </c>
      <c r="R93" s="36">
        <f>SUMIFS(СВЦЭМ!$C$39:$C$782,СВЦЭМ!$A$39:$A$782,$A93,СВЦЭМ!$B$39:$B$782,R$77)+'СЕТ СН'!$H$9+СВЦЭМ!$D$10+'СЕТ СН'!$H$6-'СЕТ СН'!$H$19</f>
        <v>1673.2750181599999</v>
      </c>
      <c r="S93" s="36">
        <f>SUMIFS(СВЦЭМ!$C$39:$C$782,СВЦЭМ!$A$39:$A$782,$A93,СВЦЭМ!$B$39:$B$782,S$77)+'СЕТ СН'!$H$9+СВЦЭМ!$D$10+'СЕТ СН'!$H$6-'СЕТ СН'!$H$19</f>
        <v>1646.7136758299998</v>
      </c>
      <c r="T93" s="36">
        <f>SUMIFS(СВЦЭМ!$C$39:$C$782,СВЦЭМ!$A$39:$A$782,$A93,СВЦЭМ!$B$39:$B$782,T$77)+'СЕТ СН'!$H$9+СВЦЭМ!$D$10+'СЕТ СН'!$H$6-'СЕТ СН'!$H$19</f>
        <v>1573.7037769399999</v>
      </c>
      <c r="U93" s="36">
        <f>SUMIFS(СВЦЭМ!$C$39:$C$782,СВЦЭМ!$A$39:$A$782,$A93,СВЦЭМ!$B$39:$B$782,U$77)+'СЕТ СН'!$H$9+СВЦЭМ!$D$10+'СЕТ СН'!$H$6-'СЕТ СН'!$H$19</f>
        <v>1543.3014939299999</v>
      </c>
      <c r="V93" s="36">
        <f>SUMIFS(СВЦЭМ!$C$39:$C$782,СВЦЭМ!$A$39:$A$782,$A93,СВЦЭМ!$B$39:$B$782,V$77)+'СЕТ СН'!$H$9+СВЦЭМ!$D$10+'СЕТ СН'!$H$6-'СЕТ СН'!$H$19</f>
        <v>1549.1923092199997</v>
      </c>
      <c r="W93" s="36">
        <f>SUMIFS(СВЦЭМ!$C$39:$C$782,СВЦЭМ!$A$39:$A$782,$A93,СВЦЭМ!$B$39:$B$782,W$77)+'СЕТ СН'!$H$9+СВЦЭМ!$D$10+'СЕТ СН'!$H$6-'СЕТ СН'!$H$19</f>
        <v>1573.8028977899999</v>
      </c>
      <c r="X93" s="36">
        <f>SUMIFS(СВЦЭМ!$C$39:$C$782,СВЦЭМ!$A$39:$A$782,$A93,СВЦЭМ!$B$39:$B$782,X$77)+'СЕТ СН'!$H$9+СВЦЭМ!$D$10+'СЕТ СН'!$H$6-'СЕТ СН'!$H$19</f>
        <v>1602.6771789299999</v>
      </c>
      <c r="Y93" s="36">
        <f>SUMIFS(СВЦЭМ!$C$39:$C$782,СВЦЭМ!$A$39:$A$782,$A93,СВЦЭМ!$B$39:$B$782,Y$77)+'СЕТ СН'!$H$9+СВЦЭМ!$D$10+'СЕТ СН'!$H$6-'СЕТ СН'!$H$19</f>
        <v>1652.2351525799997</v>
      </c>
    </row>
    <row r="94" spans="1:25" ht="15.75" x14ac:dyDescent="0.2">
      <c r="A94" s="35">
        <f t="shared" si="2"/>
        <v>44609</v>
      </c>
      <c r="B94" s="36">
        <f>SUMIFS(СВЦЭМ!$C$39:$C$782,СВЦЭМ!$A$39:$A$782,$A94,СВЦЭМ!$B$39:$B$782,B$77)+'СЕТ СН'!$H$9+СВЦЭМ!$D$10+'СЕТ СН'!$H$6-'СЕТ СН'!$H$19</f>
        <v>1608.2742033699999</v>
      </c>
      <c r="C94" s="36">
        <f>SUMIFS(СВЦЭМ!$C$39:$C$782,СВЦЭМ!$A$39:$A$782,$A94,СВЦЭМ!$B$39:$B$782,C$77)+'СЕТ СН'!$H$9+СВЦЭМ!$D$10+'СЕТ СН'!$H$6-'СЕТ СН'!$H$19</f>
        <v>1651.5486489499999</v>
      </c>
      <c r="D94" s="36">
        <f>SUMIFS(СВЦЭМ!$C$39:$C$782,СВЦЭМ!$A$39:$A$782,$A94,СВЦЭМ!$B$39:$B$782,D$77)+'СЕТ СН'!$H$9+СВЦЭМ!$D$10+'СЕТ СН'!$H$6-'СЕТ СН'!$H$19</f>
        <v>1705.9840096099999</v>
      </c>
      <c r="E94" s="36">
        <f>SUMIFS(СВЦЭМ!$C$39:$C$782,СВЦЭМ!$A$39:$A$782,$A94,СВЦЭМ!$B$39:$B$782,E$77)+'СЕТ СН'!$H$9+СВЦЭМ!$D$10+'СЕТ СН'!$H$6-'СЕТ СН'!$H$19</f>
        <v>1708.6653607699998</v>
      </c>
      <c r="F94" s="36">
        <f>SUMIFS(СВЦЭМ!$C$39:$C$782,СВЦЭМ!$A$39:$A$782,$A94,СВЦЭМ!$B$39:$B$782,F$77)+'СЕТ СН'!$H$9+СВЦЭМ!$D$10+'СЕТ СН'!$H$6-'СЕТ СН'!$H$19</f>
        <v>1696.7422104099999</v>
      </c>
      <c r="G94" s="36">
        <f>SUMIFS(СВЦЭМ!$C$39:$C$782,СВЦЭМ!$A$39:$A$782,$A94,СВЦЭМ!$B$39:$B$782,G$77)+'СЕТ СН'!$H$9+СВЦЭМ!$D$10+'СЕТ СН'!$H$6-'СЕТ СН'!$H$19</f>
        <v>1676.3316981599999</v>
      </c>
      <c r="H94" s="36">
        <f>SUMIFS(СВЦЭМ!$C$39:$C$782,СВЦЭМ!$A$39:$A$782,$A94,СВЦЭМ!$B$39:$B$782,H$77)+'СЕТ СН'!$H$9+СВЦЭМ!$D$10+'СЕТ СН'!$H$6-'СЕТ СН'!$H$19</f>
        <v>1625.6341265499998</v>
      </c>
      <c r="I94" s="36">
        <f>SUMIFS(СВЦЭМ!$C$39:$C$782,СВЦЭМ!$A$39:$A$782,$A94,СВЦЭМ!$B$39:$B$782,I$77)+'СЕТ СН'!$H$9+СВЦЭМ!$D$10+'СЕТ СН'!$H$6-'СЕТ СН'!$H$19</f>
        <v>1580.7977298399999</v>
      </c>
      <c r="J94" s="36">
        <f>SUMIFS(СВЦЭМ!$C$39:$C$782,СВЦЭМ!$A$39:$A$782,$A94,СВЦЭМ!$B$39:$B$782,J$77)+'СЕТ СН'!$H$9+СВЦЭМ!$D$10+'СЕТ СН'!$H$6-'СЕТ СН'!$H$19</f>
        <v>1530.2326851699997</v>
      </c>
      <c r="K94" s="36">
        <f>SUMIFS(СВЦЭМ!$C$39:$C$782,СВЦЭМ!$A$39:$A$782,$A94,СВЦЭМ!$B$39:$B$782,K$77)+'СЕТ СН'!$H$9+СВЦЭМ!$D$10+'СЕТ СН'!$H$6-'СЕТ СН'!$H$19</f>
        <v>1542.12276114</v>
      </c>
      <c r="L94" s="36">
        <f>SUMIFS(СВЦЭМ!$C$39:$C$782,СВЦЭМ!$A$39:$A$782,$A94,СВЦЭМ!$B$39:$B$782,L$77)+'СЕТ СН'!$H$9+СВЦЭМ!$D$10+'СЕТ СН'!$H$6-'СЕТ СН'!$H$19</f>
        <v>1543.8997855599998</v>
      </c>
      <c r="M94" s="36">
        <f>SUMIFS(СВЦЭМ!$C$39:$C$782,СВЦЭМ!$A$39:$A$782,$A94,СВЦЭМ!$B$39:$B$782,M$77)+'СЕТ СН'!$H$9+СВЦЭМ!$D$10+'СЕТ СН'!$H$6-'СЕТ СН'!$H$19</f>
        <v>1580.6333514099999</v>
      </c>
      <c r="N94" s="36">
        <f>SUMIFS(СВЦЭМ!$C$39:$C$782,СВЦЭМ!$A$39:$A$782,$A94,СВЦЭМ!$B$39:$B$782,N$77)+'СЕТ СН'!$H$9+СВЦЭМ!$D$10+'СЕТ СН'!$H$6-'СЕТ СН'!$H$19</f>
        <v>1607.3328889499999</v>
      </c>
      <c r="O94" s="36">
        <f>SUMIFS(СВЦЭМ!$C$39:$C$782,СВЦЭМ!$A$39:$A$782,$A94,СВЦЭМ!$B$39:$B$782,O$77)+'СЕТ СН'!$H$9+СВЦЭМ!$D$10+'СЕТ СН'!$H$6-'СЕТ СН'!$H$19</f>
        <v>1625.8207040499999</v>
      </c>
      <c r="P94" s="36">
        <f>SUMIFS(СВЦЭМ!$C$39:$C$782,СВЦЭМ!$A$39:$A$782,$A94,СВЦЭМ!$B$39:$B$782,P$77)+'СЕТ СН'!$H$9+СВЦЭМ!$D$10+'СЕТ СН'!$H$6-'СЕТ СН'!$H$19</f>
        <v>1667.6847330399999</v>
      </c>
      <c r="Q94" s="36">
        <f>SUMIFS(СВЦЭМ!$C$39:$C$782,СВЦЭМ!$A$39:$A$782,$A94,СВЦЭМ!$B$39:$B$782,Q$77)+'СЕТ СН'!$H$9+СВЦЭМ!$D$10+'СЕТ СН'!$H$6-'СЕТ СН'!$H$19</f>
        <v>1666.7824029899998</v>
      </c>
      <c r="R94" s="36">
        <f>SUMIFS(СВЦЭМ!$C$39:$C$782,СВЦЭМ!$A$39:$A$782,$A94,СВЦЭМ!$B$39:$B$782,R$77)+'СЕТ СН'!$H$9+СВЦЭМ!$D$10+'СЕТ СН'!$H$6-'СЕТ СН'!$H$19</f>
        <v>1657.5231173899999</v>
      </c>
      <c r="S94" s="36">
        <f>SUMIFS(СВЦЭМ!$C$39:$C$782,СВЦЭМ!$A$39:$A$782,$A94,СВЦЭМ!$B$39:$B$782,S$77)+'СЕТ СН'!$H$9+СВЦЭМ!$D$10+'СЕТ СН'!$H$6-'СЕТ СН'!$H$19</f>
        <v>1653.9162589199998</v>
      </c>
      <c r="T94" s="36">
        <f>SUMIFS(СВЦЭМ!$C$39:$C$782,СВЦЭМ!$A$39:$A$782,$A94,СВЦЭМ!$B$39:$B$782,T$77)+'СЕТ СН'!$H$9+СВЦЭМ!$D$10+'СЕТ СН'!$H$6-'СЕТ СН'!$H$19</f>
        <v>1581.3074884899997</v>
      </c>
      <c r="U94" s="36">
        <f>SUMIFS(СВЦЭМ!$C$39:$C$782,СВЦЭМ!$A$39:$A$782,$A94,СВЦЭМ!$B$39:$B$782,U$77)+'СЕТ СН'!$H$9+СВЦЭМ!$D$10+'СЕТ СН'!$H$6-'СЕТ СН'!$H$19</f>
        <v>1576.1045299099999</v>
      </c>
      <c r="V94" s="36">
        <f>SUMIFS(СВЦЭМ!$C$39:$C$782,СВЦЭМ!$A$39:$A$782,$A94,СВЦЭМ!$B$39:$B$782,V$77)+'СЕТ СН'!$H$9+СВЦЭМ!$D$10+'СЕТ СН'!$H$6-'СЕТ СН'!$H$19</f>
        <v>1596.2557298199999</v>
      </c>
      <c r="W94" s="36">
        <f>SUMIFS(СВЦЭМ!$C$39:$C$782,СВЦЭМ!$A$39:$A$782,$A94,СВЦЭМ!$B$39:$B$782,W$77)+'СЕТ СН'!$H$9+СВЦЭМ!$D$10+'СЕТ СН'!$H$6-'СЕТ СН'!$H$19</f>
        <v>1611.2793368599998</v>
      </c>
      <c r="X94" s="36">
        <f>SUMIFS(СВЦЭМ!$C$39:$C$782,СВЦЭМ!$A$39:$A$782,$A94,СВЦЭМ!$B$39:$B$782,X$77)+'СЕТ СН'!$H$9+СВЦЭМ!$D$10+'СЕТ СН'!$H$6-'СЕТ СН'!$H$19</f>
        <v>1613.1282523299999</v>
      </c>
      <c r="Y94" s="36">
        <f>SUMIFS(СВЦЭМ!$C$39:$C$782,СВЦЭМ!$A$39:$A$782,$A94,СВЦЭМ!$B$39:$B$782,Y$77)+'СЕТ СН'!$H$9+СВЦЭМ!$D$10+'СЕТ СН'!$H$6-'СЕТ СН'!$H$19</f>
        <v>1628.1758815199998</v>
      </c>
    </row>
    <row r="95" spans="1:25" ht="15.75" x14ac:dyDescent="0.2">
      <c r="A95" s="35">
        <f t="shared" si="2"/>
        <v>44610</v>
      </c>
      <c r="B95" s="36">
        <f>SUMIFS(СВЦЭМ!$C$39:$C$782,СВЦЭМ!$A$39:$A$782,$A95,СВЦЭМ!$B$39:$B$782,B$77)+'СЕТ СН'!$H$9+СВЦЭМ!$D$10+'СЕТ СН'!$H$6-'СЕТ СН'!$H$19</f>
        <v>1653.0908169499999</v>
      </c>
      <c r="C95" s="36">
        <f>SUMIFS(СВЦЭМ!$C$39:$C$782,СВЦЭМ!$A$39:$A$782,$A95,СВЦЭМ!$B$39:$B$782,C$77)+'СЕТ СН'!$H$9+СВЦЭМ!$D$10+'СЕТ СН'!$H$6-'СЕТ СН'!$H$19</f>
        <v>1699.7807145899999</v>
      </c>
      <c r="D95" s="36">
        <f>SUMIFS(СВЦЭМ!$C$39:$C$782,СВЦЭМ!$A$39:$A$782,$A95,СВЦЭМ!$B$39:$B$782,D$77)+'СЕТ СН'!$H$9+СВЦЭМ!$D$10+'СЕТ СН'!$H$6-'СЕТ СН'!$H$19</f>
        <v>1726.7536811999998</v>
      </c>
      <c r="E95" s="36">
        <f>SUMIFS(СВЦЭМ!$C$39:$C$782,СВЦЭМ!$A$39:$A$782,$A95,СВЦЭМ!$B$39:$B$782,E$77)+'СЕТ СН'!$H$9+СВЦЭМ!$D$10+'СЕТ СН'!$H$6-'СЕТ СН'!$H$19</f>
        <v>1730.3249817099997</v>
      </c>
      <c r="F95" s="36">
        <f>SUMIFS(СВЦЭМ!$C$39:$C$782,СВЦЭМ!$A$39:$A$782,$A95,СВЦЭМ!$B$39:$B$782,F$77)+'СЕТ СН'!$H$9+СВЦЭМ!$D$10+'СЕТ СН'!$H$6-'СЕТ СН'!$H$19</f>
        <v>1721.8657566299999</v>
      </c>
      <c r="G95" s="36">
        <f>SUMIFS(СВЦЭМ!$C$39:$C$782,СВЦЭМ!$A$39:$A$782,$A95,СВЦЭМ!$B$39:$B$782,G$77)+'СЕТ СН'!$H$9+СВЦЭМ!$D$10+'СЕТ СН'!$H$6-'СЕТ СН'!$H$19</f>
        <v>1688.9053995199999</v>
      </c>
      <c r="H95" s="36">
        <f>SUMIFS(СВЦЭМ!$C$39:$C$782,СВЦЭМ!$A$39:$A$782,$A95,СВЦЭМ!$B$39:$B$782,H$77)+'СЕТ СН'!$H$9+СВЦЭМ!$D$10+'СЕТ СН'!$H$6-'СЕТ СН'!$H$19</f>
        <v>1641.0683486899998</v>
      </c>
      <c r="I95" s="36">
        <f>SUMIFS(СВЦЭМ!$C$39:$C$782,СВЦЭМ!$A$39:$A$782,$A95,СВЦЭМ!$B$39:$B$782,I$77)+'СЕТ СН'!$H$9+СВЦЭМ!$D$10+'СЕТ СН'!$H$6-'СЕТ СН'!$H$19</f>
        <v>1593.67774773</v>
      </c>
      <c r="J95" s="36">
        <f>SUMIFS(СВЦЭМ!$C$39:$C$782,СВЦЭМ!$A$39:$A$782,$A95,СВЦЭМ!$B$39:$B$782,J$77)+'СЕТ СН'!$H$9+СВЦЭМ!$D$10+'СЕТ СН'!$H$6-'СЕТ СН'!$H$19</f>
        <v>1541.6254635599998</v>
      </c>
      <c r="K95" s="36">
        <f>SUMIFS(СВЦЭМ!$C$39:$C$782,СВЦЭМ!$A$39:$A$782,$A95,СВЦЭМ!$B$39:$B$782,K$77)+'СЕТ СН'!$H$9+СВЦЭМ!$D$10+'СЕТ СН'!$H$6-'СЕТ СН'!$H$19</f>
        <v>1538.7963538299998</v>
      </c>
      <c r="L95" s="36">
        <f>SUMIFS(СВЦЭМ!$C$39:$C$782,СВЦЭМ!$A$39:$A$782,$A95,СВЦЭМ!$B$39:$B$782,L$77)+'СЕТ СН'!$H$9+СВЦЭМ!$D$10+'СЕТ СН'!$H$6-'СЕТ СН'!$H$19</f>
        <v>1542.0317671799999</v>
      </c>
      <c r="M95" s="36">
        <f>SUMIFS(СВЦЭМ!$C$39:$C$782,СВЦЭМ!$A$39:$A$782,$A95,СВЦЭМ!$B$39:$B$782,M$77)+'СЕТ СН'!$H$9+СВЦЭМ!$D$10+'СЕТ СН'!$H$6-'СЕТ СН'!$H$19</f>
        <v>1594.1385163999998</v>
      </c>
      <c r="N95" s="36">
        <f>SUMIFS(СВЦЭМ!$C$39:$C$782,СВЦЭМ!$A$39:$A$782,$A95,СВЦЭМ!$B$39:$B$782,N$77)+'СЕТ СН'!$H$9+СВЦЭМ!$D$10+'СЕТ СН'!$H$6-'СЕТ СН'!$H$19</f>
        <v>1647.0219475899999</v>
      </c>
      <c r="O95" s="36">
        <f>SUMIFS(СВЦЭМ!$C$39:$C$782,СВЦЭМ!$A$39:$A$782,$A95,СВЦЭМ!$B$39:$B$782,O$77)+'СЕТ СН'!$H$9+СВЦЭМ!$D$10+'СЕТ СН'!$H$6-'СЕТ СН'!$H$19</f>
        <v>1662.9555236899998</v>
      </c>
      <c r="P95" s="36">
        <f>SUMIFS(СВЦЭМ!$C$39:$C$782,СВЦЭМ!$A$39:$A$782,$A95,СВЦЭМ!$B$39:$B$782,P$77)+'СЕТ СН'!$H$9+СВЦЭМ!$D$10+'СЕТ СН'!$H$6-'СЕТ СН'!$H$19</f>
        <v>1702.2569314799998</v>
      </c>
      <c r="Q95" s="36">
        <f>SUMIFS(СВЦЭМ!$C$39:$C$782,СВЦЭМ!$A$39:$A$782,$A95,СВЦЭМ!$B$39:$B$782,Q$77)+'СЕТ СН'!$H$9+СВЦЭМ!$D$10+'СЕТ СН'!$H$6-'СЕТ СН'!$H$19</f>
        <v>1716.5693116499999</v>
      </c>
      <c r="R95" s="36">
        <f>SUMIFS(СВЦЭМ!$C$39:$C$782,СВЦЭМ!$A$39:$A$782,$A95,СВЦЭМ!$B$39:$B$782,R$77)+'СЕТ СН'!$H$9+СВЦЭМ!$D$10+'СЕТ СН'!$H$6-'СЕТ СН'!$H$19</f>
        <v>1711.0417586299998</v>
      </c>
      <c r="S95" s="36">
        <f>SUMIFS(СВЦЭМ!$C$39:$C$782,СВЦЭМ!$A$39:$A$782,$A95,СВЦЭМ!$B$39:$B$782,S$77)+'СЕТ СН'!$H$9+СВЦЭМ!$D$10+'СЕТ СН'!$H$6-'СЕТ СН'!$H$19</f>
        <v>1679.2844860899997</v>
      </c>
      <c r="T95" s="36">
        <f>SUMIFS(СВЦЭМ!$C$39:$C$782,СВЦЭМ!$A$39:$A$782,$A95,СВЦЭМ!$B$39:$B$782,T$77)+'СЕТ СН'!$H$9+СВЦЭМ!$D$10+'СЕТ СН'!$H$6-'СЕТ СН'!$H$19</f>
        <v>1589.9872562799999</v>
      </c>
      <c r="U95" s="36">
        <f>SUMIFS(СВЦЭМ!$C$39:$C$782,СВЦЭМ!$A$39:$A$782,$A95,СВЦЭМ!$B$39:$B$782,U$77)+'СЕТ СН'!$H$9+СВЦЭМ!$D$10+'СЕТ СН'!$H$6-'СЕТ СН'!$H$19</f>
        <v>1563.1407550099998</v>
      </c>
      <c r="V95" s="36">
        <f>SUMIFS(СВЦЭМ!$C$39:$C$782,СВЦЭМ!$A$39:$A$782,$A95,СВЦЭМ!$B$39:$B$782,V$77)+'СЕТ СН'!$H$9+СВЦЭМ!$D$10+'СЕТ СН'!$H$6-'СЕТ СН'!$H$19</f>
        <v>1580.4162819799999</v>
      </c>
      <c r="W95" s="36">
        <f>SUMIFS(СВЦЭМ!$C$39:$C$782,СВЦЭМ!$A$39:$A$782,$A95,СВЦЭМ!$B$39:$B$782,W$77)+'СЕТ СН'!$H$9+СВЦЭМ!$D$10+'СЕТ СН'!$H$6-'СЕТ СН'!$H$19</f>
        <v>1582.6157342099998</v>
      </c>
      <c r="X95" s="36">
        <f>SUMIFS(СВЦЭМ!$C$39:$C$782,СВЦЭМ!$A$39:$A$782,$A95,СВЦЭМ!$B$39:$B$782,X$77)+'СЕТ СН'!$H$9+СВЦЭМ!$D$10+'СЕТ СН'!$H$6-'СЕТ СН'!$H$19</f>
        <v>1589.2301925499999</v>
      </c>
      <c r="Y95" s="36">
        <f>SUMIFS(СВЦЭМ!$C$39:$C$782,СВЦЭМ!$A$39:$A$782,$A95,СВЦЭМ!$B$39:$B$782,Y$77)+'СЕТ СН'!$H$9+СВЦЭМ!$D$10+'СЕТ СН'!$H$6-'СЕТ СН'!$H$19</f>
        <v>1615.5717334599999</v>
      </c>
    </row>
    <row r="96" spans="1:25" ht="15.75" x14ac:dyDescent="0.2">
      <c r="A96" s="35">
        <f t="shared" si="2"/>
        <v>44611</v>
      </c>
      <c r="B96" s="36">
        <f>SUMIFS(СВЦЭМ!$C$39:$C$782,СВЦЭМ!$A$39:$A$782,$A96,СВЦЭМ!$B$39:$B$782,B$77)+'СЕТ СН'!$H$9+СВЦЭМ!$D$10+'СЕТ СН'!$H$6-'СЕТ СН'!$H$19</f>
        <v>1623.7005078299999</v>
      </c>
      <c r="C96" s="36">
        <f>SUMIFS(СВЦЭМ!$C$39:$C$782,СВЦЭМ!$A$39:$A$782,$A96,СВЦЭМ!$B$39:$B$782,C$77)+'СЕТ СН'!$H$9+СВЦЭМ!$D$10+'СЕТ СН'!$H$6-'СЕТ СН'!$H$19</f>
        <v>1677.5867226199998</v>
      </c>
      <c r="D96" s="36">
        <f>SUMIFS(СВЦЭМ!$C$39:$C$782,СВЦЭМ!$A$39:$A$782,$A96,СВЦЭМ!$B$39:$B$782,D$77)+'СЕТ СН'!$H$9+СВЦЭМ!$D$10+'СЕТ СН'!$H$6-'СЕТ СН'!$H$19</f>
        <v>1715.1474924899999</v>
      </c>
      <c r="E96" s="36">
        <f>SUMIFS(СВЦЭМ!$C$39:$C$782,СВЦЭМ!$A$39:$A$782,$A96,СВЦЭМ!$B$39:$B$782,E$77)+'СЕТ СН'!$H$9+СВЦЭМ!$D$10+'СЕТ СН'!$H$6-'СЕТ СН'!$H$19</f>
        <v>1728.9726270299998</v>
      </c>
      <c r="F96" s="36">
        <f>SUMIFS(СВЦЭМ!$C$39:$C$782,СВЦЭМ!$A$39:$A$782,$A96,СВЦЭМ!$B$39:$B$782,F$77)+'СЕТ СН'!$H$9+СВЦЭМ!$D$10+'СЕТ СН'!$H$6-'СЕТ СН'!$H$19</f>
        <v>1715.1682018099998</v>
      </c>
      <c r="G96" s="36">
        <f>SUMIFS(СВЦЭМ!$C$39:$C$782,СВЦЭМ!$A$39:$A$782,$A96,СВЦЭМ!$B$39:$B$782,G$77)+'СЕТ СН'!$H$9+СВЦЭМ!$D$10+'СЕТ СН'!$H$6-'СЕТ СН'!$H$19</f>
        <v>1699.3814593099999</v>
      </c>
      <c r="H96" s="36">
        <f>SUMIFS(СВЦЭМ!$C$39:$C$782,СВЦЭМ!$A$39:$A$782,$A96,СВЦЭМ!$B$39:$B$782,H$77)+'СЕТ СН'!$H$9+СВЦЭМ!$D$10+'СЕТ СН'!$H$6-'СЕТ СН'!$H$19</f>
        <v>1673.1281718199998</v>
      </c>
      <c r="I96" s="36">
        <f>SUMIFS(СВЦЭМ!$C$39:$C$782,СВЦЭМ!$A$39:$A$782,$A96,СВЦЭМ!$B$39:$B$782,I$77)+'СЕТ СН'!$H$9+СВЦЭМ!$D$10+'СЕТ СН'!$H$6-'СЕТ СН'!$H$19</f>
        <v>1595.5092772199998</v>
      </c>
      <c r="J96" s="36">
        <f>SUMIFS(СВЦЭМ!$C$39:$C$782,СВЦЭМ!$A$39:$A$782,$A96,СВЦЭМ!$B$39:$B$782,J$77)+'СЕТ СН'!$H$9+СВЦЭМ!$D$10+'СЕТ СН'!$H$6-'СЕТ СН'!$H$19</f>
        <v>1549.8323196899998</v>
      </c>
      <c r="K96" s="36">
        <f>SUMIFS(СВЦЭМ!$C$39:$C$782,СВЦЭМ!$A$39:$A$782,$A96,СВЦЭМ!$B$39:$B$782,K$77)+'СЕТ СН'!$H$9+СВЦЭМ!$D$10+'СЕТ СН'!$H$6-'СЕТ СН'!$H$19</f>
        <v>1526.8588188399999</v>
      </c>
      <c r="L96" s="36">
        <f>SUMIFS(СВЦЭМ!$C$39:$C$782,СВЦЭМ!$A$39:$A$782,$A96,СВЦЭМ!$B$39:$B$782,L$77)+'СЕТ СН'!$H$9+СВЦЭМ!$D$10+'СЕТ СН'!$H$6-'СЕТ СН'!$H$19</f>
        <v>1513.6547352399998</v>
      </c>
      <c r="M96" s="36">
        <f>SUMIFS(СВЦЭМ!$C$39:$C$782,СВЦЭМ!$A$39:$A$782,$A96,СВЦЭМ!$B$39:$B$782,M$77)+'СЕТ СН'!$H$9+СВЦЭМ!$D$10+'СЕТ СН'!$H$6-'СЕТ СН'!$H$19</f>
        <v>1559.0253194699999</v>
      </c>
      <c r="N96" s="36">
        <f>SUMIFS(СВЦЭМ!$C$39:$C$782,СВЦЭМ!$A$39:$A$782,$A96,СВЦЭМ!$B$39:$B$782,N$77)+'СЕТ СН'!$H$9+СВЦЭМ!$D$10+'СЕТ СН'!$H$6-'СЕТ СН'!$H$19</f>
        <v>1596.03151779</v>
      </c>
      <c r="O96" s="36">
        <f>SUMIFS(СВЦЭМ!$C$39:$C$782,СВЦЭМ!$A$39:$A$782,$A96,СВЦЭМ!$B$39:$B$782,O$77)+'СЕТ СН'!$H$9+СВЦЭМ!$D$10+'СЕТ СН'!$H$6-'СЕТ СН'!$H$19</f>
        <v>1606.5931344099999</v>
      </c>
      <c r="P96" s="36">
        <f>SUMIFS(СВЦЭМ!$C$39:$C$782,СВЦЭМ!$A$39:$A$782,$A96,СВЦЭМ!$B$39:$B$782,P$77)+'СЕТ СН'!$H$9+СВЦЭМ!$D$10+'СЕТ СН'!$H$6-'СЕТ СН'!$H$19</f>
        <v>1653.5332522699998</v>
      </c>
      <c r="Q96" s="36">
        <f>SUMIFS(СВЦЭМ!$C$39:$C$782,СВЦЭМ!$A$39:$A$782,$A96,СВЦЭМ!$B$39:$B$782,Q$77)+'СЕТ СН'!$H$9+СВЦЭМ!$D$10+'СЕТ СН'!$H$6-'СЕТ СН'!$H$19</f>
        <v>1659.5803477499999</v>
      </c>
      <c r="R96" s="36">
        <f>SUMIFS(СВЦЭМ!$C$39:$C$782,СВЦЭМ!$A$39:$A$782,$A96,СВЦЭМ!$B$39:$B$782,R$77)+'СЕТ СН'!$H$9+СВЦЭМ!$D$10+'СЕТ СН'!$H$6-'СЕТ СН'!$H$19</f>
        <v>1649.7406404799999</v>
      </c>
      <c r="S96" s="36">
        <f>SUMIFS(СВЦЭМ!$C$39:$C$782,СВЦЭМ!$A$39:$A$782,$A96,СВЦЭМ!$B$39:$B$782,S$77)+'СЕТ СН'!$H$9+СВЦЭМ!$D$10+'СЕТ СН'!$H$6-'СЕТ СН'!$H$19</f>
        <v>1639.1027926799998</v>
      </c>
      <c r="T96" s="36">
        <f>SUMIFS(СВЦЭМ!$C$39:$C$782,СВЦЭМ!$A$39:$A$782,$A96,СВЦЭМ!$B$39:$B$782,T$77)+'СЕТ СН'!$H$9+СВЦЭМ!$D$10+'СЕТ СН'!$H$6-'СЕТ СН'!$H$19</f>
        <v>1551.0385885499998</v>
      </c>
      <c r="U96" s="36">
        <f>SUMIFS(СВЦЭМ!$C$39:$C$782,СВЦЭМ!$A$39:$A$782,$A96,СВЦЭМ!$B$39:$B$782,U$77)+'СЕТ СН'!$H$9+СВЦЭМ!$D$10+'СЕТ СН'!$H$6-'СЕТ СН'!$H$19</f>
        <v>1515.8180874799998</v>
      </c>
      <c r="V96" s="36">
        <f>SUMIFS(СВЦЭМ!$C$39:$C$782,СВЦЭМ!$A$39:$A$782,$A96,СВЦЭМ!$B$39:$B$782,V$77)+'СЕТ СН'!$H$9+СВЦЭМ!$D$10+'СЕТ СН'!$H$6-'СЕТ СН'!$H$19</f>
        <v>1521.4751290199999</v>
      </c>
      <c r="W96" s="36">
        <f>SUMIFS(СВЦЭМ!$C$39:$C$782,СВЦЭМ!$A$39:$A$782,$A96,СВЦЭМ!$B$39:$B$782,W$77)+'СЕТ СН'!$H$9+СВЦЭМ!$D$10+'СЕТ СН'!$H$6-'СЕТ СН'!$H$19</f>
        <v>1556.0075150099999</v>
      </c>
      <c r="X96" s="36">
        <f>SUMIFS(СВЦЭМ!$C$39:$C$782,СВЦЭМ!$A$39:$A$782,$A96,СВЦЭМ!$B$39:$B$782,X$77)+'СЕТ СН'!$H$9+СВЦЭМ!$D$10+'СЕТ СН'!$H$6-'СЕТ СН'!$H$19</f>
        <v>1583.6173813999999</v>
      </c>
      <c r="Y96" s="36">
        <f>SUMIFS(СВЦЭМ!$C$39:$C$782,СВЦЭМ!$A$39:$A$782,$A96,СВЦЭМ!$B$39:$B$782,Y$77)+'СЕТ СН'!$H$9+СВЦЭМ!$D$10+'СЕТ СН'!$H$6-'СЕТ СН'!$H$19</f>
        <v>1606.6143205899998</v>
      </c>
    </row>
    <row r="97" spans="1:25" ht="15.75" x14ac:dyDescent="0.2">
      <c r="A97" s="35">
        <f t="shared" si="2"/>
        <v>44612</v>
      </c>
      <c r="B97" s="36">
        <f>SUMIFS(СВЦЭМ!$C$39:$C$782,СВЦЭМ!$A$39:$A$782,$A97,СВЦЭМ!$B$39:$B$782,B$77)+'СЕТ СН'!$H$9+СВЦЭМ!$D$10+'СЕТ СН'!$H$6-'СЕТ СН'!$H$19</f>
        <v>1613.4064804299999</v>
      </c>
      <c r="C97" s="36">
        <f>SUMIFS(СВЦЭМ!$C$39:$C$782,СВЦЭМ!$A$39:$A$782,$A97,СВЦЭМ!$B$39:$B$782,C$77)+'СЕТ СН'!$H$9+СВЦЭМ!$D$10+'СЕТ СН'!$H$6-'СЕТ СН'!$H$19</f>
        <v>1649.7446283799998</v>
      </c>
      <c r="D97" s="36">
        <f>SUMIFS(СВЦЭМ!$C$39:$C$782,СВЦЭМ!$A$39:$A$782,$A97,СВЦЭМ!$B$39:$B$782,D$77)+'СЕТ СН'!$H$9+СВЦЭМ!$D$10+'СЕТ СН'!$H$6-'СЕТ СН'!$H$19</f>
        <v>1664.0573303799999</v>
      </c>
      <c r="E97" s="36">
        <f>SUMIFS(СВЦЭМ!$C$39:$C$782,СВЦЭМ!$A$39:$A$782,$A97,СВЦЭМ!$B$39:$B$782,E$77)+'СЕТ СН'!$H$9+СВЦЭМ!$D$10+'СЕТ СН'!$H$6-'СЕТ СН'!$H$19</f>
        <v>1685.9161153599998</v>
      </c>
      <c r="F97" s="36">
        <f>SUMIFS(СВЦЭМ!$C$39:$C$782,СВЦЭМ!$A$39:$A$782,$A97,СВЦЭМ!$B$39:$B$782,F$77)+'СЕТ СН'!$H$9+СВЦЭМ!$D$10+'СЕТ СН'!$H$6-'СЕТ СН'!$H$19</f>
        <v>1680.0422176999998</v>
      </c>
      <c r="G97" s="36">
        <f>SUMIFS(СВЦЭМ!$C$39:$C$782,СВЦЭМ!$A$39:$A$782,$A97,СВЦЭМ!$B$39:$B$782,G$77)+'СЕТ СН'!$H$9+СВЦЭМ!$D$10+'СЕТ СН'!$H$6-'СЕТ СН'!$H$19</f>
        <v>1668.4354192999999</v>
      </c>
      <c r="H97" s="36">
        <f>SUMIFS(СВЦЭМ!$C$39:$C$782,СВЦЭМ!$A$39:$A$782,$A97,СВЦЭМ!$B$39:$B$782,H$77)+'СЕТ СН'!$H$9+СВЦЭМ!$D$10+'СЕТ СН'!$H$6-'СЕТ СН'!$H$19</f>
        <v>1655.50557321</v>
      </c>
      <c r="I97" s="36">
        <f>SUMIFS(СВЦЭМ!$C$39:$C$782,СВЦЭМ!$A$39:$A$782,$A97,СВЦЭМ!$B$39:$B$782,I$77)+'СЕТ СН'!$H$9+СВЦЭМ!$D$10+'СЕТ СН'!$H$6-'СЕТ СН'!$H$19</f>
        <v>1603.9117180399999</v>
      </c>
      <c r="J97" s="36">
        <f>SUMIFS(СВЦЭМ!$C$39:$C$782,СВЦЭМ!$A$39:$A$782,$A97,СВЦЭМ!$B$39:$B$782,J$77)+'СЕТ СН'!$H$9+СВЦЭМ!$D$10+'СЕТ СН'!$H$6-'СЕТ СН'!$H$19</f>
        <v>1537.60373506</v>
      </c>
      <c r="K97" s="36">
        <f>SUMIFS(СВЦЭМ!$C$39:$C$782,СВЦЭМ!$A$39:$A$782,$A97,СВЦЭМ!$B$39:$B$782,K$77)+'СЕТ СН'!$H$9+СВЦЭМ!$D$10+'СЕТ СН'!$H$6-'СЕТ СН'!$H$19</f>
        <v>1534.2994051199998</v>
      </c>
      <c r="L97" s="36">
        <f>SUMIFS(СВЦЭМ!$C$39:$C$782,СВЦЭМ!$A$39:$A$782,$A97,СВЦЭМ!$B$39:$B$782,L$77)+'СЕТ СН'!$H$9+СВЦЭМ!$D$10+'СЕТ СН'!$H$6-'СЕТ СН'!$H$19</f>
        <v>1536.0839953199998</v>
      </c>
      <c r="M97" s="36">
        <f>SUMIFS(СВЦЭМ!$C$39:$C$782,СВЦЭМ!$A$39:$A$782,$A97,СВЦЭМ!$B$39:$B$782,M$77)+'СЕТ СН'!$H$9+СВЦЭМ!$D$10+'СЕТ СН'!$H$6-'СЕТ СН'!$H$19</f>
        <v>1578.0663460299997</v>
      </c>
      <c r="N97" s="36">
        <f>SUMIFS(СВЦЭМ!$C$39:$C$782,СВЦЭМ!$A$39:$A$782,$A97,СВЦЭМ!$B$39:$B$782,N$77)+'СЕТ СН'!$H$9+СВЦЭМ!$D$10+'СЕТ СН'!$H$6-'СЕТ СН'!$H$19</f>
        <v>1626.4865374799999</v>
      </c>
      <c r="O97" s="36">
        <f>SUMIFS(СВЦЭМ!$C$39:$C$782,СВЦЭМ!$A$39:$A$782,$A97,СВЦЭМ!$B$39:$B$782,O$77)+'СЕТ СН'!$H$9+СВЦЭМ!$D$10+'СЕТ СН'!$H$6-'СЕТ СН'!$H$19</f>
        <v>1641.1612837799998</v>
      </c>
      <c r="P97" s="36">
        <f>SUMIFS(СВЦЭМ!$C$39:$C$782,СВЦЭМ!$A$39:$A$782,$A97,СВЦЭМ!$B$39:$B$782,P$77)+'СЕТ СН'!$H$9+СВЦЭМ!$D$10+'СЕТ СН'!$H$6-'СЕТ СН'!$H$19</f>
        <v>1669.7351957599999</v>
      </c>
      <c r="Q97" s="36">
        <f>SUMIFS(СВЦЭМ!$C$39:$C$782,СВЦЭМ!$A$39:$A$782,$A97,СВЦЭМ!$B$39:$B$782,Q$77)+'СЕТ СН'!$H$9+СВЦЭМ!$D$10+'СЕТ СН'!$H$6-'СЕТ СН'!$H$19</f>
        <v>1671.9479273299999</v>
      </c>
      <c r="R97" s="36">
        <f>SUMIFS(СВЦЭМ!$C$39:$C$782,СВЦЭМ!$A$39:$A$782,$A97,СВЦЭМ!$B$39:$B$782,R$77)+'СЕТ СН'!$H$9+СВЦЭМ!$D$10+'СЕТ СН'!$H$6-'СЕТ СН'!$H$19</f>
        <v>1660.6017340999999</v>
      </c>
      <c r="S97" s="36">
        <f>SUMIFS(СВЦЭМ!$C$39:$C$782,СВЦЭМ!$A$39:$A$782,$A97,СВЦЭМ!$B$39:$B$782,S$77)+'СЕТ СН'!$H$9+СВЦЭМ!$D$10+'СЕТ СН'!$H$6-'СЕТ СН'!$H$19</f>
        <v>1631.5911296899999</v>
      </c>
      <c r="T97" s="36">
        <f>SUMIFS(СВЦЭМ!$C$39:$C$782,СВЦЭМ!$A$39:$A$782,$A97,СВЦЭМ!$B$39:$B$782,T$77)+'СЕТ СН'!$H$9+СВЦЭМ!$D$10+'СЕТ СН'!$H$6-'СЕТ СН'!$H$19</f>
        <v>1550.4379787399998</v>
      </c>
      <c r="U97" s="36">
        <f>SUMIFS(СВЦЭМ!$C$39:$C$782,СВЦЭМ!$A$39:$A$782,$A97,СВЦЭМ!$B$39:$B$782,U$77)+'СЕТ СН'!$H$9+СВЦЭМ!$D$10+'СЕТ СН'!$H$6-'СЕТ СН'!$H$19</f>
        <v>1513.6235772099999</v>
      </c>
      <c r="V97" s="36">
        <f>SUMIFS(СВЦЭМ!$C$39:$C$782,СВЦЭМ!$A$39:$A$782,$A97,СВЦЭМ!$B$39:$B$782,V$77)+'СЕТ СН'!$H$9+СВЦЭМ!$D$10+'СЕТ СН'!$H$6-'СЕТ СН'!$H$19</f>
        <v>1521.8858570999998</v>
      </c>
      <c r="W97" s="36">
        <f>SUMIFS(СВЦЭМ!$C$39:$C$782,СВЦЭМ!$A$39:$A$782,$A97,СВЦЭМ!$B$39:$B$782,W$77)+'СЕТ СН'!$H$9+СВЦЭМ!$D$10+'СЕТ СН'!$H$6-'СЕТ СН'!$H$19</f>
        <v>1554.6261464299998</v>
      </c>
      <c r="X97" s="36">
        <f>SUMIFS(СВЦЭМ!$C$39:$C$782,СВЦЭМ!$A$39:$A$782,$A97,СВЦЭМ!$B$39:$B$782,X$77)+'СЕТ СН'!$H$9+СВЦЭМ!$D$10+'СЕТ СН'!$H$6-'СЕТ СН'!$H$19</f>
        <v>1569.6351720599998</v>
      </c>
      <c r="Y97" s="36">
        <f>SUMIFS(СВЦЭМ!$C$39:$C$782,СВЦЭМ!$A$39:$A$782,$A97,СВЦЭМ!$B$39:$B$782,Y$77)+'СЕТ СН'!$H$9+СВЦЭМ!$D$10+'СЕТ СН'!$H$6-'СЕТ СН'!$H$19</f>
        <v>1592.6033821199999</v>
      </c>
    </row>
    <row r="98" spans="1:25" ht="15.75" x14ac:dyDescent="0.2">
      <c r="A98" s="35">
        <f t="shared" si="2"/>
        <v>44613</v>
      </c>
      <c r="B98" s="36">
        <f>SUMIFS(СВЦЭМ!$C$39:$C$782,СВЦЭМ!$A$39:$A$782,$A98,СВЦЭМ!$B$39:$B$782,B$77)+'СЕТ СН'!$H$9+СВЦЭМ!$D$10+'СЕТ СН'!$H$6-'СЕТ СН'!$H$19</f>
        <v>1604.4270929899999</v>
      </c>
      <c r="C98" s="36">
        <f>SUMIFS(СВЦЭМ!$C$39:$C$782,СВЦЭМ!$A$39:$A$782,$A98,СВЦЭМ!$B$39:$B$782,C$77)+'СЕТ СН'!$H$9+СВЦЭМ!$D$10+'СЕТ СН'!$H$6-'СЕТ СН'!$H$19</f>
        <v>1661.5094608299999</v>
      </c>
      <c r="D98" s="36">
        <f>SUMIFS(СВЦЭМ!$C$39:$C$782,СВЦЭМ!$A$39:$A$782,$A98,СВЦЭМ!$B$39:$B$782,D$77)+'СЕТ СН'!$H$9+СВЦЭМ!$D$10+'СЕТ СН'!$H$6-'СЕТ СН'!$H$19</f>
        <v>1708.8357997199998</v>
      </c>
      <c r="E98" s="36">
        <f>SUMIFS(СВЦЭМ!$C$39:$C$782,СВЦЭМ!$A$39:$A$782,$A98,СВЦЭМ!$B$39:$B$782,E$77)+'СЕТ СН'!$H$9+СВЦЭМ!$D$10+'СЕТ СН'!$H$6-'СЕТ СН'!$H$19</f>
        <v>1721.3579645299999</v>
      </c>
      <c r="F98" s="36">
        <f>SUMIFS(СВЦЭМ!$C$39:$C$782,СВЦЭМ!$A$39:$A$782,$A98,СВЦЭМ!$B$39:$B$782,F$77)+'СЕТ СН'!$H$9+СВЦЭМ!$D$10+'СЕТ СН'!$H$6-'СЕТ СН'!$H$19</f>
        <v>1712.9501440499998</v>
      </c>
      <c r="G98" s="36">
        <f>SUMIFS(СВЦЭМ!$C$39:$C$782,СВЦЭМ!$A$39:$A$782,$A98,СВЦЭМ!$B$39:$B$782,G$77)+'СЕТ СН'!$H$9+СВЦЭМ!$D$10+'СЕТ СН'!$H$6-'СЕТ СН'!$H$19</f>
        <v>1676.4210211899999</v>
      </c>
      <c r="H98" s="36">
        <f>SUMIFS(СВЦЭМ!$C$39:$C$782,СВЦЭМ!$A$39:$A$782,$A98,СВЦЭМ!$B$39:$B$782,H$77)+'СЕТ СН'!$H$9+СВЦЭМ!$D$10+'СЕТ СН'!$H$6-'СЕТ СН'!$H$19</f>
        <v>1629.1682907799998</v>
      </c>
      <c r="I98" s="36">
        <f>SUMIFS(СВЦЭМ!$C$39:$C$782,СВЦЭМ!$A$39:$A$782,$A98,СВЦЭМ!$B$39:$B$782,I$77)+'СЕТ СН'!$H$9+СВЦЭМ!$D$10+'СЕТ СН'!$H$6-'СЕТ СН'!$H$19</f>
        <v>1585.2324281699998</v>
      </c>
      <c r="J98" s="36">
        <f>SUMIFS(СВЦЭМ!$C$39:$C$782,СВЦЭМ!$A$39:$A$782,$A98,СВЦЭМ!$B$39:$B$782,J$77)+'СЕТ СН'!$H$9+СВЦЭМ!$D$10+'СЕТ СН'!$H$6-'СЕТ СН'!$H$19</f>
        <v>1532.4159797599998</v>
      </c>
      <c r="K98" s="36">
        <f>SUMIFS(СВЦЭМ!$C$39:$C$782,СВЦЭМ!$A$39:$A$782,$A98,СВЦЭМ!$B$39:$B$782,K$77)+'СЕТ СН'!$H$9+СВЦЭМ!$D$10+'СЕТ СН'!$H$6-'СЕТ СН'!$H$19</f>
        <v>1529.3751600499997</v>
      </c>
      <c r="L98" s="36">
        <f>SUMIFS(СВЦЭМ!$C$39:$C$782,СВЦЭМ!$A$39:$A$782,$A98,СВЦЭМ!$B$39:$B$782,L$77)+'СЕТ СН'!$H$9+СВЦЭМ!$D$10+'СЕТ СН'!$H$6-'СЕТ СН'!$H$19</f>
        <v>1552.2137107899998</v>
      </c>
      <c r="M98" s="36">
        <f>SUMIFS(СВЦЭМ!$C$39:$C$782,СВЦЭМ!$A$39:$A$782,$A98,СВЦЭМ!$B$39:$B$782,M$77)+'СЕТ СН'!$H$9+СВЦЭМ!$D$10+'СЕТ СН'!$H$6-'СЕТ СН'!$H$19</f>
        <v>1591.7621854399999</v>
      </c>
      <c r="N98" s="36">
        <f>SUMIFS(СВЦЭМ!$C$39:$C$782,СВЦЭМ!$A$39:$A$782,$A98,СВЦЭМ!$B$39:$B$782,N$77)+'СЕТ СН'!$H$9+СВЦЭМ!$D$10+'СЕТ СН'!$H$6-'СЕТ СН'!$H$19</f>
        <v>1655.4542773999999</v>
      </c>
      <c r="O98" s="36">
        <f>SUMIFS(СВЦЭМ!$C$39:$C$782,СВЦЭМ!$A$39:$A$782,$A98,СВЦЭМ!$B$39:$B$782,O$77)+'СЕТ СН'!$H$9+СВЦЭМ!$D$10+'СЕТ СН'!$H$6-'СЕТ СН'!$H$19</f>
        <v>1657.8798693899998</v>
      </c>
      <c r="P98" s="36">
        <f>SUMIFS(СВЦЭМ!$C$39:$C$782,СВЦЭМ!$A$39:$A$782,$A98,СВЦЭМ!$B$39:$B$782,P$77)+'СЕТ СН'!$H$9+СВЦЭМ!$D$10+'СЕТ СН'!$H$6-'СЕТ СН'!$H$19</f>
        <v>1690.3522961899998</v>
      </c>
      <c r="Q98" s="36">
        <f>SUMIFS(СВЦЭМ!$C$39:$C$782,СВЦЭМ!$A$39:$A$782,$A98,СВЦЭМ!$B$39:$B$782,Q$77)+'СЕТ СН'!$H$9+СВЦЭМ!$D$10+'СЕТ СН'!$H$6-'СЕТ СН'!$H$19</f>
        <v>1690.4107320699998</v>
      </c>
      <c r="R98" s="36">
        <f>SUMIFS(СВЦЭМ!$C$39:$C$782,СВЦЭМ!$A$39:$A$782,$A98,СВЦЭМ!$B$39:$B$782,R$77)+'СЕТ СН'!$H$9+СВЦЭМ!$D$10+'СЕТ СН'!$H$6-'СЕТ СН'!$H$19</f>
        <v>1688.6347208599998</v>
      </c>
      <c r="S98" s="36">
        <f>SUMIFS(СВЦЭМ!$C$39:$C$782,СВЦЭМ!$A$39:$A$782,$A98,СВЦЭМ!$B$39:$B$782,S$77)+'СЕТ СН'!$H$9+СВЦЭМ!$D$10+'СЕТ СН'!$H$6-'СЕТ СН'!$H$19</f>
        <v>1646.2519246599998</v>
      </c>
      <c r="T98" s="36">
        <f>SUMIFS(СВЦЭМ!$C$39:$C$782,СВЦЭМ!$A$39:$A$782,$A98,СВЦЭМ!$B$39:$B$782,T$77)+'СЕТ СН'!$H$9+СВЦЭМ!$D$10+'СЕТ СН'!$H$6-'СЕТ СН'!$H$19</f>
        <v>1565.7289177599998</v>
      </c>
      <c r="U98" s="36">
        <f>SUMIFS(СВЦЭМ!$C$39:$C$782,СВЦЭМ!$A$39:$A$782,$A98,СВЦЭМ!$B$39:$B$782,U$77)+'СЕТ СН'!$H$9+СВЦЭМ!$D$10+'СЕТ СН'!$H$6-'СЕТ СН'!$H$19</f>
        <v>1546.9699064299998</v>
      </c>
      <c r="V98" s="36">
        <f>SUMIFS(СВЦЭМ!$C$39:$C$782,СВЦЭМ!$A$39:$A$782,$A98,СВЦЭМ!$B$39:$B$782,V$77)+'СЕТ СН'!$H$9+СВЦЭМ!$D$10+'СЕТ СН'!$H$6-'СЕТ СН'!$H$19</f>
        <v>1558.7657890799999</v>
      </c>
      <c r="W98" s="36">
        <f>SUMIFS(СВЦЭМ!$C$39:$C$782,СВЦЭМ!$A$39:$A$782,$A98,СВЦЭМ!$B$39:$B$782,W$77)+'СЕТ СН'!$H$9+СВЦЭМ!$D$10+'СЕТ СН'!$H$6-'СЕТ СН'!$H$19</f>
        <v>1584.0680704399999</v>
      </c>
      <c r="X98" s="36">
        <f>SUMIFS(СВЦЭМ!$C$39:$C$782,СВЦЭМ!$A$39:$A$782,$A98,СВЦЭМ!$B$39:$B$782,X$77)+'СЕТ СН'!$H$9+СВЦЭМ!$D$10+'СЕТ СН'!$H$6-'СЕТ СН'!$H$19</f>
        <v>1606.2983443399999</v>
      </c>
      <c r="Y98" s="36">
        <f>SUMIFS(СВЦЭМ!$C$39:$C$782,СВЦЭМ!$A$39:$A$782,$A98,СВЦЭМ!$B$39:$B$782,Y$77)+'СЕТ СН'!$H$9+СВЦЭМ!$D$10+'СЕТ СН'!$H$6-'СЕТ СН'!$H$19</f>
        <v>1607.2860489599998</v>
      </c>
    </row>
    <row r="99" spans="1:25" ht="15.75" x14ac:dyDescent="0.2">
      <c r="A99" s="35">
        <f t="shared" si="2"/>
        <v>44614</v>
      </c>
      <c r="B99" s="36">
        <f>SUMIFS(СВЦЭМ!$C$39:$C$782,СВЦЭМ!$A$39:$A$782,$A99,СВЦЭМ!$B$39:$B$782,B$77)+'СЕТ СН'!$H$9+СВЦЭМ!$D$10+'СЕТ СН'!$H$6-'СЕТ СН'!$H$19</f>
        <v>1614.5805763299998</v>
      </c>
      <c r="C99" s="36">
        <f>SUMIFS(СВЦЭМ!$C$39:$C$782,СВЦЭМ!$A$39:$A$782,$A99,СВЦЭМ!$B$39:$B$782,C$77)+'СЕТ СН'!$H$9+СВЦЭМ!$D$10+'СЕТ СН'!$H$6-'СЕТ СН'!$H$19</f>
        <v>1677.5078297999999</v>
      </c>
      <c r="D99" s="36">
        <f>SUMIFS(СВЦЭМ!$C$39:$C$782,СВЦЭМ!$A$39:$A$782,$A99,СВЦЭМ!$B$39:$B$782,D$77)+'СЕТ СН'!$H$9+СВЦЭМ!$D$10+'СЕТ СН'!$H$6-'СЕТ СН'!$H$19</f>
        <v>1717.4321913399999</v>
      </c>
      <c r="E99" s="36">
        <f>SUMIFS(СВЦЭМ!$C$39:$C$782,СВЦЭМ!$A$39:$A$782,$A99,СВЦЭМ!$B$39:$B$782,E$77)+'СЕТ СН'!$H$9+СВЦЭМ!$D$10+'СЕТ СН'!$H$6-'СЕТ СН'!$H$19</f>
        <v>1729.0524910299998</v>
      </c>
      <c r="F99" s="36">
        <f>SUMIFS(СВЦЭМ!$C$39:$C$782,СВЦЭМ!$A$39:$A$782,$A99,СВЦЭМ!$B$39:$B$782,F$77)+'СЕТ СН'!$H$9+СВЦЭМ!$D$10+'СЕТ СН'!$H$6-'СЕТ СН'!$H$19</f>
        <v>1721.1141832799999</v>
      </c>
      <c r="G99" s="36">
        <f>SUMIFS(СВЦЭМ!$C$39:$C$782,СВЦЭМ!$A$39:$A$782,$A99,СВЦЭМ!$B$39:$B$782,G$77)+'СЕТ СН'!$H$9+СВЦЭМ!$D$10+'СЕТ СН'!$H$6-'СЕТ СН'!$H$19</f>
        <v>1690.8446806999998</v>
      </c>
      <c r="H99" s="36">
        <f>SUMIFS(СВЦЭМ!$C$39:$C$782,СВЦЭМ!$A$39:$A$782,$A99,СВЦЭМ!$B$39:$B$782,H$77)+'СЕТ СН'!$H$9+СВЦЭМ!$D$10+'СЕТ СН'!$H$6-'СЕТ СН'!$H$19</f>
        <v>1641.1924974999999</v>
      </c>
      <c r="I99" s="36">
        <f>SUMIFS(СВЦЭМ!$C$39:$C$782,СВЦЭМ!$A$39:$A$782,$A99,СВЦЭМ!$B$39:$B$782,I$77)+'СЕТ СН'!$H$9+СВЦЭМ!$D$10+'СЕТ СН'!$H$6-'СЕТ СН'!$H$19</f>
        <v>1587.7145137399998</v>
      </c>
      <c r="J99" s="36">
        <f>SUMIFS(СВЦЭМ!$C$39:$C$782,СВЦЭМ!$A$39:$A$782,$A99,СВЦЭМ!$B$39:$B$782,J$77)+'СЕТ СН'!$H$9+СВЦЭМ!$D$10+'СЕТ СН'!$H$6-'СЕТ СН'!$H$19</f>
        <v>1541.3153623399999</v>
      </c>
      <c r="K99" s="36">
        <f>SUMIFS(СВЦЭМ!$C$39:$C$782,СВЦЭМ!$A$39:$A$782,$A99,СВЦЭМ!$B$39:$B$782,K$77)+'СЕТ СН'!$H$9+СВЦЭМ!$D$10+'СЕТ СН'!$H$6-'СЕТ СН'!$H$19</f>
        <v>1536.44062659</v>
      </c>
      <c r="L99" s="36">
        <f>SUMIFS(СВЦЭМ!$C$39:$C$782,СВЦЭМ!$A$39:$A$782,$A99,СВЦЭМ!$B$39:$B$782,L$77)+'СЕТ СН'!$H$9+СВЦЭМ!$D$10+'СЕТ СН'!$H$6-'СЕТ СН'!$H$19</f>
        <v>1553.3494184299998</v>
      </c>
      <c r="M99" s="36">
        <f>SUMIFS(СВЦЭМ!$C$39:$C$782,СВЦЭМ!$A$39:$A$782,$A99,СВЦЭМ!$B$39:$B$782,M$77)+'СЕТ СН'!$H$9+СВЦЭМ!$D$10+'СЕТ СН'!$H$6-'СЕТ СН'!$H$19</f>
        <v>1615.0422161799997</v>
      </c>
      <c r="N99" s="36">
        <f>SUMIFS(СВЦЭМ!$C$39:$C$782,СВЦЭМ!$A$39:$A$782,$A99,СВЦЭМ!$B$39:$B$782,N$77)+'СЕТ СН'!$H$9+СВЦЭМ!$D$10+'СЕТ СН'!$H$6-'СЕТ СН'!$H$19</f>
        <v>1648.5320172299998</v>
      </c>
      <c r="O99" s="36">
        <f>SUMIFS(СВЦЭМ!$C$39:$C$782,СВЦЭМ!$A$39:$A$782,$A99,СВЦЭМ!$B$39:$B$782,O$77)+'СЕТ СН'!$H$9+СВЦЭМ!$D$10+'СЕТ СН'!$H$6-'СЕТ СН'!$H$19</f>
        <v>1669.5856934699998</v>
      </c>
      <c r="P99" s="36">
        <f>SUMIFS(СВЦЭМ!$C$39:$C$782,СВЦЭМ!$A$39:$A$782,$A99,СВЦЭМ!$B$39:$B$782,P$77)+'СЕТ СН'!$H$9+СВЦЭМ!$D$10+'СЕТ СН'!$H$6-'СЕТ СН'!$H$19</f>
        <v>1700.1706448399998</v>
      </c>
      <c r="Q99" s="36">
        <f>SUMIFS(СВЦЭМ!$C$39:$C$782,СВЦЭМ!$A$39:$A$782,$A99,СВЦЭМ!$B$39:$B$782,Q$77)+'СЕТ СН'!$H$9+СВЦЭМ!$D$10+'СЕТ СН'!$H$6-'СЕТ СН'!$H$19</f>
        <v>1703.9668813199999</v>
      </c>
      <c r="R99" s="36">
        <f>SUMIFS(СВЦЭМ!$C$39:$C$782,СВЦЭМ!$A$39:$A$782,$A99,СВЦЭМ!$B$39:$B$782,R$77)+'СЕТ СН'!$H$9+СВЦЭМ!$D$10+'СЕТ СН'!$H$6-'СЕТ СН'!$H$19</f>
        <v>1692.5060650699997</v>
      </c>
      <c r="S99" s="36">
        <f>SUMIFS(СВЦЭМ!$C$39:$C$782,СВЦЭМ!$A$39:$A$782,$A99,СВЦЭМ!$B$39:$B$782,S$77)+'СЕТ СН'!$H$9+СВЦЭМ!$D$10+'СЕТ СН'!$H$6-'СЕТ СН'!$H$19</f>
        <v>1670.7254057299999</v>
      </c>
      <c r="T99" s="36">
        <f>SUMIFS(СВЦЭМ!$C$39:$C$782,СВЦЭМ!$A$39:$A$782,$A99,СВЦЭМ!$B$39:$B$782,T$77)+'СЕТ СН'!$H$9+СВЦЭМ!$D$10+'СЕТ СН'!$H$6-'СЕТ СН'!$H$19</f>
        <v>1587.5532789299998</v>
      </c>
      <c r="U99" s="36">
        <f>SUMIFS(СВЦЭМ!$C$39:$C$782,СВЦЭМ!$A$39:$A$782,$A99,СВЦЭМ!$B$39:$B$782,U$77)+'СЕТ СН'!$H$9+СВЦЭМ!$D$10+'СЕТ СН'!$H$6-'СЕТ СН'!$H$19</f>
        <v>1561.3182730499998</v>
      </c>
      <c r="V99" s="36">
        <f>SUMIFS(СВЦЭМ!$C$39:$C$782,СВЦЭМ!$A$39:$A$782,$A99,СВЦЭМ!$B$39:$B$782,V$77)+'СЕТ СН'!$H$9+СВЦЭМ!$D$10+'СЕТ СН'!$H$6-'СЕТ СН'!$H$19</f>
        <v>1580.26116065</v>
      </c>
      <c r="W99" s="36">
        <f>SUMIFS(СВЦЭМ!$C$39:$C$782,СВЦЭМ!$A$39:$A$782,$A99,СВЦЭМ!$B$39:$B$782,W$77)+'СЕТ СН'!$H$9+СВЦЭМ!$D$10+'СЕТ СН'!$H$6-'СЕТ СН'!$H$19</f>
        <v>1596.5677286199998</v>
      </c>
      <c r="X99" s="36">
        <f>SUMIFS(СВЦЭМ!$C$39:$C$782,СВЦЭМ!$A$39:$A$782,$A99,СВЦЭМ!$B$39:$B$782,X$77)+'СЕТ СН'!$H$9+СВЦЭМ!$D$10+'СЕТ СН'!$H$6-'СЕТ СН'!$H$19</f>
        <v>1615.7117563999998</v>
      </c>
      <c r="Y99" s="36">
        <f>SUMIFS(СВЦЭМ!$C$39:$C$782,СВЦЭМ!$A$39:$A$782,$A99,СВЦЭМ!$B$39:$B$782,Y$77)+'СЕТ СН'!$H$9+СВЦЭМ!$D$10+'СЕТ СН'!$H$6-'СЕТ СН'!$H$19</f>
        <v>1640.2131666499999</v>
      </c>
    </row>
    <row r="100" spans="1:25" ht="15.75" x14ac:dyDescent="0.2">
      <c r="A100" s="35">
        <f t="shared" si="2"/>
        <v>44615</v>
      </c>
      <c r="B100" s="36">
        <f>SUMIFS(СВЦЭМ!$C$39:$C$782,СВЦЭМ!$A$39:$A$782,$A100,СВЦЭМ!$B$39:$B$782,B$77)+'СЕТ СН'!$H$9+СВЦЭМ!$D$10+'СЕТ СН'!$H$6-'СЕТ СН'!$H$19</f>
        <v>1625.8377602399999</v>
      </c>
      <c r="C100" s="36">
        <f>SUMIFS(СВЦЭМ!$C$39:$C$782,СВЦЭМ!$A$39:$A$782,$A100,СВЦЭМ!$B$39:$B$782,C$77)+'СЕТ СН'!$H$9+СВЦЭМ!$D$10+'СЕТ СН'!$H$6-'СЕТ СН'!$H$19</f>
        <v>1678.3237685299998</v>
      </c>
      <c r="D100" s="36">
        <f>SUMIFS(СВЦЭМ!$C$39:$C$782,СВЦЭМ!$A$39:$A$782,$A100,СВЦЭМ!$B$39:$B$782,D$77)+'СЕТ СН'!$H$9+СВЦЭМ!$D$10+'СЕТ СН'!$H$6-'СЕТ СН'!$H$19</f>
        <v>1709.4102492299999</v>
      </c>
      <c r="E100" s="36">
        <f>SUMIFS(СВЦЭМ!$C$39:$C$782,СВЦЭМ!$A$39:$A$782,$A100,СВЦЭМ!$B$39:$B$782,E$77)+'СЕТ СН'!$H$9+СВЦЭМ!$D$10+'СЕТ СН'!$H$6-'СЕТ СН'!$H$19</f>
        <v>1713.9281994199998</v>
      </c>
      <c r="F100" s="36">
        <f>SUMIFS(СВЦЭМ!$C$39:$C$782,СВЦЭМ!$A$39:$A$782,$A100,СВЦЭМ!$B$39:$B$782,F$77)+'СЕТ СН'!$H$9+СВЦЭМ!$D$10+'СЕТ СН'!$H$6-'СЕТ СН'!$H$19</f>
        <v>1710.9481804599998</v>
      </c>
      <c r="G100" s="36">
        <f>SUMIFS(СВЦЭМ!$C$39:$C$782,СВЦЭМ!$A$39:$A$782,$A100,СВЦЭМ!$B$39:$B$782,G$77)+'СЕТ СН'!$H$9+СВЦЭМ!$D$10+'СЕТ СН'!$H$6-'СЕТ СН'!$H$19</f>
        <v>1696.9165550799999</v>
      </c>
      <c r="H100" s="36">
        <f>SUMIFS(СВЦЭМ!$C$39:$C$782,СВЦЭМ!$A$39:$A$782,$A100,СВЦЭМ!$B$39:$B$782,H$77)+'СЕТ СН'!$H$9+СВЦЭМ!$D$10+'СЕТ СН'!$H$6-'СЕТ СН'!$H$19</f>
        <v>1679.1324158699999</v>
      </c>
      <c r="I100" s="36">
        <f>SUMIFS(СВЦЭМ!$C$39:$C$782,СВЦЭМ!$A$39:$A$782,$A100,СВЦЭМ!$B$39:$B$782,I$77)+'СЕТ СН'!$H$9+СВЦЭМ!$D$10+'СЕТ СН'!$H$6-'СЕТ СН'!$H$19</f>
        <v>1623.1255864799998</v>
      </c>
      <c r="J100" s="36">
        <f>SUMIFS(СВЦЭМ!$C$39:$C$782,СВЦЭМ!$A$39:$A$782,$A100,СВЦЭМ!$B$39:$B$782,J$77)+'СЕТ СН'!$H$9+СВЦЭМ!$D$10+'СЕТ СН'!$H$6-'СЕТ СН'!$H$19</f>
        <v>1540.2824761499999</v>
      </c>
      <c r="K100" s="36">
        <f>SUMIFS(СВЦЭМ!$C$39:$C$782,СВЦЭМ!$A$39:$A$782,$A100,СВЦЭМ!$B$39:$B$782,K$77)+'СЕТ СН'!$H$9+СВЦЭМ!$D$10+'СЕТ СН'!$H$6-'СЕТ СН'!$H$19</f>
        <v>1519.2305486399998</v>
      </c>
      <c r="L100" s="36">
        <f>SUMIFS(СВЦЭМ!$C$39:$C$782,СВЦЭМ!$A$39:$A$782,$A100,СВЦЭМ!$B$39:$B$782,L$77)+'СЕТ СН'!$H$9+СВЦЭМ!$D$10+'СЕТ СН'!$H$6-'СЕТ СН'!$H$19</f>
        <v>1518.6819836899999</v>
      </c>
      <c r="M100" s="36">
        <f>SUMIFS(СВЦЭМ!$C$39:$C$782,СВЦЭМ!$A$39:$A$782,$A100,СВЦЭМ!$B$39:$B$782,M$77)+'СЕТ СН'!$H$9+СВЦЭМ!$D$10+'СЕТ СН'!$H$6-'СЕТ СН'!$H$19</f>
        <v>1573.2161666899999</v>
      </c>
      <c r="N100" s="36">
        <f>SUMIFS(СВЦЭМ!$C$39:$C$782,СВЦЭМ!$A$39:$A$782,$A100,СВЦЭМ!$B$39:$B$782,N$77)+'СЕТ СН'!$H$9+СВЦЭМ!$D$10+'СЕТ СН'!$H$6-'СЕТ СН'!$H$19</f>
        <v>1627.1068163599998</v>
      </c>
      <c r="O100" s="36">
        <f>SUMIFS(СВЦЭМ!$C$39:$C$782,СВЦЭМ!$A$39:$A$782,$A100,СВЦЭМ!$B$39:$B$782,O$77)+'СЕТ СН'!$H$9+СВЦЭМ!$D$10+'СЕТ СН'!$H$6-'СЕТ СН'!$H$19</f>
        <v>1682.6724069999998</v>
      </c>
      <c r="P100" s="36">
        <f>SUMIFS(СВЦЭМ!$C$39:$C$782,СВЦЭМ!$A$39:$A$782,$A100,СВЦЭМ!$B$39:$B$782,P$77)+'СЕТ СН'!$H$9+СВЦЭМ!$D$10+'СЕТ СН'!$H$6-'СЕТ СН'!$H$19</f>
        <v>1746.4182737899998</v>
      </c>
      <c r="Q100" s="36">
        <f>SUMIFS(СВЦЭМ!$C$39:$C$782,СВЦЭМ!$A$39:$A$782,$A100,СВЦЭМ!$B$39:$B$782,Q$77)+'СЕТ СН'!$H$9+СВЦЭМ!$D$10+'СЕТ СН'!$H$6-'СЕТ СН'!$H$19</f>
        <v>1743.2493723299999</v>
      </c>
      <c r="R100" s="36">
        <f>SUMIFS(СВЦЭМ!$C$39:$C$782,СВЦЭМ!$A$39:$A$782,$A100,СВЦЭМ!$B$39:$B$782,R$77)+'СЕТ СН'!$H$9+СВЦЭМ!$D$10+'СЕТ СН'!$H$6-'СЕТ СН'!$H$19</f>
        <v>1730.6697767499998</v>
      </c>
      <c r="S100" s="36">
        <f>SUMIFS(СВЦЭМ!$C$39:$C$782,СВЦЭМ!$A$39:$A$782,$A100,СВЦЭМ!$B$39:$B$782,S$77)+'СЕТ СН'!$H$9+СВЦЭМ!$D$10+'СЕТ СН'!$H$6-'СЕТ СН'!$H$19</f>
        <v>1696.1715933699998</v>
      </c>
      <c r="T100" s="36">
        <f>SUMIFS(СВЦЭМ!$C$39:$C$782,СВЦЭМ!$A$39:$A$782,$A100,СВЦЭМ!$B$39:$B$782,T$77)+'СЕТ СН'!$H$9+СВЦЭМ!$D$10+'СЕТ СН'!$H$6-'СЕТ СН'!$H$19</f>
        <v>1599.8048025499997</v>
      </c>
      <c r="U100" s="36">
        <f>SUMIFS(СВЦЭМ!$C$39:$C$782,СВЦЭМ!$A$39:$A$782,$A100,СВЦЭМ!$B$39:$B$782,U$77)+'СЕТ СН'!$H$9+СВЦЭМ!$D$10+'СЕТ СН'!$H$6-'СЕТ СН'!$H$19</f>
        <v>1587.3360462499998</v>
      </c>
      <c r="V100" s="36">
        <f>SUMIFS(СВЦЭМ!$C$39:$C$782,СВЦЭМ!$A$39:$A$782,$A100,СВЦЭМ!$B$39:$B$782,V$77)+'СЕТ СН'!$H$9+СВЦЭМ!$D$10+'СЕТ СН'!$H$6-'СЕТ СН'!$H$19</f>
        <v>1609.8473912599998</v>
      </c>
      <c r="W100" s="36">
        <f>SUMIFS(СВЦЭМ!$C$39:$C$782,СВЦЭМ!$A$39:$A$782,$A100,СВЦЭМ!$B$39:$B$782,W$77)+'СЕТ СН'!$H$9+СВЦЭМ!$D$10+'СЕТ СН'!$H$6-'СЕТ СН'!$H$19</f>
        <v>1633.0629076899997</v>
      </c>
      <c r="X100" s="36">
        <f>SUMIFS(СВЦЭМ!$C$39:$C$782,СВЦЭМ!$A$39:$A$782,$A100,СВЦЭМ!$B$39:$B$782,X$77)+'СЕТ СН'!$H$9+СВЦЭМ!$D$10+'СЕТ СН'!$H$6-'СЕТ СН'!$H$19</f>
        <v>1656.4120363099998</v>
      </c>
      <c r="Y100" s="36">
        <f>SUMIFS(СВЦЭМ!$C$39:$C$782,СВЦЭМ!$A$39:$A$782,$A100,СВЦЭМ!$B$39:$B$782,Y$77)+'СЕТ СН'!$H$9+СВЦЭМ!$D$10+'СЕТ СН'!$H$6-'СЕТ СН'!$H$19</f>
        <v>1694.6508162599998</v>
      </c>
    </row>
    <row r="101" spans="1:25" ht="15.75" x14ac:dyDescent="0.2">
      <c r="A101" s="35">
        <f t="shared" si="2"/>
        <v>44616</v>
      </c>
      <c r="B101" s="36">
        <f>SUMIFS(СВЦЭМ!$C$39:$C$782,СВЦЭМ!$A$39:$A$782,$A101,СВЦЭМ!$B$39:$B$782,B$77)+'СЕТ СН'!$H$9+СВЦЭМ!$D$10+'СЕТ СН'!$H$6-'СЕТ СН'!$H$19</f>
        <v>1701.9510282699998</v>
      </c>
      <c r="C101" s="36">
        <f>SUMIFS(СВЦЭМ!$C$39:$C$782,СВЦЭМ!$A$39:$A$782,$A101,СВЦЭМ!$B$39:$B$782,C$77)+'СЕТ СН'!$H$9+СВЦЭМ!$D$10+'СЕТ СН'!$H$6-'СЕТ СН'!$H$19</f>
        <v>1732.2534449399998</v>
      </c>
      <c r="D101" s="36">
        <f>SUMIFS(СВЦЭМ!$C$39:$C$782,СВЦЭМ!$A$39:$A$782,$A101,СВЦЭМ!$B$39:$B$782,D$77)+'СЕТ СН'!$H$9+СВЦЭМ!$D$10+'СЕТ СН'!$H$6-'СЕТ СН'!$H$19</f>
        <v>1765.3360294399999</v>
      </c>
      <c r="E101" s="36">
        <f>SUMIFS(СВЦЭМ!$C$39:$C$782,СВЦЭМ!$A$39:$A$782,$A101,СВЦЭМ!$B$39:$B$782,E$77)+'СЕТ СН'!$H$9+СВЦЭМ!$D$10+'СЕТ СН'!$H$6-'СЕТ СН'!$H$19</f>
        <v>1772.6372943999997</v>
      </c>
      <c r="F101" s="36">
        <f>SUMIFS(СВЦЭМ!$C$39:$C$782,СВЦЭМ!$A$39:$A$782,$A101,СВЦЭМ!$B$39:$B$782,F$77)+'СЕТ СН'!$H$9+СВЦЭМ!$D$10+'СЕТ СН'!$H$6-'СЕТ СН'!$H$19</f>
        <v>1768.7373348399999</v>
      </c>
      <c r="G101" s="36">
        <f>SUMIFS(СВЦЭМ!$C$39:$C$782,СВЦЭМ!$A$39:$A$782,$A101,СВЦЭМ!$B$39:$B$782,G$77)+'СЕТ СН'!$H$9+СВЦЭМ!$D$10+'СЕТ СН'!$H$6-'СЕТ СН'!$H$19</f>
        <v>1726.5418218199998</v>
      </c>
      <c r="H101" s="36">
        <f>SUMIFS(СВЦЭМ!$C$39:$C$782,СВЦЭМ!$A$39:$A$782,$A101,СВЦЭМ!$B$39:$B$782,H$77)+'СЕТ СН'!$H$9+СВЦЭМ!$D$10+'СЕТ СН'!$H$6-'СЕТ СН'!$H$19</f>
        <v>1700.5825575399999</v>
      </c>
      <c r="I101" s="36">
        <f>SUMIFS(СВЦЭМ!$C$39:$C$782,СВЦЭМ!$A$39:$A$782,$A101,СВЦЭМ!$B$39:$B$782,I$77)+'СЕТ СН'!$H$9+СВЦЭМ!$D$10+'СЕТ СН'!$H$6-'СЕТ СН'!$H$19</f>
        <v>1631.0037556999998</v>
      </c>
      <c r="J101" s="36">
        <f>SUMIFS(СВЦЭМ!$C$39:$C$782,СВЦЭМ!$A$39:$A$782,$A101,СВЦЭМ!$B$39:$B$782,J$77)+'СЕТ СН'!$H$9+СВЦЭМ!$D$10+'СЕТ СН'!$H$6-'СЕТ СН'!$H$19</f>
        <v>1576.4293325699998</v>
      </c>
      <c r="K101" s="36">
        <f>SUMIFS(СВЦЭМ!$C$39:$C$782,СВЦЭМ!$A$39:$A$782,$A101,СВЦЭМ!$B$39:$B$782,K$77)+'СЕТ СН'!$H$9+СВЦЭМ!$D$10+'СЕТ СН'!$H$6-'СЕТ СН'!$H$19</f>
        <v>1544.9156919199997</v>
      </c>
      <c r="L101" s="36">
        <f>SUMIFS(СВЦЭМ!$C$39:$C$782,СВЦЭМ!$A$39:$A$782,$A101,СВЦЭМ!$B$39:$B$782,L$77)+'СЕТ СН'!$H$9+СВЦЭМ!$D$10+'СЕТ СН'!$H$6-'СЕТ СН'!$H$19</f>
        <v>1548.4042678399999</v>
      </c>
      <c r="M101" s="36">
        <f>SUMIFS(СВЦЭМ!$C$39:$C$782,СВЦЭМ!$A$39:$A$782,$A101,СВЦЭМ!$B$39:$B$782,M$77)+'СЕТ СН'!$H$9+СВЦЭМ!$D$10+'СЕТ СН'!$H$6-'СЕТ СН'!$H$19</f>
        <v>1595.7845528099999</v>
      </c>
      <c r="N101" s="36">
        <f>SUMIFS(СВЦЭМ!$C$39:$C$782,СВЦЭМ!$A$39:$A$782,$A101,СВЦЭМ!$B$39:$B$782,N$77)+'СЕТ СН'!$H$9+СВЦЭМ!$D$10+'СЕТ СН'!$H$6-'СЕТ СН'!$H$19</f>
        <v>1650.4950961099998</v>
      </c>
      <c r="O101" s="36">
        <f>SUMIFS(СВЦЭМ!$C$39:$C$782,СВЦЭМ!$A$39:$A$782,$A101,СВЦЭМ!$B$39:$B$782,O$77)+'СЕТ СН'!$H$9+СВЦЭМ!$D$10+'СЕТ СН'!$H$6-'СЕТ СН'!$H$19</f>
        <v>1687.1643434999999</v>
      </c>
      <c r="P101" s="36">
        <f>SUMIFS(СВЦЭМ!$C$39:$C$782,СВЦЭМ!$A$39:$A$782,$A101,СВЦЭМ!$B$39:$B$782,P$77)+'СЕТ СН'!$H$9+СВЦЭМ!$D$10+'СЕТ СН'!$H$6-'СЕТ СН'!$H$19</f>
        <v>1710.5336410199998</v>
      </c>
      <c r="Q101" s="36">
        <f>SUMIFS(СВЦЭМ!$C$39:$C$782,СВЦЭМ!$A$39:$A$782,$A101,СВЦЭМ!$B$39:$B$782,Q$77)+'СЕТ СН'!$H$9+СВЦЭМ!$D$10+'СЕТ СН'!$H$6-'СЕТ СН'!$H$19</f>
        <v>1711.2055377999998</v>
      </c>
      <c r="R101" s="36">
        <f>SUMIFS(СВЦЭМ!$C$39:$C$782,СВЦЭМ!$A$39:$A$782,$A101,СВЦЭМ!$B$39:$B$782,R$77)+'СЕТ СН'!$H$9+СВЦЭМ!$D$10+'СЕТ СН'!$H$6-'СЕТ СН'!$H$19</f>
        <v>1706.8821193599999</v>
      </c>
      <c r="S101" s="36">
        <f>SUMIFS(СВЦЭМ!$C$39:$C$782,СВЦЭМ!$A$39:$A$782,$A101,СВЦЭМ!$B$39:$B$782,S$77)+'СЕТ СН'!$H$9+СВЦЭМ!$D$10+'СЕТ СН'!$H$6-'СЕТ СН'!$H$19</f>
        <v>1672.4642759999999</v>
      </c>
      <c r="T101" s="36">
        <f>SUMIFS(СВЦЭМ!$C$39:$C$782,СВЦЭМ!$A$39:$A$782,$A101,СВЦЭМ!$B$39:$B$782,T$77)+'СЕТ СН'!$H$9+СВЦЭМ!$D$10+'СЕТ СН'!$H$6-'СЕТ СН'!$H$19</f>
        <v>1591.8871259499999</v>
      </c>
      <c r="U101" s="36">
        <f>SUMIFS(СВЦЭМ!$C$39:$C$782,СВЦЭМ!$A$39:$A$782,$A101,СВЦЭМ!$B$39:$B$782,U$77)+'СЕТ СН'!$H$9+СВЦЭМ!$D$10+'СЕТ СН'!$H$6-'СЕТ СН'!$H$19</f>
        <v>1573.7419417999999</v>
      </c>
      <c r="V101" s="36">
        <f>SUMIFS(СВЦЭМ!$C$39:$C$782,СВЦЭМ!$A$39:$A$782,$A101,СВЦЭМ!$B$39:$B$782,V$77)+'СЕТ СН'!$H$9+СВЦЭМ!$D$10+'СЕТ СН'!$H$6-'СЕТ СН'!$H$19</f>
        <v>1601.7825008199998</v>
      </c>
      <c r="W101" s="36">
        <f>SUMIFS(СВЦЭМ!$C$39:$C$782,СВЦЭМ!$A$39:$A$782,$A101,СВЦЭМ!$B$39:$B$782,W$77)+'СЕТ СН'!$H$9+СВЦЭМ!$D$10+'СЕТ СН'!$H$6-'СЕТ СН'!$H$19</f>
        <v>1603.6279342199998</v>
      </c>
      <c r="X101" s="36">
        <f>SUMIFS(СВЦЭМ!$C$39:$C$782,СВЦЭМ!$A$39:$A$782,$A101,СВЦЭМ!$B$39:$B$782,X$77)+'СЕТ СН'!$H$9+СВЦЭМ!$D$10+'СЕТ СН'!$H$6-'СЕТ СН'!$H$19</f>
        <v>1623.7563297699999</v>
      </c>
      <c r="Y101" s="36">
        <f>SUMIFS(СВЦЭМ!$C$39:$C$782,СВЦЭМ!$A$39:$A$782,$A101,СВЦЭМ!$B$39:$B$782,Y$77)+'СЕТ СН'!$H$9+СВЦЭМ!$D$10+'СЕТ СН'!$H$6-'СЕТ СН'!$H$19</f>
        <v>1663.7980169499999</v>
      </c>
    </row>
    <row r="102" spans="1:25" ht="15.75" x14ac:dyDescent="0.2">
      <c r="A102" s="35">
        <f t="shared" si="2"/>
        <v>44617</v>
      </c>
      <c r="B102" s="36">
        <f>SUMIFS(СВЦЭМ!$C$39:$C$782,СВЦЭМ!$A$39:$A$782,$A102,СВЦЭМ!$B$39:$B$782,B$77)+'СЕТ СН'!$H$9+СВЦЭМ!$D$10+'СЕТ СН'!$H$6-'СЕТ СН'!$H$19</f>
        <v>1661.1079865799998</v>
      </c>
      <c r="C102" s="36">
        <f>SUMIFS(СВЦЭМ!$C$39:$C$782,СВЦЭМ!$A$39:$A$782,$A102,СВЦЭМ!$B$39:$B$782,C$77)+'СЕТ СН'!$H$9+СВЦЭМ!$D$10+'СЕТ СН'!$H$6-'СЕТ СН'!$H$19</f>
        <v>1705.8315128199999</v>
      </c>
      <c r="D102" s="36">
        <f>SUMIFS(СВЦЭМ!$C$39:$C$782,СВЦЭМ!$A$39:$A$782,$A102,СВЦЭМ!$B$39:$B$782,D$77)+'СЕТ СН'!$H$9+СВЦЭМ!$D$10+'СЕТ СН'!$H$6-'СЕТ СН'!$H$19</f>
        <v>1744.9943243099999</v>
      </c>
      <c r="E102" s="36">
        <f>SUMIFS(СВЦЭМ!$C$39:$C$782,СВЦЭМ!$A$39:$A$782,$A102,СВЦЭМ!$B$39:$B$782,E$77)+'СЕТ СН'!$H$9+СВЦЭМ!$D$10+'СЕТ СН'!$H$6-'СЕТ СН'!$H$19</f>
        <v>1746.4816860799999</v>
      </c>
      <c r="F102" s="36">
        <f>SUMIFS(СВЦЭМ!$C$39:$C$782,СВЦЭМ!$A$39:$A$782,$A102,СВЦЭМ!$B$39:$B$782,F$77)+'СЕТ СН'!$H$9+СВЦЭМ!$D$10+'СЕТ СН'!$H$6-'СЕТ СН'!$H$19</f>
        <v>1735.2147481599998</v>
      </c>
      <c r="G102" s="36">
        <f>SUMIFS(СВЦЭМ!$C$39:$C$782,СВЦЭМ!$A$39:$A$782,$A102,СВЦЭМ!$B$39:$B$782,G$77)+'СЕТ СН'!$H$9+СВЦЭМ!$D$10+'СЕТ СН'!$H$6-'СЕТ СН'!$H$19</f>
        <v>1702.9191523499999</v>
      </c>
      <c r="H102" s="36">
        <f>SUMIFS(СВЦЭМ!$C$39:$C$782,СВЦЭМ!$A$39:$A$782,$A102,СВЦЭМ!$B$39:$B$782,H$77)+'СЕТ СН'!$H$9+СВЦЭМ!$D$10+'СЕТ СН'!$H$6-'СЕТ СН'!$H$19</f>
        <v>1656.3565069299998</v>
      </c>
      <c r="I102" s="36">
        <f>SUMIFS(СВЦЭМ!$C$39:$C$782,СВЦЭМ!$A$39:$A$782,$A102,СВЦЭМ!$B$39:$B$782,I$77)+'СЕТ СН'!$H$9+СВЦЭМ!$D$10+'СЕТ СН'!$H$6-'СЕТ СН'!$H$19</f>
        <v>1607.7362507799999</v>
      </c>
      <c r="J102" s="36">
        <f>SUMIFS(СВЦЭМ!$C$39:$C$782,СВЦЭМ!$A$39:$A$782,$A102,СВЦЭМ!$B$39:$B$782,J$77)+'СЕТ СН'!$H$9+СВЦЭМ!$D$10+'СЕТ СН'!$H$6-'СЕТ СН'!$H$19</f>
        <v>1590.6504074899999</v>
      </c>
      <c r="K102" s="36">
        <f>SUMIFS(СВЦЭМ!$C$39:$C$782,СВЦЭМ!$A$39:$A$782,$A102,СВЦЭМ!$B$39:$B$782,K$77)+'СЕТ СН'!$H$9+СВЦЭМ!$D$10+'СЕТ СН'!$H$6-'СЕТ СН'!$H$19</f>
        <v>1559.1447411699999</v>
      </c>
      <c r="L102" s="36">
        <f>SUMIFS(СВЦЭМ!$C$39:$C$782,СВЦЭМ!$A$39:$A$782,$A102,СВЦЭМ!$B$39:$B$782,L$77)+'СЕТ СН'!$H$9+СВЦЭМ!$D$10+'СЕТ СН'!$H$6-'СЕТ СН'!$H$19</f>
        <v>1581.7518345999999</v>
      </c>
      <c r="M102" s="36">
        <f>SUMIFS(СВЦЭМ!$C$39:$C$782,СВЦЭМ!$A$39:$A$782,$A102,СВЦЭМ!$B$39:$B$782,M$77)+'СЕТ СН'!$H$9+СВЦЭМ!$D$10+'СЕТ СН'!$H$6-'СЕТ СН'!$H$19</f>
        <v>1627.3790686599998</v>
      </c>
      <c r="N102" s="36">
        <f>SUMIFS(СВЦЭМ!$C$39:$C$782,СВЦЭМ!$A$39:$A$782,$A102,СВЦЭМ!$B$39:$B$782,N$77)+'СЕТ СН'!$H$9+СВЦЭМ!$D$10+'СЕТ СН'!$H$6-'СЕТ СН'!$H$19</f>
        <v>1677.9449779299998</v>
      </c>
      <c r="O102" s="36">
        <f>SUMIFS(СВЦЭМ!$C$39:$C$782,СВЦЭМ!$A$39:$A$782,$A102,СВЦЭМ!$B$39:$B$782,O$77)+'СЕТ СН'!$H$9+СВЦЭМ!$D$10+'СЕТ СН'!$H$6-'СЕТ СН'!$H$19</f>
        <v>1706.6325750299998</v>
      </c>
      <c r="P102" s="36">
        <f>SUMIFS(СВЦЭМ!$C$39:$C$782,СВЦЭМ!$A$39:$A$782,$A102,СВЦЭМ!$B$39:$B$782,P$77)+'СЕТ СН'!$H$9+СВЦЭМ!$D$10+'СЕТ СН'!$H$6-'СЕТ СН'!$H$19</f>
        <v>1718.6358535799998</v>
      </c>
      <c r="Q102" s="36">
        <f>SUMIFS(СВЦЭМ!$C$39:$C$782,СВЦЭМ!$A$39:$A$782,$A102,СВЦЭМ!$B$39:$B$782,Q$77)+'СЕТ СН'!$H$9+СВЦЭМ!$D$10+'СЕТ СН'!$H$6-'СЕТ СН'!$H$19</f>
        <v>1723.8542629399999</v>
      </c>
      <c r="R102" s="36">
        <f>SUMIFS(СВЦЭМ!$C$39:$C$782,СВЦЭМ!$A$39:$A$782,$A102,СВЦЭМ!$B$39:$B$782,R$77)+'СЕТ СН'!$H$9+СВЦЭМ!$D$10+'СЕТ СН'!$H$6-'СЕТ СН'!$H$19</f>
        <v>1714.4030960499999</v>
      </c>
      <c r="S102" s="36">
        <f>SUMIFS(СВЦЭМ!$C$39:$C$782,СВЦЭМ!$A$39:$A$782,$A102,СВЦЭМ!$B$39:$B$782,S$77)+'СЕТ СН'!$H$9+СВЦЭМ!$D$10+'СЕТ СН'!$H$6-'СЕТ СН'!$H$19</f>
        <v>1666.8640758299998</v>
      </c>
      <c r="T102" s="36">
        <f>SUMIFS(СВЦЭМ!$C$39:$C$782,СВЦЭМ!$A$39:$A$782,$A102,СВЦЭМ!$B$39:$B$782,T$77)+'СЕТ СН'!$H$9+СВЦЭМ!$D$10+'СЕТ СН'!$H$6-'СЕТ СН'!$H$19</f>
        <v>1615.8262265699998</v>
      </c>
      <c r="U102" s="36">
        <f>SUMIFS(СВЦЭМ!$C$39:$C$782,СВЦЭМ!$A$39:$A$782,$A102,СВЦЭМ!$B$39:$B$782,U$77)+'СЕТ СН'!$H$9+СВЦЭМ!$D$10+'СЕТ СН'!$H$6-'СЕТ СН'!$H$19</f>
        <v>1584.9695819399999</v>
      </c>
      <c r="V102" s="36">
        <f>SUMIFS(СВЦЭМ!$C$39:$C$782,СВЦЭМ!$A$39:$A$782,$A102,СВЦЭМ!$B$39:$B$782,V$77)+'СЕТ СН'!$H$9+СВЦЭМ!$D$10+'СЕТ СН'!$H$6-'СЕТ СН'!$H$19</f>
        <v>1581.1197854399998</v>
      </c>
      <c r="W102" s="36">
        <f>SUMIFS(СВЦЭМ!$C$39:$C$782,СВЦЭМ!$A$39:$A$782,$A102,СВЦЭМ!$B$39:$B$782,W$77)+'СЕТ СН'!$H$9+СВЦЭМ!$D$10+'СЕТ СН'!$H$6-'СЕТ СН'!$H$19</f>
        <v>1588.1407992699999</v>
      </c>
      <c r="X102" s="36">
        <f>SUMIFS(СВЦЭМ!$C$39:$C$782,СВЦЭМ!$A$39:$A$782,$A102,СВЦЭМ!$B$39:$B$782,X$77)+'СЕТ СН'!$H$9+СВЦЭМ!$D$10+'СЕТ СН'!$H$6-'СЕТ СН'!$H$19</f>
        <v>1608.5734543199999</v>
      </c>
      <c r="Y102" s="36">
        <f>SUMIFS(СВЦЭМ!$C$39:$C$782,СВЦЭМ!$A$39:$A$782,$A102,СВЦЭМ!$B$39:$B$782,Y$77)+'СЕТ СН'!$H$9+СВЦЭМ!$D$10+'СЕТ СН'!$H$6-'СЕТ СН'!$H$19</f>
        <v>1653.1548388099998</v>
      </c>
    </row>
    <row r="103" spans="1:25" ht="15.75" x14ac:dyDescent="0.2">
      <c r="A103" s="35">
        <f t="shared" si="2"/>
        <v>44618</v>
      </c>
      <c r="B103" s="36">
        <f>SUMIFS(СВЦЭМ!$C$39:$C$782,СВЦЭМ!$A$39:$A$782,$A103,СВЦЭМ!$B$39:$B$782,B$77)+'СЕТ СН'!$H$9+СВЦЭМ!$D$10+'СЕТ СН'!$H$6-'СЕТ СН'!$H$19</f>
        <v>1689.33742158</v>
      </c>
      <c r="C103" s="36">
        <f>SUMIFS(СВЦЭМ!$C$39:$C$782,СВЦЭМ!$A$39:$A$782,$A103,СВЦЭМ!$B$39:$B$782,C$77)+'СЕТ СН'!$H$9+СВЦЭМ!$D$10+'СЕТ СН'!$H$6-'СЕТ СН'!$H$19</f>
        <v>1695.5736299199998</v>
      </c>
      <c r="D103" s="36">
        <f>SUMIFS(СВЦЭМ!$C$39:$C$782,СВЦЭМ!$A$39:$A$782,$A103,СВЦЭМ!$B$39:$B$782,D$77)+'СЕТ СН'!$H$9+СВЦЭМ!$D$10+'СЕТ СН'!$H$6-'СЕТ СН'!$H$19</f>
        <v>1709.2255770299998</v>
      </c>
      <c r="E103" s="36">
        <f>SUMIFS(СВЦЭМ!$C$39:$C$782,СВЦЭМ!$A$39:$A$782,$A103,СВЦЭМ!$B$39:$B$782,E$77)+'СЕТ СН'!$H$9+СВЦЭМ!$D$10+'СЕТ СН'!$H$6-'СЕТ СН'!$H$19</f>
        <v>1732.4346602899998</v>
      </c>
      <c r="F103" s="36">
        <f>SUMIFS(СВЦЭМ!$C$39:$C$782,СВЦЭМ!$A$39:$A$782,$A103,СВЦЭМ!$B$39:$B$782,F$77)+'СЕТ СН'!$H$9+СВЦЭМ!$D$10+'СЕТ СН'!$H$6-'СЕТ СН'!$H$19</f>
        <v>1736.7322094099998</v>
      </c>
      <c r="G103" s="36">
        <f>SUMIFS(СВЦЭМ!$C$39:$C$782,СВЦЭМ!$A$39:$A$782,$A103,СВЦЭМ!$B$39:$B$782,G$77)+'СЕТ СН'!$H$9+СВЦЭМ!$D$10+'СЕТ СН'!$H$6-'СЕТ СН'!$H$19</f>
        <v>1712.8615491199998</v>
      </c>
      <c r="H103" s="36">
        <f>SUMIFS(СВЦЭМ!$C$39:$C$782,СВЦЭМ!$A$39:$A$782,$A103,СВЦЭМ!$B$39:$B$782,H$77)+'СЕТ СН'!$H$9+СВЦЭМ!$D$10+'СЕТ СН'!$H$6-'СЕТ СН'!$H$19</f>
        <v>1677.4319320799998</v>
      </c>
      <c r="I103" s="36">
        <f>SUMIFS(СВЦЭМ!$C$39:$C$782,СВЦЭМ!$A$39:$A$782,$A103,СВЦЭМ!$B$39:$B$782,I$77)+'СЕТ СН'!$H$9+СВЦЭМ!$D$10+'СЕТ СН'!$H$6-'СЕТ СН'!$H$19</f>
        <v>1639.8982109799999</v>
      </c>
      <c r="J103" s="36">
        <f>SUMIFS(СВЦЭМ!$C$39:$C$782,СВЦЭМ!$A$39:$A$782,$A103,СВЦЭМ!$B$39:$B$782,J$77)+'СЕТ СН'!$H$9+СВЦЭМ!$D$10+'СЕТ СН'!$H$6-'СЕТ СН'!$H$19</f>
        <v>1572.4192193899999</v>
      </c>
      <c r="K103" s="36">
        <f>SUMIFS(СВЦЭМ!$C$39:$C$782,СВЦЭМ!$A$39:$A$782,$A103,СВЦЭМ!$B$39:$B$782,K$77)+'СЕТ СН'!$H$9+СВЦЭМ!$D$10+'СЕТ СН'!$H$6-'СЕТ СН'!$H$19</f>
        <v>1547.4380883299998</v>
      </c>
      <c r="L103" s="36">
        <f>SUMIFS(СВЦЭМ!$C$39:$C$782,СВЦЭМ!$A$39:$A$782,$A103,СВЦЭМ!$B$39:$B$782,L$77)+'СЕТ СН'!$H$9+СВЦЭМ!$D$10+'СЕТ СН'!$H$6-'СЕТ СН'!$H$19</f>
        <v>1544.1467677399999</v>
      </c>
      <c r="M103" s="36">
        <f>SUMIFS(СВЦЭМ!$C$39:$C$782,СВЦЭМ!$A$39:$A$782,$A103,СВЦЭМ!$B$39:$B$782,M$77)+'СЕТ СН'!$H$9+СВЦЭМ!$D$10+'СЕТ СН'!$H$6-'СЕТ СН'!$H$19</f>
        <v>1583.8403582499998</v>
      </c>
      <c r="N103" s="36">
        <f>SUMIFS(СВЦЭМ!$C$39:$C$782,СВЦЭМ!$A$39:$A$782,$A103,СВЦЭМ!$B$39:$B$782,N$77)+'СЕТ СН'!$H$9+СВЦЭМ!$D$10+'СЕТ СН'!$H$6-'СЕТ СН'!$H$19</f>
        <v>1636.0126328599999</v>
      </c>
      <c r="O103" s="36">
        <f>SUMIFS(СВЦЭМ!$C$39:$C$782,СВЦЭМ!$A$39:$A$782,$A103,СВЦЭМ!$B$39:$B$782,O$77)+'СЕТ СН'!$H$9+СВЦЭМ!$D$10+'СЕТ СН'!$H$6-'СЕТ СН'!$H$19</f>
        <v>1654.9028801299999</v>
      </c>
      <c r="P103" s="36">
        <f>SUMIFS(СВЦЭМ!$C$39:$C$782,СВЦЭМ!$A$39:$A$782,$A103,СВЦЭМ!$B$39:$B$782,P$77)+'СЕТ СН'!$H$9+СВЦЭМ!$D$10+'СЕТ СН'!$H$6-'СЕТ СН'!$H$19</f>
        <v>1669.7776298899998</v>
      </c>
      <c r="Q103" s="36">
        <f>SUMIFS(СВЦЭМ!$C$39:$C$782,СВЦЭМ!$A$39:$A$782,$A103,СВЦЭМ!$B$39:$B$782,Q$77)+'СЕТ СН'!$H$9+СВЦЭМ!$D$10+'СЕТ СН'!$H$6-'СЕТ СН'!$H$19</f>
        <v>1674.8464193599998</v>
      </c>
      <c r="R103" s="36">
        <f>SUMIFS(СВЦЭМ!$C$39:$C$782,СВЦЭМ!$A$39:$A$782,$A103,СВЦЭМ!$B$39:$B$782,R$77)+'СЕТ СН'!$H$9+СВЦЭМ!$D$10+'СЕТ СН'!$H$6-'СЕТ СН'!$H$19</f>
        <v>1667.7796728199999</v>
      </c>
      <c r="S103" s="36">
        <f>SUMIFS(СВЦЭМ!$C$39:$C$782,СВЦЭМ!$A$39:$A$782,$A103,СВЦЭМ!$B$39:$B$782,S$77)+'СЕТ СН'!$H$9+СВЦЭМ!$D$10+'СЕТ СН'!$H$6-'СЕТ СН'!$H$19</f>
        <v>1652.2472035599999</v>
      </c>
      <c r="T103" s="36">
        <f>SUMIFS(СВЦЭМ!$C$39:$C$782,СВЦЭМ!$A$39:$A$782,$A103,СВЦЭМ!$B$39:$B$782,T$77)+'СЕТ СН'!$H$9+СВЦЭМ!$D$10+'СЕТ СН'!$H$6-'СЕТ СН'!$H$19</f>
        <v>1584.0345336099999</v>
      </c>
      <c r="U103" s="36">
        <f>SUMIFS(СВЦЭМ!$C$39:$C$782,СВЦЭМ!$A$39:$A$782,$A103,СВЦЭМ!$B$39:$B$782,U$77)+'СЕТ СН'!$H$9+СВЦЭМ!$D$10+'СЕТ СН'!$H$6-'СЕТ СН'!$H$19</f>
        <v>1557.6868694699999</v>
      </c>
      <c r="V103" s="36">
        <f>SUMIFS(СВЦЭМ!$C$39:$C$782,СВЦЭМ!$A$39:$A$782,$A103,СВЦЭМ!$B$39:$B$782,V$77)+'СЕТ СН'!$H$9+СВЦЭМ!$D$10+'СЕТ СН'!$H$6-'СЕТ СН'!$H$19</f>
        <v>1548.3164161699999</v>
      </c>
      <c r="W103" s="36">
        <f>SUMIFS(СВЦЭМ!$C$39:$C$782,СВЦЭМ!$A$39:$A$782,$A103,СВЦЭМ!$B$39:$B$782,W$77)+'СЕТ СН'!$H$9+СВЦЭМ!$D$10+'СЕТ СН'!$H$6-'СЕТ СН'!$H$19</f>
        <v>1588.0376594999998</v>
      </c>
      <c r="X103" s="36">
        <f>SUMIFS(СВЦЭМ!$C$39:$C$782,СВЦЭМ!$A$39:$A$782,$A103,СВЦЭМ!$B$39:$B$782,X$77)+'СЕТ СН'!$H$9+СВЦЭМ!$D$10+'СЕТ СН'!$H$6-'СЕТ СН'!$H$19</f>
        <v>1617.5970970499998</v>
      </c>
      <c r="Y103" s="36">
        <f>SUMIFS(СВЦЭМ!$C$39:$C$782,СВЦЭМ!$A$39:$A$782,$A103,СВЦЭМ!$B$39:$B$782,Y$77)+'СЕТ СН'!$H$9+СВЦЭМ!$D$10+'СЕТ СН'!$H$6-'СЕТ СН'!$H$19</f>
        <v>1655.1998728299998</v>
      </c>
    </row>
    <row r="104" spans="1:25" ht="15.75" x14ac:dyDescent="0.2">
      <c r="A104" s="35">
        <f t="shared" si="2"/>
        <v>44619</v>
      </c>
      <c r="B104" s="36">
        <f>SUMIFS(СВЦЭМ!$C$39:$C$782,СВЦЭМ!$A$39:$A$782,$A104,СВЦЭМ!$B$39:$B$782,B$77)+'СЕТ СН'!$H$9+СВЦЭМ!$D$10+'СЕТ СН'!$H$6-'СЕТ СН'!$H$19</f>
        <v>1681.3438347399999</v>
      </c>
      <c r="C104" s="36">
        <f>SUMIFS(СВЦЭМ!$C$39:$C$782,СВЦЭМ!$A$39:$A$782,$A104,СВЦЭМ!$B$39:$B$782,C$77)+'СЕТ СН'!$H$9+СВЦЭМ!$D$10+'СЕТ СН'!$H$6-'СЕТ СН'!$H$19</f>
        <v>1694.86285026</v>
      </c>
      <c r="D104" s="36">
        <f>SUMIFS(СВЦЭМ!$C$39:$C$782,СВЦЭМ!$A$39:$A$782,$A104,СВЦЭМ!$B$39:$B$782,D$77)+'СЕТ СН'!$H$9+СВЦЭМ!$D$10+'СЕТ СН'!$H$6-'СЕТ СН'!$H$19</f>
        <v>1733.4560106299998</v>
      </c>
      <c r="E104" s="36">
        <f>SUMIFS(СВЦЭМ!$C$39:$C$782,СВЦЭМ!$A$39:$A$782,$A104,СВЦЭМ!$B$39:$B$782,E$77)+'СЕТ СН'!$H$9+СВЦЭМ!$D$10+'СЕТ СН'!$H$6-'СЕТ СН'!$H$19</f>
        <v>1744.7383682499999</v>
      </c>
      <c r="F104" s="36">
        <f>SUMIFS(СВЦЭМ!$C$39:$C$782,СВЦЭМ!$A$39:$A$782,$A104,СВЦЭМ!$B$39:$B$782,F$77)+'СЕТ СН'!$H$9+СВЦЭМ!$D$10+'СЕТ СН'!$H$6-'СЕТ СН'!$H$19</f>
        <v>1744.7877394199998</v>
      </c>
      <c r="G104" s="36">
        <f>SUMIFS(СВЦЭМ!$C$39:$C$782,СВЦЭМ!$A$39:$A$782,$A104,СВЦЭМ!$B$39:$B$782,G$77)+'СЕТ СН'!$H$9+СВЦЭМ!$D$10+'СЕТ СН'!$H$6-'СЕТ СН'!$H$19</f>
        <v>1730.0803042499999</v>
      </c>
      <c r="H104" s="36">
        <f>SUMIFS(СВЦЭМ!$C$39:$C$782,СВЦЭМ!$A$39:$A$782,$A104,СВЦЭМ!$B$39:$B$782,H$77)+'СЕТ СН'!$H$9+СВЦЭМ!$D$10+'СЕТ СН'!$H$6-'СЕТ СН'!$H$19</f>
        <v>1693.8894396699998</v>
      </c>
      <c r="I104" s="36">
        <f>SUMIFS(СВЦЭМ!$C$39:$C$782,СВЦЭМ!$A$39:$A$782,$A104,СВЦЭМ!$B$39:$B$782,I$77)+'СЕТ СН'!$H$9+СВЦЭМ!$D$10+'СЕТ СН'!$H$6-'СЕТ СН'!$H$19</f>
        <v>1663.1710674299998</v>
      </c>
      <c r="J104" s="36">
        <f>SUMIFS(СВЦЭМ!$C$39:$C$782,СВЦЭМ!$A$39:$A$782,$A104,СВЦЭМ!$B$39:$B$782,J$77)+'СЕТ СН'!$H$9+СВЦЭМ!$D$10+'СЕТ СН'!$H$6-'СЕТ СН'!$H$19</f>
        <v>1603.2017743999997</v>
      </c>
      <c r="K104" s="36">
        <f>SUMIFS(СВЦЭМ!$C$39:$C$782,СВЦЭМ!$A$39:$A$782,$A104,СВЦЭМ!$B$39:$B$782,K$77)+'СЕТ СН'!$H$9+СВЦЭМ!$D$10+'СЕТ СН'!$H$6-'СЕТ СН'!$H$19</f>
        <v>1577.8529129099998</v>
      </c>
      <c r="L104" s="36">
        <f>SUMIFS(СВЦЭМ!$C$39:$C$782,СВЦЭМ!$A$39:$A$782,$A104,СВЦЭМ!$B$39:$B$782,L$77)+'СЕТ СН'!$H$9+СВЦЭМ!$D$10+'СЕТ СН'!$H$6-'СЕТ СН'!$H$19</f>
        <v>1582.6266133799998</v>
      </c>
      <c r="M104" s="36">
        <f>SUMIFS(СВЦЭМ!$C$39:$C$782,СВЦЭМ!$A$39:$A$782,$A104,СВЦЭМ!$B$39:$B$782,M$77)+'СЕТ СН'!$H$9+СВЦЭМ!$D$10+'СЕТ СН'!$H$6-'СЕТ СН'!$H$19</f>
        <v>1616.38686444</v>
      </c>
      <c r="N104" s="36">
        <f>SUMIFS(СВЦЭМ!$C$39:$C$782,СВЦЭМ!$A$39:$A$782,$A104,СВЦЭМ!$B$39:$B$782,N$77)+'СЕТ СН'!$H$9+СВЦЭМ!$D$10+'СЕТ СН'!$H$6-'СЕТ СН'!$H$19</f>
        <v>1661.1172532099999</v>
      </c>
      <c r="O104" s="36">
        <f>SUMIFS(СВЦЭМ!$C$39:$C$782,СВЦЭМ!$A$39:$A$782,$A104,СВЦЭМ!$B$39:$B$782,O$77)+'СЕТ СН'!$H$9+СВЦЭМ!$D$10+'СЕТ СН'!$H$6-'СЕТ СН'!$H$19</f>
        <v>1690.9361840699999</v>
      </c>
      <c r="P104" s="36">
        <f>SUMIFS(СВЦЭМ!$C$39:$C$782,СВЦЭМ!$A$39:$A$782,$A104,СВЦЭМ!$B$39:$B$782,P$77)+'СЕТ СН'!$H$9+СВЦЭМ!$D$10+'СЕТ СН'!$H$6-'СЕТ СН'!$H$19</f>
        <v>1705.3921029099999</v>
      </c>
      <c r="Q104" s="36">
        <f>SUMIFS(СВЦЭМ!$C$39:$C$782,СВЦЭМ!$A$39:$A$782,$A104,СВЦЭМ!$B$39:$B$782,Q$77)+'СЕТ СН'!$H$9+СВЦЭМ!$D$10+'СЕТ СН'!$H$6-'СЕТ СН'!$H$19</f>
        <v>1708.3515645299999</v>
      </c>
      <c r="R104" s="36">
        <f>SUMIFS(СВЦЭМ!$C$39:$C$782,СВЦЭМ!$A$39:$A$782,$A104,СВЦЭМ!$B$39:$B$782,R$77)+'СЕТ СН'!$H$9+СВЦЭМ!$D$10+'СЕТ СН'!$H$6-'СЕТ СН'!$H$19</f>
        <v>1695.1401715799998</v>
      </c>
      <c r="S104" s="36">
        <f>SUMIFS(СВЦЭМ!$C$39:$C$782,СВЦЭМ!$A$39:$A$782,$A104,СВЦЭМ!$B$39:$B$782,S$77)+'СЕТ СН'!$H$9+СВЦЭМ!$D$10+'СЕТ СН'!$H$6-'СЕТ СН'!$H$19</f>
        <v>1672.9752126799999</v>
      </c>
      <c r="T104" s="36">
        <f>SUMIFS(СВЦЭМ!$C$39:$C$782,СВЦЭМ!$A$39:$A$782,$A104,СВЦЭМ!$B$39:$B$782,T$77)+'СЕТ СН'!$H$9+СВЦЭМ!$D$10+'СЕТ СН'!$H$6-'СЕТ СН'!$H$19</f>
        <v>1581.2293233199998</v>
      </c>
      <c r="U104" s="36">
        <f>SUMIFS(СВЦЭМ!$C$39:$C$782,СВЦЭМ!$A$39:$A$782,$A104,СВЦЭМ!$B$39:$B$782,U$77)+'СЕТ СН'!$H$9+СВЦЭМ!$D$10+'СЕТ СН'!$H$6-'СЕТ СН'!$H$19</f>
        <v>1534.27955213</v>
      </c>
      <c r="V104" s="36">
        <f>SUMIFS(СВЦЭМ!$C$39:$C$782,СВЦЭМ!$A$39:$A$782,$A104,СВЦЭМ!$B$39:$B$782,V$77)+'СЕТ СН'!$H$9+СВЦЭМ!$D$10+'СЕТ СН'!$H$6-'СЕТ СН'!$H$19</f>
        <v>1552.1164085599999</v>
      </c>
      <c r="W104" s="36">
        <f>SUMIFS(СВЦЭМ!$C$39:$C$782,СВЦЭМ!$A$39:$A$782,$A104,СВЦЭМ!$B$39:$B$782,W$77)+'СЕТ СН'!$H$9+СВЦЭМ!$D$10+'СЕТ СН'!$H$6-'СЕТ СН'!$H$19</f>
        <v>1588.0360457499999</v>
      </c>
      <c r="X104" s="36">
        <f>SUMIFS(СВЦЭМ!$C$39:$C$782,СВЦЭМ!$A$39:$A$782,$A104,СВЦЭМ!$B$39:$B$782,X$77)+'СЕТ СН'!$H$9+СВЦЭМ!$D$10+'СЕТ СН'!$H$6-'СЕТ СН'!$H$19</f>
        <v>1611.04713376</v>
      </c>
      <c r="Y104" s="36">
        <f>SUMIFS(СВЦЭМ!$C$39:$C$782,СВЦЭМ!$A$39:$A$782,$A104,СВЦЭМ!$B$39:$B$782,Y$77)+'СЕТ СН'!$H$9+СВЦЭМ!$D$10+'СЕТ СН'!$H$6-'СЕТ СН'!$H$19</f>
        <v>1642.2273072999999</v>
      </c>
    </row>
    <row r="105" spans="1:25" ht="15.75" x14ac:dyDescent="0.2">
      <c r="A105" s="35">
        <f t="shared" si="2"/>
        <v>44620</v>
      </c>
      <c r="B105" s="36">
        <f>SUMIFS(СВЦЭМ!$C$39:$C$782,СВЦЭМ!$A$39:$A$782,$A105,СВЦЭМ!$B$39:$B$782,B$77)+'СЕТ СН'!$H$9+СВЦЭМ!$D$10+'СЕТ СН'!$H$6-'СЕТ СН'!$H$19</f>
        <v>1669.3780049999998</v>
      </c>
      <c r="C105" s="36">
        <f>SUMIFS(СВЦЭМ!$C$39:$C$782,СВЦЭМ!$A$39:$A$782,$A105,СВЦЭМ!$B$39:$B$782,C$77)+'СЕТ СН'!$H$9+СВЦЭМ!$D$10+'СЕТ СН'!$H$6-'СЕТ СН'!$H$19</f>
        <v>1686.4235699399999</v>
      </c>
      <c r="D105" s="36">
        <f>SUMIFS(СВЦЭМ!$C$39:$C$782,СВЦЭМ!$A$39:$A$782,$A105,СВЦЭМ!$B$39:$B$782,D$77)+'СЕТ СН'!$H$9+СВЦЭМ!$D$10+'СЕТ СН'!$H$6-'СЕТ СН'!$H$19</f>
        <v>1719.2968619399999</v>
      </c>
      <c r="E105" s="36">
        <f>SUMIFS(СВЦЭМ!$C$39:$C$782,СВЦЭМ!$A$39:$A$782,$A105,СВЦЭМ!$B$39:$B$782,E$77)+'СЕТ СН'!$H$9+СВЦЭМ!$D$10+'СЕТ СН'!$H$6-'СЕТ СН'!$H$19</f>
        <v>1732.7451570199999</v>
      </c>
      <c r="F105" s="36">
        <f>SUMIFS(СВЦЭМ!$C$39:$C$782,СВЦЭМ!$A$39:$A$782,$A105,СВЦЭМ!$B$39:$B$782,F$77)+'СЕТ СН'!$H$9+СВЦЭМ!$D$10+'СЕТ СН'!$H$6-'СЕТ СН'!$H$19</f>
        <v>1733.3683949599999</v>
      </c>
      <c r="G105" s="36">
        <f>SUMIFS(СВЦЭМ!$C$39:$C$782,СВЦЭМ!$A$39:$A$782,$A105,СВЦЭМ!$B$39:$B$782,G$77)+'СЕТ СН'!$H$9+СВЦЭМ!$D$10+'СЕТ СН'!$H$6-'СЕТ СН'!$H$19</f>
        <v>1729.3368031199998</v>
      </c>
      <c r="H105" s="36">
        <f>SUMIFS(СВЦЭМ!$C$39:$C$782,СВЦЭМ!$A$39:$A$782,$A105,СВЦЭМ!$B$39:$B$782,H$77)+'СЕТ СН'!$H$9+СВЦЭМ!$D$10+'СЕТ СН'!$H$6-'СЕТ СН'!$H$19</f>
        <v>1713.1092629599998</v>
      </c>
      <c r="I105" s="36">
        <f>SUMIFS(СВЦЭМ!$C$39:$C$782,СВЦЭМ!$A$39:$A$782,$A105,СВЦЭМ!$B$39:$B$782,I$77)+'СЕТ СН'!$H$9+СВЦЭМ!$D$10+'СЕТ СН'!$H$6-'СЕТ СН'!$H$19</f>
        <v>1696.3167786999998</v>
      </c>
      <c r="J105" s="36">
        <f>SUMIFS(СВЦЭМ!$C$39:$C$782,СВЦЭМ!$A$39:$A$782,$A105,СВЦЭМ!$B$39:$B$782,J$77)+'СЕТ СН'!$H$9+СВЦЭМ!$D$10+'СЕТ СН'!$H$6-'СЕТ СН'!$H$19</f>
        <v>1644.5794312799999</v>
      </c>
      <c r="K105" s="36">
        <f>SUMIFS(СВЦЭМ!$C$39:$C$782,СВЦЭМ!$A$39:$A$782,$A105,СВЦЭМ!$B$39:$B$782,K$77)+'СЕТ СН'!$H$9+СВЦЭМ!$D$10+'СЕТ СН'!$H$6-'СЕТ СН'!$H$19</f>
        <v>1603.3871954699998</v>
      </c>
      <c r="L105" s="36">
        <f>SUMIFS(СВЦЭМ!$C$39:$C$782,СВЦЭМ!$A$39:$A$782,$A105,СВЦЭМ!$B$39:$B$782,L$77)+'СЕТ СН'!$H$9+СВЦЭМ!$D$10+'СЕТ СН'!$H$6-'СЕТ СН'!$H$19</f>
        <v>1591.1206483499998</v>
      </c>
      <c r="M105" s="36">
        <f>SUMIFS(СВЦЭМ!$C$39:$C$782,СВЦЭМ!$A$39:$A$782,$A105,СВЦЭМ!$B$39:$B$782,M$77)+'СЕТ СН'!$H$9+СВЦЭМ!$D$10+'СЕТ СН'!$H$6-'СЕТ СН'!$H$19</f>
        <v>1612.6641566999999</v>
      </c>
      <c r="N105" s="36">
        <f>SUMIFS(СВЦЭМ!$C$39:$C$782,СВЦЭМ!$A$39:$A$782,$A105,СВЦЭМ!$B$39:$B$782,N$77)+'СЕТ СН'!$H$9+СВЦЭМ!$D$10+'СЕТ СН'!$H$6-'СЕТ СН'!$H$19</f>
        <v>1659.8212339299998</v>
      </c>
      <c r="O105" s="36">
        <f>SUMIFS(СВЦЭМ!$C$39:$C$782,СВЦЭМ!$A$39:$A$782,$A105,СВЦЭМ!$B$39:$B$782,O$77)+'СЕТ СН'!$H$9+СВЦЭМ!$D$10+'СЕТ СН'!$H$6-'СЕТ СН'!$H$19</f>
        <v>1681.6957339199998</v>
      </c>
      <c r="P105" s="36">
        <f>SUMIFS(СВЦЭМ!$C$39:$C$782,СВЦЭМ!$A$39:$A$782,$A105,СВЦЭМ!$B$39:$B$782,P$77)+'СЕТ СН'!$H$9+СВЦЭМ!$D$10+'СЕТ СН'!$H$6-'СЕТ СН'!$H$19</f>
        <v>1692.0693419199999</v>
      </c>
      <c r="Q105" s="36">
        <f>SUMIFS(СВЦЭМ!$C$39:$C$782,СВЦЭМ!$A$39:$A$782,$A105,СВЦЭМ!$B$39:$B$782,Q$77)+'СЕТ СН'!$H$9+СВЦЭМ!$D$10+'СЕТ СН'!$H$6-'СЕТ СН'!$H$19</f>
        <v>1695.49655388</v>
      </c>
      <c r="R105" s="36">
        <f>SUMIFS(СВЦЭМ!$C$39:$C$782,СВЦЭМ!$A$39:$A$782,$A105,СВЦЭМ!$B$39:$B$782,R$77)+'СЕТ СН'!$H$9+СВЦЭМ!$D$10+'СЕТ СН'!$H$6-'СЕТ СН'!$H$19</f>
        <v>1682.1117842699998</v>
      </c>
      <c r="S105" s="36">
        <f>SUMIFS(СВЦЭМ!$C$39:$C$782,СВЦЭМ!$A$39:$A$782,$A105,СВЦЭМ!$B$39:$B$782,S$77)+'СЕТ СН'!$H$9+СВЦЭМ!$D$10+'СЕТ СН'!$H$6-'СЕТ СН'!$H$19</f>
        <v>1664.4371800499998</v>
      </c>
      <c r="T105" s="36">
        <f>SUMIFS(СВЦЭМ!$C$39:$C$782,СВЦЭМ!$A$39:$A$782,$A105,СВЦЭМ!$B$39:$B$782,T$77)+'СЕТ СН'!$H$9+СВЦЭМ!$D$10+'СЕТ СН'!$H$6-'СЕТ СН'!$H$19</f>
        <v>1575.3763388099999</v>
      </c>
      <c r="U105" s="36">
        <f>SUMIFS(СВЦЭМ!$C$39:$C$782,СВЦЭМ!$A$39:$A$782,$A105,СВЦЭМ!$B$39:$B$782,U$77)+'СЕТ СН'!$H$9+СВЦЭМ!$D$10+'СЕТ СН'!$H$6-'СЕТ СН'!$H$19</f>
        <v>1526.7376081099999</v>
      </c>
      <c r="V105" s="36">
        <f>SUMIFS(СВЦЭМ!$C$39:$C$782,СВЦЭМ!$A$39:$A$782,$A105,СВЦЭМ!$B$39:$B$782,V$77)+'СЕТ СН'!$H$9+СВЦЭМ!$D$10+'СЕТ СН'!$H$6-'СЕТ СН'!$H$19</f>
        <v>1541.8639073799998</v>
      </c>
      <c r="W105" s="36">
        <f>SUMIFS(СВЦЭМ!$C$39:$C$782,СВЦЭМ!$A$39:$A$782,$A105,СВЦЭМ!$B$39:$B$782,W$77)+'СЕТ СН'!$H$9+СВЦЭМ!$D$10+'СЕТ СН'!$H$6-'СЕТ СН'!$H$19</f>
        <v>1579.0629101199997</v>
      </c>
      <c r="X105" s="36">
        <f>SUMIFS(СВЦЭМ!$C$39:$C$782,СВЦЭМ!$A$39:$A$782,$A105,СВЦЭМ!$B$39:$B$782,X$77)+'СЕТ СН'!$H$9+СВЦЭМ!$D$10+'СЕТ СН'!$H$6-'СЕТ СН'!$H$19</f>
        <v>1610.2919497299999</v>
      </c>
      <c r="Y105" s="36">
        <f>SUMIFS(СВЦЭМ!$C$39:$C$782,СВЦЭМ!$A$39:$A$782,$A105,СВЦЭМ!$B$39:$B$782,Y$77)+'СЕТ СН'!$H$9+СВЦЭМ!$D$10+'СЕТ СН'!$H$6-'СЕТ СН'!$H$19</f>
        <v>1653.1097050799999</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22" t="s">
        <v>7</v>
      </c>
      <c r="B108" s="125" t="s">
        <v>76</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7"/>
    </row>
    <row r="109" spans="1:25" ht="12.75" customHeight="1" x14ac:dyDescent="0.2">
      <c r="A109" s="123"/>
      <c r="B109" s="12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30"/>
    </row>
    <row r="110" spans="1:25" ht="12.75" customHeight="1" x14ac:dyDescent="0.2">
      <c r="A110" s="124"/>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01.02.2022</v>
      </c>
      <c r="B111" s="36">
        <f>SUMIFS(СВЦЭМ!$C$39:$C$782,СВЦЭМ!$A$39:$A$782,$A111,СВЦЭМ!$B$39:$B$782,B$110)+'СЕТ СН'!$I$9+СВЦЭМ!$D$10+'СЕТ СН'!$I$6-'СЕТ СН'!$I$19</f>
        <v>1899.5903387199999</v>
      </c>
      <c r="C111" s="36">
        <f>SUMIFS(СВЦЭМ!$C$39:$C$782,СВЦЭМ!$A$39:$A$782,$A111,СВЦЭМ!$B$39:$B$782,C$110)+'СЕТ СН'!$I$9+СВЦЭМ!$D$10+'СЕТ СН'!$I$6-'СЕТ СН'!$I$19</f>
        <v>1932.9570347899999</v>
      </c>
      <c r="D111" s="36">
        <f>SUMIFS(СВЦЭМ!$C$39:$C$782,СВЦЭМ!$A$39:$A$782,$A111,СВЦЭМ!$B$39:$B$782,D$110)+'СЕТ СН'!$I$9+СВЦЭМ!$D$10+'СЕТ СН'!$I$6-'СЕТ СН'!$I$19</f>
        <v>1992.8304881899999</v>
      </c>
      <c r="E111" s="36">
        <f>SUMIFS(СВЦЭМ!$C$39:$C$782,СВЦЭМ!$A$39:$A$782,$A111,СВЦЭМ!$B$39:$B$782,E$110)+'СЕТ СН'!$I$9+СВЦЭМ!$D$10+'СЕТ СН'!$I$6-'СЕТ СН'!$I$19</f>
        <v>2000.5720106899998</v>
      </c>
      <c r="F111" s="36">
        <f>SUMIFS(СВЦЭМ!$C$39:$C$782,СВЦЭМ!$A$39:$A$782,$A111,СВЦЭМ!$B$39:$B$782,F$110)+'СЕТ СН'!$I$9+СВЦЭМ!$D$10+'СЕТ СН'!$I$6-'СЕТ СН'!$I$19</f>
        <v>1990.5513383499999</v>
      </c>
      <c r="G111" s="36">
        <f>SUMIFS(СВЦЭМ!$C$39:$C$782,СВЦЭМ!$A$39:$A$782,$A111,СВЦЭМ!$B$39:$B$782,G$110)+'СЕТ СН'!$I$9+СВЦЭМ!$D$10+'СЕТ СН'!$I$6-'СЕТ СН'!$I$19</f>
        <v>1947.09704874</v>
      </c>
      <c r="H111" s="36">
        <f>SUMIFS(СВЦЭМ!$C$39:$C$782,СВЦЭМ!$A$39:$A$782,$A111,СВЦЭМ!$B$39:$B$782,H$110)+'СЕТ СН'!$I$9+СВЦЭМ!$D$10+'СЕТ СН'!$I$6-'СЕТ СН'!$I$19</f>
        <v>1915.46639183</v>
      </c>
      <c r="I111" s="36">
        <f>SUMIFS(СВЦЭМ!$C$39:$C$782,СВЦЭМ!$A$39:$A$782,$A111,СВЦЭМ!$B$39:$B$782,I$110)+'СЕТ СН'!$I$9+СВЦЭМ!$D$10+'СЕТ СН'!$I$6-'СЕТ СН'!$I$19</f>
        <v>1889.9927409499999</v>
      </c>
      <c r="J111" s="36">
        <f>SUMIFS(СВЦЭМ!$C$39:$C$782,СВЦЭМ!$A$39:$A$782,$A111,СВЦЭМ!$B$39:$B$782,J$110)+'СЕТ СН'!$I$9+СВЦЭМ!$D$10+'СЕТ СН'!$I$6-'СЕТ СН'!$I$19</f>
        <v>1850.7349852899999</v>
      </c>
      <c r="K111" s="36">
        <f>SUMIFS(СВЦЭМ!$C$39:$C$782,СВЦЭМ!$A$39:$A$782,$A111,СВЦЭМ!$B$39:$B$782,K$110)+'СЕТ СН'!$I$9+СВЦЭМ!$D$10+'СЕТ СН'!$I$6-'СЕТ СН'!$I$19</f>
        <v>1860.4449874899999</v>
      </c>
      <c r="L111" s="36">
        <f>SUMIFS(СВЦЭМ!$C$39:$C$782,СВЦЭМ!$A$39:$A$782,$A111,СВЦЭМ!$B$39:$B$782,L$110)+'СЕТ СН'!$I$9+СВЦЭМ!$D$10+'СЕТ СН'!$I$6-'СЕТ СН'!$I$19</f>
        <v>1876.7635174699999</v>
      </c>
      <c r="M111" s="36">
        <f>SUMIFS(СВЦЭМ!$C$39:$C$782,СВЦЭМ!$A$39:$A$782,$A111,СВЦЭМ!$B$39:$B$782,M$110)+'СЕТ СН'!$I$9+СВЦЭМ!$D$10+'СЕТ СН'!$I$6-'СЕТ СН'!$I$19</f>
        <v>1915.0263049499999</v>
      </c>
      <c r="N111" s="36">
        <f>SUMIFS(СВЦЭМ!$C$39:$C$782,СВЦЭМ!$A$39:$A$782,$A111,СВЦЭМ!$B$39:$B$782,N$110)+'СЕТ СН'!$I$9+СВЦЭМ!$D$10+'СЕТ СН'!$I$6-'СЕТ СН'!$I$19</f>
        <v>1930.9246753299999</v>
      </c>
      <c r="O111" s="36">
        <f>SUMIFS(СВЦЭМ!$C$39:$C$782,СВЦЭМ!$A$39:$A$782,$A111,СВЦЭМ!$B$39:$B$782,O$110)+'СЕТ СН'!$I$9+СВЦЭМ!$D$10+'СЕТ СН'!$I$6-'СЕТ СН'!$I$19</f>
        <v>1936.9631696499998</v>
      </c>
      <c r="P111" s="36">
        <f>SUMIFS(СВЦЭМ!$C$39:$C$782,СВЦЭМ!$A$39:$A$782,$A111,СВЦЭМ!$B$39:$B$782,P$110)+'СЕТ СН'!$I$9+СВЦЭМ!$D$10+'СЕТ СН'!$I$6-'СЕТ СН'!$I$19</f>
        <v>1946.99180497</v>
      </c>
      <c r="Q111" s="36">
        <f>SUMIFS(СВЦЭМ!$C$39:$C$782,СВЦЭМ!$A$39:$A$782,$A111,СВЦЭМ!$B$39:$B$782,Q$110)+'СЕТ СН'!$I$9+СВЦЭМ!$D$10+'СЕТ СН'!$I$6-'СЕТ СН'!$I$19</f>
        <v>1943.7932623699999</v>
      </c>
      <c r="R111" s="36">
        <f>SUMIFS(СВЦЭМ!$C$39:$C$782,СВЦЭМ!$A$39:$A$782,$A111,СВЦЭМ!$B$39:$B$782,R$110)+'СЕТ СН'!$I$9+СВЦЭМ!$D$10+'СЕТ СН'!$I$6-'СЕТ СН'!$I$19</f>
        <v>1941.84388474</v>
      </c>
      <c r="S111" s="36">
        <f>SUMIFS(СВЦЭМ!$C$39:$C$782,СВЦЭМ!$A$39:$A$782,$A111,СВЦЭМ!$B$39:$B$782,S$110)+'СЕТ СН'!$I$9+СВЦЭМ!$D$10+'СЕТ СН'!$I$6-'СЕТ СН'!$I$19</f>
        <v>1926.4445934</v>
      </c>
      <c r="T111" s="36">
        <f>SUMIFS(СВЦЭМ!$C$39:$C$782,СВЦЭМ!$A$39:$A$782,$A111,СВЦЭМ!$B$39:$B$782,T$110)+'СЕТ СН'!$I$9+СВЦЭМ!$D$10+'СЕТ СН'!$I$6-'СЕТ СН'!$I$19</f>
        <v>1895.1138842099999</v>
      </c>
      <c r="U111" s="36">
        <f>SUMIFS(СВЦЭМ!$C$39:$C$782,СВЦЭМ!$A$39:$A$782,$A111,СВЦЭМ!$B$39:$B$782,U$110)+'СЕТ СН'!$I$9+СВЦЭМ!$D$10+'СЕТ СН'!$I$6-'СЕТ СН'!$I$19</f>
        <v>1882.73927701</v>
      </c>
      <c r="V111" s="36">
        <f>SUMIFS(СВЦЭМ!$C$39:$C$782,СВЦЭМ!$A$39:$A$782,$A111,СВЦЭМ!$B$39:$B$782,V$110)+'СЕТ СН'!$I$9+СВЦЭМ!$D$10+'СЕТ СН'!$I$6-'СЕТ СН'!$I$19</f>
        <v>1887.23982443</v>
      </c>
      <c r="W111" s="36">
        <f>SUMIFS(СВЦЭМ!$C$39:$C$782,СВЦЭМ!$A$39:$A$782,$A111,СВЦЭМ!$B$39:$B$782,W$110)+'СЕТ СН'!$I$9+СВЦЭМ!$D$10+'СЕТ СН'!$I$6-'СЕТ СН'!$I$19</f>
        <v>1917.9775379299999</v>
      </c>
      <c r="X111" s="36">
        <f>SUMIFS(СВЦЭМ!$C$39:$C$782,СВЦЭМ!$A$39:$A$782,$A111,СВЦЭМ!$B$39:$B$782,X$110)+'СЕТ СН'!$I$9+СВЦЭМ!$D$10+'СЕТ СН'!$I$6-'СЕТ СН'!$I$19</f>
        <v>1939.17087767</v>
      </c>
      <c r="Y111" s="36">
        <f>SUMIFS(СВЦЭМ!$C$39:$C$782,СВЦЭМ!$A$39:$A$782,$A111,СВЦЭМ!$B$39:$B$782,Y$110)+'СЕТ СН'!$I$9+СВЦЭМ!$D$10+'СЕТ СН'!$I$6-'СЕТ СН'!$I$19</f>
        <v>1950.26816762</v>
      </c>
    </row>
    <row r="112" spans="1:25" ht="15.75" x14ac:dyDescent="0.2">
      <c r="A112" s="35">
        <f>A111+1</f>
        <v>44594</v>
      </c>
      <c r="B112" s="36">
        <f>SUMIFS(СВЦЭМ!$C$39:$C$782,СВЦЭМ!$A$39:$A$782,$A112,СВЦЭМ!$B$39:$B$782,B$110)+'СЕТ СН'!$I$9+СВЦЭМ!$D$10+'СЕТ СН'!$I$6-'СЕТ СН'!$I$19</f>
        <v>1944.1333712599999</v>
      </c>
      <c r="C112" s="36">
        <f>SUMIFS(СВЦЭМ!$C$39:$C$782,СВЦЭМ!$A$39:$A$782,$A112,СВЦЭМ!$B$39:$B$782,C$110)+'СЕТ СН'!$I$9+СВЦЭМ!$D$10+'СЕТ СН'!$I$6-'СЕТ СН'!$I$19</f>
        <v>1963.6578717499999</v>
      </c>
      <c r="D112" s="36">
        <f>SUMIFS(СВЦЭМ!$C$39:$C$782,СВЦЭМ!$A$39:$A$782,$A112,СВЦЭМ!$B$39:$B$782,D$110)+'СЕТ СН'!$I$9+СВЦЭМ!$D$10+'СЕТ СН'!$I$6-'СЕТ СН'!$I$19</f>
        <v>1980.1553366099999</v>
      </c>
      <c r="E112" s="36">
        <f>SUMIFS(СВЦЭМ!$C$39:$C$782,СВЦЭМ!$A$39:$A$782,$A112,СВЦЭМ!$B$39:$B$782,E$110)+'СЕТ СН'!$I$9+СВЦЭМ!$D$10+'СЕТ СН'!$I$6-'СЕТ СН'!$I$19</f>
        <v>1995.1347816299999</v>
      </c>
      <c r="F112" s="36">
        <f>SUMIFS(СВЦЭМ!$C$39:$C$782,СВЦЭМ!$A$39:$A$782,$A112,СВЦЭМ!$B$39:$B$782,F$110)+'СЕТ СН'!$I$9+СВЦЭМ!$D$10+'СЕТ СН'!$I$6-'СЕТ СН'!$I$19</f>
        <v>1978.37235461</v>
      </c>
      <c r="G112" s="36">
        <f>SUMIFS(СВЦЭМ!$C$39:$C$782,СВЦЭМ!$A$39:$A$782,$A112,СВЦЭМ!$B$39:$B$782,G$110)+'СЕТ СН'!$I$9+СВЦЭМ!$D$10+'СЕТ СН'!$I$6-'СЕТ СН'!$I$19</f>
        <v>1934.7832598</v>
      </c>
      <c r="H112" s="36">
        <f>SUMIFS(СВЦЭМ!$C$39:$C$782,СВЦЭМ!$A$39:$A$782,$A112,СВЦЭМ!$B$39:$B$782,H$110)+'СЕТ СН'!$I$9+СВЦЭМ!$D$10+'СЕТ СН'!$I$6-'СЕТ СН'!$I$19</f>
        <v>1897.0992390599999</v>
      </c>
      <c r="I112" s="36">
        <f>SUMIFS(СВЦЭМ!$C$39:$C$782,СВЦЭМ!$A$39:$A$782,$A112,СВЦЭМ!$B$39:$B$782,I$110)+'СЕТ СН'!$I$9+СВЦЭМ!$D$10+'СЕТ СН'!$I$6-'СЕТ СН'!$I$19</f>
        <v>1882.6419801499999</v>
      </c>
      <c r="J112" s="36">
        <f>SUMIFS(СВЦЭМ!$C$39:$C$782,СВЦЭМ!$A$39:$A$782,$A112,СВЦЭМ!$B$39:$B$782,J$110)+'СЕТ СН'!$I$9+СВЦЭМ!$D$10+'СЕТ СН'!$I$6-'СЕТ СН'!$I$19</f>
        <v>1865.24264017</v>
      </c>
      <c r="K112" s="36">
        <f>SUMIFS(СВЦЭМ!$C$39:$C$782,СВЦЭМ!$A$39:$A$782,$A112,СВЦЭМ!$B$39:$B$782,K$110)+'СЕТ СН'!$I$9+СВЦЭМ!$D$10+'СЕТ СН'!$I$6-'СЕТ СН'!$I$19</f>
        <v>1871.7065692199999</v>
      </c>
      <c r="L112" s="36">
        <f>SUMIFS(СВЦЭМ!$C$39:$C$782,СВЦЭМ!$A$39:$A$782,$A112,СВЦЭМ!$B$39:$B$782,L$110)+'СЕТ СН'!$I$9+СВЦЭМ!$D$10+'СЕТ СН'!$I$6-'СЕТ СН'!$I$19</f>
        <v>1865.4358519999998</v>
      </c>
      <c r="M112" s="36">
        <f>SUMIFS(СВЦЭМ!$C$39:$C$782,СВЦЭМ!$A$39:$A$782,$A112,СВЦЭМ!$B$39:$B$782,M$110)+'СЕТ СН'!$I$9+СВЦЭМ!$D$10+'СЕТ СН'!$I$6-'СЕТ СН'!$I$19</f>
        <v>1874.1342887199999</v>
      </c>
      <c r="N112" s="36">
        <f>SUMIFS(СВЦЭМ!$C$39:$C$782,СВЦЭМ!$A$39:$A$782,$A112,СВЦЭМ!$B$39:$B$782,N$110)+'СЕТ СН'!$I$9+СВЦЭМ!$D$10+'СЕТ СН'!$I$6-'СЕТ СН'!$I$19</f>
        <v>1882.51451477</v>
      </c>
      <c r="O112" s="36">
        <f>SUMIFS(СВЦЭМ!$C$39:$C$782,СВЦЭМ!$A$39:$A$782,$A112,СВЦЭМ!$B$39:$B$782,O$110)+'СЕТ СН'!$I$9+СВЦЭМ!$D$10+'СЕТ СН'!$I$6-'СЕТ СН'!$I$19</f>
        <v>1908.84937651</v>
      </c>
      <c r="P112" s="36">
        <f>SUMIFS(СВЦЭМ!$C$39:$C$782,СВЦЭМ!$A$39:$A$782,$A112,СВЦЭМ!$B$39:$B$782,P$110)+'СЕТ СН'!$I$9+СВЦЭМ!$D$10+'СЕТ СН'!$I$6-'СЕТ СН'!$I$19</f>
        <v>1951.34953974</v>
      </c>
      <c r="Q112" s="36">
        <f>SUMIFS(СВЦЭМ!$C$39:$C$782,СВЦЭМ!$A$39:$A$782,$A112,СВЦЭМ!$B$39:$B$782,Q$110)+'СЕТ СН'!$I$9+СВЦЭМ!$D$10+'СЕТ СН'!$I$6-'СЕТ СН'!$I$19</f>
        <v>1956.7142705699998</v>
      </c>
      <c r="R112" s="36">
        <f>SUMIFS(СВЦЭМ!$C$39:$C$782,СВЦЭМ!$A$39:$A$782,$A112,СВЦЭМ!$B$39:$B$782,R$110)+'СЕТ СН'!$I$9+СВЦЭМ!$D$10+'СЕТ СН'!$I$6-'СЕТ СН'!$I$19</f>
        <v>1946.32967057</v>
      </c>
      <c r="S112" s="36">
        <f>SUMIFS(СВЦЭМ!$C$39:$C$782,СВЦЭМ!$A$39:$A$782,$A112,СВЦЭМ!$B$39:$B$782,S$110)+'СЕТ СН'!$I$9+СВЦЭМ!$D$10+'СЕТ СН'!$I$6-'СЕТ СН'!$I$19</f>
        <v>1911.6927492699999</v>
      </c>
      <c r="T112" s="36">
        <f>SUMIFS(СВЦЭМ!$C$39:$C$782,СВЦЭМ!$A$39:$A$782,$A112,СВЦЭМ!$B$39:$B$782,T$110)+'СЕТ СН'!$I$9+СВЦЭМ!$D$10+'СЕТ СН'!$I$6-'СЕТ СН'!$I$19</f>
        <v>1877.9604901999999</v>
      </c>
      <c r="U112" s="36">
        <f>SUMIFS(СВЦЭМ!$C$39:$C$782,СВЦЭМ!$A$39:$A$782,$A112,СВЦЭМ!$B$39:$B$782,U$110)+'СЕТ СН'!$I$9+СВЦЭМ!$D$10+'СЕТ СН'!$I$6-'СЕТ СН'!$I$19</f>
        <v>1873.5492829899999</v>
      </c>
      <c r="V112" s="36">
        <f>SUMIFS(СВЦЭМ!$C$39:$C$782,СВЦЭМ!$A$39:$A$782,$A112,СВЦЭМ!$B$39:$B$782,V$110)+'СЕТ СН'!$I$9+СВЦЭМ!$D$10+'СЕТ СН'!$I$6-'СЕТ СН'!$I$19</f>
        <v>1883.30187684</v>
      </c>
      <c r="W112" s="36">
        <f>SUMIFS(СВЦЭМ!$C$39:$C$782,СВЦЭМ!$A$39:$A$782,$A112,СВЦЭМ!$B$39:$B$782,W$110)+'СЕТ СН'!$I$9+СВЦЭМ!$D$10+'СЕТ СН'!$I$6-'СЕТ СН'!$I$19</f>
        <v>1909.6751351399998</v>
      </c>
      <c r="X112" s="36">
        <f>SUMIFS(СВЦЭМ!$C$39:$C$782,СВЦЭМ!$A$39:$A$782,$A112,СВЦЭМ!$B$39:$B$782,X$110)+'СЕТ СН'!$I$9+СВЦЭМ!$D$10+'СЕТ СН'!$I$6-'СЕТ СН'!$I$19</f>
        <v>1940.3443463699998</v>
      </c>
      <c r="Y112" s="36">
        <f>SUMIFS(СВЦЭМ!$C$39:$C$782,СВЦЭМ!$A$39:$A$782,$A112,СВЦЭМ!$B$39:$B$782,Y$110)+'СЕТ СН'!$I$9+СВЦЭМ!$D$10+'СЕТ СН'!$I$6-'СЕТ СН'!$I$19</f>
        <v>1959.8671609099999</v>
      </c>
    </row>
    <row r="113" spans="1:25" ht="15.75" x14ac:dyDescent="0.2">
      <c r="A113" s="35">
        <f t="shared" ref="A113:A138" si="3">A112+1</f>
        <v>44595</v>
      </c>
      <c r="B113" s="36">
        <f>SUMIFS(СВЦЭМ!$C$39:$C$782,СВЦЭМ!$A$39:$A$782,$A113,СВЦЭМ!$B$39:$B$782,B$110)+'СЕТ СН'!$I$9+СВЦЭМ!$D$10+'СЕТ СН'!$I$6-'СЕТ СН'!$I$19</f>
        <v>1964.6935293299998</v>
      </c>
      <c r="C113" s="36">
        <f>SUMIFS(СВЦЭМ!$C$39:$C$782,СВЦЭМ!$A$39:$A$782,$A113,СВЦЭМ!$B$39:$B$782,C$110)+'СЕТ СН'!$I$9+СВЦЭМ!$D$10+'СЕТ СН'!$I$6-'СЕТ СН'!$I$19</f>
        <v>1977.2777963399999</v>
      </c>
      <c r="D113" s="36">
        <f>SUMIFS(СВЦЭМ!$C$39:$C$782,СВЦЭМ!$A$39:$A$782,$A113,СВЦЭМ!$B$39:$B$782,D$110)+'СЕТ СН'!$I$9+СВЦЭМ!$D$10+'СЕТ СН'!$I$6-'СЕТ СН'!$I$19</f>
        <v>1996.59039583</v>
      </c>
      <c r="E113" s="36">
        <f>SUMIFS(СВЦЭМ!$C$39:$C$782,СВЦЭМ!$A$39:$A$782,$A113,СВЦЭМ!$B$39:$B$782,E$110)+'СЕТ СН'!$I$9+СВЦЭМ!$D$10+'СЕТ СН'!$I$6-'СЕТ СН'!$I$19</f>
        <v>2002.8272760699999</v>
      </c>
      <c r="F113" s="36">
        <f>SUMIFS(СВЦЭМ!$C$39:$C$782,СВЦЭМ!$A$39:$A$782,$A113,СВЦЭМ!$B$39:$B$782,F$110)+'СЕТ СН'!$I$9+СВЦЭМ!$D$10+'СЕТ СН'!$I$6-'СЕТ СН'!$I$19</f>
        <v>1982.7769738899999</v>
      </c>
      <c r="G113" s="36">
        <f>SUMIFS(СВЦЭМ!$C$39:$C$782,СВЦЭМ!$A$39:$A$782,$A113,СВЦЭМ!$B$39:$B$782,G$110)+'СЕТ СН'!$I$9+СВЦЭМ!$D$10+'СЕТ СН'!$I$6-'СЕТ СН'!$I$19</f>
        <v>1931.4247784899999</v>
      </c>
      <c r="H113" s="36">
        <f>SUMIFS(СВЦЭМ!$C$39:$C$782,СВЦЭМ!$A$39:$A$782,$A113,СВЦЭМ!$B$39:$B$782,H$110)+'СЕТ СН'!$I$9+СВЦЭМ!$D$10+'СЕТ СН'!$I$6-'СЕТ СН'!$I$19</f>
        <v>1897.1355495799999</v>
      </c>
      <c r="I113" s="36">
        <f>SUMIFS(СВЦЭМ!$C$39:$C$782,СВЦЭМ!$A$39:$A$782,$A113,СВЦЭМ!$B$39:$B$782,I$110)+'СЕТ СН'!$I$9+СВЦЭМ!$D$10+'СЕТ СН'!$I$6-'СЕТ СН'!$I$19</f>
        <v>1852.19164146</v>
      </c>
      <c r="J113" s="36">
        <f>SUMIFS(СВЦЭМ!$C$39:$C$782,СВЦЭМ!$A$39:$A$782,$A113,СВЦЭМ!$B$39:$B$782,J$110)+'СЕТ СН'!$I$9+СВЦЭМ!$D$10+'СЕТ СН'!$I$6-'СЕТ СН'!$I$19</f>
        <v>1851.7919720099999</v>
      </c>
      <c r="K113" s="36">
        <f>SUMIFS(СВЦЭМ!$C$39:$C$782,СВЦЭМ!$A$39:$A$782,$A113,СВЦЭМ!$B$39:$B$782,K$110)+'СЕТ СН'!$I$9+СВЦЭМ!$D$10+'СЕТ СН'!$I$6-'СЕТ СН'!$I$19</f>
        <v>1839.1933028999999</v>
      </c>
      <c r="L113" s="36">
        <f>SUMIFS(СВЦЭМ!$C$39:$C$782,СВЦЭМ!$A$39:$A$782,$A113,СВЦЭМ!$B$39:$B$782,L$110)+'СЕТ СН'!$I$9+СВЦЭМ!$D$10+'СЕТ СН'!$I$6-'СЕТ СН'!$I$19</f>
        <v>1835.6822324899999</v>
      </c>
      <c r="M113" s="36">
        <f>SUMIFS(СВЦЭМ!$C$39:$C$782,СВЦЭМ!$A$39:$A$782,$A113,СВЦЭМ!$B$39:$B$782,M$110)+'СЕТ СН'!$I$9+СВЦЭМ!$D$10+'СЕТ СН'!$I$6-'СЕТ СН'!$I$19</f>
        <v>1850.3833266299998</v>
      </c>
      <c r="N113" s="36">
        <f>SUMIFS(СВЦЭМ!$C$39:$C$782,СВЦЭМ!$A$39:$A$782,$A113,СВЦЭМ!$B$39:$B$782,N$110)+'СЕТ СН'!$I$9+СВЦЭМ!$D$10+'СЕТ СН'!$I$6-'СЕТ СН'!$I$19</f>
        <v>1858.6448040099999</v>
      </c>
      <c r="O113" s="36">
        <f>SUMIFS(СВЦЭМ!$C$39:$C$782,СВЦЭМ!$A$39:$A$782,$A113,СВЦЭМ!$B$39:$B$782,O$110)+'СЕТ СН'!$I$9+СВЦЭМ!$D$10+'СЕТ СН'!$I$6-'СЕТ СН'!$I$19</f>
        <v>1884.0589313199998</v>
      </c>
      <c r="P113" s="36">
        <f>SUMIFS(СВЦЭМ!$C$39:$C$782,СВЦЭМ!$A$39:$A$782,$A113,СВЦЭМ!$B$39:$B$782,P$110)+'СЕТ СН'!$I$9+СВЦЭМ!$D$10+'СЕТ СН'!$I$6-'СЕТ СН'!$I$19</f>
        <v>1915.0061156199999</v>
      </c>
      <c r="Q113" s="36">
        <f>SUMIFS(СВЦЭМ!$C$39:$C$782,СВЦЭМ!$A$39:$A$782,$A113,СВЦЭМ!$B$39:$B$782,Q$110)+'СЕТ СН'!$I$9+СВЦЭМ!$D$10+'СЕТ СН'!$I$6-'СЕТ СН'!$I$19</f>
        <v>1918.25550937</v>
      </c>
      <c r="R113" s="36">
        <f>SUMIFS(СВЦЭМ!$C$39:$C$782,СВЦЭМ!$A$39:$A$782,$A113,СВЦЭМ!$B$39:$B$782,R$110)+'СЕТ СН'!$I$9+СВЦЭМ!$D$10+'СЕТ СН'!$I$6-'СЕТ СН'!$I$19</f>
        <v>1901.5707783</v>
      </c>
      <c r="S113" s="36">
        <f>SUMIFS(СВЦЭМ!$C$39:$C$782,СВЦЭМ!$A$39:$A$782,$A113,СВЦЭМ!$B$39:$B$782,S$110)+'СЕТ СН'!$I$9+СВЦЭМ!$D$10+'СЕТ СН'!$I$6-'СЕТ СН'!$I$19</f>
        <v>1879.36821016</v>
      </c>
      <c r="T113" s="36">
        <f>SUMIFS(СВЦЭМ!$C$39:$C$782,СВЦЭМ!$A$39:$A$782,$A113,СВЦЭМ!$B$39:$B$782,T$110)+'СЕТ СН'!$I$9+СВЦЭМ!$D$10+'СЕТ СН'!$I$6-'СЕТ СН'!$I$19</f>
        <v>1837.7431229899998</v>
      </c>
      <c r="U113" s="36">
        <f>SUMIFS(СВЦЭМ!$C$39:$C$782,СВЦЭМ!$A$39:$A$782,$A113,СВЦЭМ!$B$39:$B$782,U$110)+'СЕТ СН'!$I$9+СВЦЭМ!$D$10+'СЕТ СН'!$I$6-'СЕТ СН'!$I$19</f>
        <v>1835.16267408</v>
      </c>
      <c r="V113" s="36">
        <f>SUMIFS(СВЦЭМ!$C$39:$C$782,СВЦЭМ!$A$39:$A$782,$A113,СВЦЭМ!$B$39:$B$782,V$110)+'СЕТ СН'!$I$9+СВЦЭМ!$D$10+'СЕТ СН'!$I$6-'СЕТ СН'!$I$19</f>
        <v>1849.25346547</v>
      </c>
      <c r="W113" s="36">
        <f>SUMIFS(СВЦЭМ!$C$39:$C$782,СВЦЭМ!$A$39:$A$782,$A113,СВЦЭМ!$B$39:$B$782,W$110)+'СЕТ СН'!$I$9+СВЦЭМ!$D$10+'СЕТ СН'!$I$6-'СЕТ СН'!$I$19</f>
        <v>1878.3281329199999</v>
      </c>
      <c r="X113" s="36">
        <f>SUMIFS(СВЦЭМ!$C$39:$C$782,СВЦЭМ!$A$39:$A$782,$A113,СВЦЭМ!$B$39:$B$782,X$110)+'СЕТ СН'!$I$9+СВЦЭМ!$D$10+'СЕТ СН'!$I$6-'СЕТ СН'!$I$19</f>
        <v>1916.43131632</v>
      </c>
      <c r="Y113" s="36">
        <f>SUMIFS(СВЦЭМ!$C$39:$C$782,СВЦЭМ!$A$39:$A$782,$A113,СВЦЭМ!$B$39:$B$782,Y$110)+'СЕТ СН'!$I$9+СВЦЭМ!$D$10+'СЕТ СН'!$I$6-'СЕТ СН'!$I$19</f>
        <v>1926.6793302899998</v>
      </c>
    </row>
    <row r="114" spans="1:25" ht="15.75" x14ac:dyDescent="0.2">
      <c r="A114" s="35">
        <f t="shared" si="3"/>
        <v>44596</v>
      </c>
      <c r="B114" s="36">
        <f>SUMIFS(СВЦЭМ!$C$39:$C$782,СВЦЭМ!$A$39:$A$782,$A114,СВЦЭМ!$B$39:$B$782,B$110)+'СЕТ СН'!$I$9+СВЦЭМ!$D$10+'СЕТ СН'!$I$6-'СЕТ СН'!$I$19</f>
        <v>1939.9917865899999</v>
      </c>
      <c r="C114" s="36">
        <f>SUMIFS(СВЦЭМ!$C$39:$C$782,СВЦЭМ!$A$39:$A$782,$A114,СВЦЭМ!$B$39:$B$782,C$110)+'СЕТ СН'!$I$9+СВЦЭМ!$D$10+'СЕТ СН'!$I$6-'СЕТ СН'!$I$19</f>
        <v>1952.25752833</v>
      </c>
      <c r="D114" s="36">
        <f>SUMIFS(СВЦЭМ!$C$39:$C$782,СВЦЭМ!$A$39:$A$782,$A114,СВЦЭМ!$B$39:$B$782,D$110)+'СЕТ СН'!$I$9+СВЦЭМ!$D$10+'СЕТ СН'!$I$6-'СЕТ СН'!$I$19</f>
        <v>1967.7976876799999</v>
      </c>
      <c r="E114" s="36">
        <f>SUMIFS(СВЦЭМ!$C$39:$C$782,СВЦЭМ!$A$39:$A$782,$A114,СВЦЭМ!$B$39:$B$782,E$110)+'СЕТ СН'!$I$9+СВЦЭМ!$D$10+'СЕТ СН'!$I$6-'СЕТ СН'!$I$19</f>
        <v>1968.30724448</v>
      </c>
      <c r="F114" s="36">
        <f>SUMIFS(СВЦЭМ!$C$39:$C$782,СВЦЭМ!$A$39:$A$782,$A114,СВЦЭМ!$B$39:$B$782,F$110)+'СЕТ СН'!$I$9+СВЦЭМ!$D$10+'СЕТ СН'!$I$6-'СЕТ СН'!$I$19</f>
        <v>1954.9218807</v>
      </c>
      <c r="G114" s="36">
        <f>SUMIFS(СВЦЭМ!$C$39:$C$782,СВЦЭМ!$A$39:$A$782,$A114,СВЦЭМ!$B$39:$B$782,G$110)+'СЕТ СН'!$I$9+СВЦЭМ!$D$10+'СЕТ СН'!$I$6-'СЕТ СН'!$I$19</f>
        <v>1905.5772210099999</v>
      </c>
      <c r="H114" s="36">
        <f>SUMIFS(СВЦЭМ!$C$39:$C$782,СВЦЭМ!$A$39:$A$782,$A114,СВЦЭМ!$B$39:$B$782,H$110)+'СЕТ СН'!$I$9+СВЦЭМ!$D$10+'СЕТ СН'!$I$6-'СЕТ СН'!$I$19</f>
        <v>1875.89178801</v>
      </c>
      <c r="I114" s="36">
        <f>SUMIFS(СВЦЭМ!$C$39:$C$782,СВЦЭМ!$A$39:$A$782,$A114,СВЦЭМ!$B$39:$B$782,I$110)+'СЕТ СН'!$I$9+СВЦЭМ!$D$10+'СЕТ СН'!$I$6-'СЕТ СН'!$I$19</f>
        <v>1833.55108468</v>
      </c>
      <c r="J114" s="36">
        <f>SUMIFS(СВЦЭМ!$C$39:$C$782,СВЦЭМ!$A$39:$A$782,$A114,СВЦЭМ!$B$39:$B$782,J$110)+'СЕТ СН'!$I$9+СВЦЭМ!$D$10+'СЕТ СН'!$I$6-'СЕТ СН'!$I$19</f>
        <v>1829.8462086299999</v>
      </c>
      <c r="K114" s="36">
        <f>SUMIFS(СВЦЭМ!$C$39:$C$782,СВЦЭМ!$A$39:$A$782,$A114,СВЦЭМ!$B$39:$B$782,K$110)+'СЕТ СН'!$I$9+СВЦЭМ!$D$10+'СЕТ СН'!$I$6-'СЕТ СН'!$I$19</f>
        <v>1822.7166539999998</v>
      </c>
      <c r="L114" s="36">
        <f>SUMIFS(СВЦЭМ!$C$39:$C$782,СВЦЭМ!$A$39:$A$782,$A114,СВЦЭМ!$B$39:$B$782,L$110)+'СЕТ СН'!$I$9+СВЦЭМ!$D$10+'СЕТ СН'!$I$6-'СЕТ СН'!$I$19</f>
        <v>1865.82701739</v>
      </c>
      <c r="M114" s="36">
        <f>SUMIFS(СВЦЭМ!$C$39:$C$782,СВЦЭМ!$A$39:$A$782,$A114,СВЦЭМ!$B$39:$B$782,M$110)+'СЕТ СН'!$I$9+СВЦЭМ!$D$10+'СЕТ СН'!$I$6-'СЕТ СН'!$I$19</f>
        <v>1883.9878331499999</v>
      </c>
      <c r="N114" s="36">
        <f>SUMIFS(СВЦЭМ!$C$39:$C$782,СВЦЭМ!$A$39:$A$782,$A114,СВЦЭМ!$B$39:$B$782,N$110)+'СЕТ СН'!$I$9+СВЦЭМ!$D$10+'СЕТ СН'!$I$6-'СЕТ СН'!$I$19</f>
        <v>1886.9950992899999</v>
      </c>
      <c r="O114" s="36">
        <f>SUMIFS(СВЦЭМ!$C$39:$C$782,СВЦЭМ!$A$39:$A$782,$A114,СВЦЭМ!$B$39:$B$782,O$110)+'СЕТ СН'!$I$9+СВЦЭМ!$D$10+'СЕТ СН'!$I$6-'СЕТ СН'!$I$19</f>
        <v>1885.3080543599999</v>
      </c>
      <c r="P114" s="36">
        <f>SUMIFS(СВЦЭМ!$C$39:$C$782,СВЦЭМ!$A$39:$A$782,$A114,СВЦЭМ!$B$39:$B$782,P$110)+'СЕТ СН'!$I$9+СВЦЭМ!$D$10+'СЕТ СН'!$I$6-'СЕТ СН'!$I$19</f>
        <v>1921.9976400599999</v>
      </c>
      <c r="Q114" s="36">
        <f>SUMIFS(СВЦЭМ!$C$39:$C$782,СВЦЭМ!$A$39:$A$782,$A114,СВЦЭМ!$B$39:$B$782,Q$110)+'СЕТ СН'!$I$9+СВЦЭМ!$D$10+'СЕТ СН'!$I$6-'СЕТ СН'!$I$19</f>
        <v>1922.72260452</v>
      </c>
      <c r="R114" s="36">
        <f>SUMIFS(СВЦЭМ!$C$39:$C$782,СВЦЭМ!$A$39:$A$782,$A114,СВЦЭМ!$B$39:$B$782,R$110)+'СЕТ СН'!$I$9+СВЦЭМ!$D$10+'СЕТ СН'!$I$6-'СЕТ СН'!$I$19</f>
        <v>1901.0878400699999</v>
      </c>
      <c r="S114" s="36">
        <f>SUMIFS(СВЦЭМ!$C$39:$C$782,СВЦЭМ!$A$39:$A$782,$A114,СВЦЭМ!$B$39:$B$782,S$110)+'СЕТ СН'!$I$9+СВЦЭМ!$D$10+'СЕТ СН'!$I$6-'СЕТ СН'!$I$19</f>
        <v>1871.07171576</v>
      </c>
      <c r="T114" s="36">
        <f>SUMIFS(СВЦЭМ!$C$39:$C$782,СВЦЭМ!$A$39:$A$782,$A114,СВЦЭМ!$B$39:$B$782,T$110)+'СЕТ СН'!$I$9+СВЦЭМ!$D$10+'СЕТ СН'!$I$6-'СЕТ СН'!$I$19</f>
        <v>1857.23684486</v>
      </c>
      <c r="U114" s="36">
        <f>SUMIFS(СВЦЭМ!$C$39:$C$782,СВЦЭМ!$A$39:$A$782,$A114,СВЦЭМ!$B$39:$B$782,U$110)+'СЕТ СН'!$I$9+СВЦЭМ!$D$10+'СЕТ СН'!$I$6-'СЕТ СН'!$I$19</f>
        <v>1864.5342627799998</v>
      </c>
      <c r="V114" s="36">
        <f>SUMIFS(СВЦЭМ!$C$39:$C$782,СВЦЭМ!$A$39:$A$782,$A114,СВЦЭМ!$B$39:$B$782,V$110)+'СЕТ СН'!$I$9+СВЦЭМ!$D$10+'СЕТ СН'!$I$6-'СЕТ СН'!$I$19</f>
        <v>1867.8735099199998</v>
      </c>
      <c r="W114" s="36">
        <f>SUMIFS(СВЦЭМ!$C$39:$C$782,СВЦЭМ!$A$39:$A$782,$A114,СВЦЭМ!$B$39:$B$782,W$110)+'СЕТ СН'!$I$9+СВЦЭМ!$D$10+'СЕТ СН'!$I$6-'СЕТ СН'!$I$19</f>
        <v>1897.79080987</v>
      </c>
      <c r="X114" s="36">
        <f>SUMIFS(СВЦЭМ!$C$39:$C$782,СВЦЭМ!$A$39:$A$782,$A114,СВЦЭМ!$B$39:$B$782,X$110)+'СЕТ СН'!$I$9+СВЦЭМ!$D$10+'СЕТ СН'!$I$6-'СЕТ СН'!$I$19</f>
        <v>1920.0904449699999</v>
      </c>
      <c r="Y114" s="36">
        <f>SUMIFS(СВЦЭМ!$C$39:$C$782,СВЦЭМ!$A$39:$A$782,$A114,СВЦЭМ!$B$39:$B$782,Y$110)+'СЕТ СН'!$I$9+СВЦЭМ!$D$10+'СЕТ СН'!$I$6-'СЕТ СН'!$I$19</f>
        <v>1928.76708923</v>
      </c>
    </row>
    <row r="115" spans="1:25" ht="15.75" x14ac:dyDescent="0.2">
      <c r="A115" s="35">
        <f t="shared" si="3"/>
        <v>44597</v>
      </c>
      <c r="B115" s="36">
        <f>SUMIFS(СВЦЭМ!$C$39:$C$782,СВЦЭМ!$A$39:$A$782,$A115,СВЦЭМ!$B$39:$B$782,B$110)+'СЕТ СН'!$I$9+СВЦЭМ!$D$10+'СЕТ СН'!$I$6-'СЕТ СН'!$I$19</f>
        <v>1976.1798442699999</v>
      </c>
      <c r="C115" s="36">
        <f>SUMIFS(СВЦЭМ!$C$39:$C$782,СВЦЭМ!$A$39:$A$782,$A115,СВЦЭМ!$B$39:$B$782,C$110)+'СЕТ СН'!$I$9+СВЦЭМ!$D$10+'СЕТ СН'!$I$6-'СЕТ СН'!$I$19</f>
        <v>1898.8146435199999</v>
      </c>
      <c r="D115" s="36">
        <f>SUMIFS(СВЦЭМ!$C$39:$C$782,СВЦЭМ!$A$39:$A$782,$A115,СВЦЭМ!$B$39:$B$782,D$110)+'СЕТ СН'!$I$9+СВЦЭМ!$D$10+'СЕТ СН'!$I$6-'СЕТ СН'!$I$19</f>
        <v>1927.5540855099998</v>
      </c>
      <c r="E115" s="36">
        <f>SUMIFS(СВЦЭМ!$C$39:$C$782,СВЦЭМ!$A$39:$A$782,$A115,СВЦЭМ!$B$39:$B$782,E$110)+'СЕТ СН'!$I$9+СВЦЭМ!$D$10+'СЕТ СН'!$I$6-'СЕТ СН'!$I$19</f>
        <v>1945.0527245599999</v>
      </c>
      <c r="F115" s="36">
        <f>SUMIFS(СВЦЭМ!$C$39:$C$782,СВЦЭМ!$A$39:$A$782,$A115,СВЦЭМ!$B$39:$B$782,F$110)+'СЕТ СН'!$I$9+СВЦЭМ!$D$10+'СЕТ СН'!$I$6-'СЕТ СН'!$I$19</f>
        <v>1948.7712394099999</v>
      </c>
      <c r="G115" s="36">
        <f>SUMIFS(СВЦЭМ!$C$39:$C$782,СВЦЭМ!$A$39:$A$782,$A115,СВЦЭМ!$B$39:$B$782,G$110)+'СЕТ СН'!$I$9+СВЦЭМ!$D$10+'СЕТ СН'!$I$6-'СЕТ СН'!$I$19</f>
        <v>1959.1122251299998</v>
      </c>
      <c r="H115" s="36">
        <f>SUMIFS(СВЦЭМ!$C$39:$C$782,СВЦЭМ!$A$39:$A$782,$A115,СВЦЭМ!$B$39:$B$782,H$110)+'СЕТ СН'!$I$9+СВЦЭМ!$D$10+'СЕТ СН'!$I$6-'СЕТ СН'!$I$19</f>
        <v>1928.45244166</v>
      </c>
      <c r="I115" s="36">
        <f>SUMIFS(СВЦЭМ!$C$39:$C$782,СВЦЭМ!$A$39:$A$782,$A115,СВЦЭМ!$B$39:$B$782,I$110)+'СЕТ СН'!$I$9+СВЦЭМ!$D$10+'СЕТ СН'!$I$6-'СЕТ СН'!$I$19</f>
        <v>1884.7547606099999</v>
      </c>
      <c r="J115" s="36">
        <f>SUMIFS(СВЦЭМ!$C$39:$C$782,СВЦЭМ!$A$39:$A$782,$A115,СВЦЭМ!$B$39:$B$782,J$110)+'СЕТ СН'!$I$9+СВЦЭМ!$D$10+'СЕТ СН'!$I$6-'СЕТ СН'!$I$19</f>
        <v>1839.39237768</v>
      </c>
      <c r="K115" s="36">
        <f>SUMIFS(СВЦЭМ!$C$39:$C$782,СВЦЭМ!$A$39:$A$782,$A115,СВЦЭМ!$B$39:$B$782,K$110)+'СЕТ СН'!$I$9+СВЦЭМ!$D$10+'СЕТ СН'!$I$6-'СЕТ СН'!$I$19</f>
        <v>1834.1613652599999</v>
      </c>
      <c r="L115" s="36">
        <f>SUMIFS(СВЦЭМ!$C$39:$C$782,СВЦЭМ!$A$39:$A$782,$A115,СВЦЭМ!$B$39:$B$782,L$110)+'СЕТ СН'!$I$9+СВЦЭМ!$D$10+'СЕТ СН'!$I$6-'СЕТ СН'!$I$19</f>
        <v>1840.4446848099999</v>
      </c>
      <c r="M115" s="36">
        <f>SUMIFS(СВЦЭМ!$C$39:$C$782,СВЦЭМ!$A$39:$A$782,$A115,СВЦЭМ!$B$39:$B$782,M$110)+'СЕТ СН'!$I$9+СВЦЭМ!$D$10+'СЕТ СН'!$I$6-'СЕТ СН'!$I$19</f>
        <v>1869.8588211699998</v>
      </c>
      <c r="N115" s="36">
        <f>SUMIFS(СВЦЭМ!$C$39:$C$782,СВЦЭМ!$A$39:$A$782,$A115,СВЦЭМ!$B$39:$B$782,N$110)+'СЕТ СН'!$I$9+СВЦЭМ!$D$10+'СЕТ СН'!$I$6-'СЕТ СН'!$I$19</f>
        <v>1882.5822552</v>
      </c>
      <c r="O115" s="36">
        <f>SUMIFS(СВЦЭМ!$C$39:$C$782,СВЦЭМ!$A$39:$A$782,$A115,СВЦЭМ!$B$39:$B$782,O$110)+'СЕТ СН'!$I$9+СВЦЭМ!$D$10+'СЕТ СН'!$I$6-'СЕТ СН'!$I$19</f>
        <v>1914.6888358199999</v>
      </c>
      <c r="P115" s="36">
        <f>SUMIFS(СВЦЭМ!$C$39:$C$782,СВЦЭМ!$A$39:$A$782,$A115,СВЦЭМ!$B$39:$B$782,P$110)+'СЕТ СН'!$I$9+СВЦЭМ!$D$10+'СЕТ СН'!$I$6-'СЕТ СН'!$I$19</f>
        <v>1921.7056599299999</v>
      </c>
      <c r="Q115" s="36">
        <f>SUMIFS(СВЦЭМ!$C$39:$C$782,СВЦЭМ!$A$39:$A$782,$A115,СВЦЭМ!$B$39:$B$782,Q$110)+'СЕТ СН'!$I$9+СВЦЭМ!$D$10+'СЕТ СН'!$I$6-'СЕТ СН'!$I$19</f>
        <v>1921.4686087099999</v>
      </c>
      <c r="R115" s="36">
        <f>SUMIFS(СВЦЭМ!$C$39:$C$782,СВЦЭМ!$A$39:$A$782,$A115,СВЦЭМ!$B$39:$B$782,R$110)+'СЕТ СН'!$I$9+СВЦЭМ!$D$10+'СЕТ СН'!$I$6-'СЕТ СН'!$I$19</f>
        <v>1916.3269397499998</v>
      </c>
      <c r="S115" s="36">
        <f>SUMIFS(СВЦЭМ!$C$39:$C$782,СВЦЭМ!$A$39:$A$782,$A115,СВЦЭМ!$B$39:$B$782,S$110)+'СЕТ СН'!$I$9+СВЦЭМ!$D$10+'СЕТ СН'!$I$6-'СЕТ СН'!$I$19</f>
        <v>1880.588573</v>
      </c>
      <c r="T115" s="36">
        <f>SUMIFS(СВЦЭМ!$C$39:$C$782,СВЦЭМ!$A$39:$A$782,$A115,СВЦЭМ!$B$39:$B$782,T$110)+'СЕТ СН'!$I$9+СВЦЭМ!$D$10+'СЕТ СН'!$I$6-'СЕТ СН'!$I$19</f>
        <v>1855.52475213</v>
      </c>
      <c r="U115" s="36">
        <f>SUMIFS(СВЦЭМ!$C$39:$C$782,СВЦЭМ!$A$39:$A$782,$A115,СВЦЭМ!$B$39:$B$782,U$110)+'СЕТ СН'!$I$9+СВЦЭМ!$D$10+'СЕТ СН'!$I$6-'СЕТ СН'!$I$19</f>
        <v>1857.09739595</v>
      </c>
      <c r="V115" s="36">
        <f>SUMIFS(СВЦЭМ!$C$39:$C$782,СВЦЭМ!$A$39:$A$782,$A115,СВЦЭМ!$B$39:$B$782,V$110)+'СЕТ СН'!$I$9+СВЦЭМ!$D$10+'СЕТ СН'!$I$6-'СЕТ СН'!$I$19</f>
        <v>1862.19968853</v>
      </c>
      <c r="W115" s="36">
        <f>SUMIFS(СВЦЭМ!$C$39:$C$782,СВЦЭМ!$A$39:$A$782,$A115,СВЦЭМ!$B$39:$B$782,W$110)+'СЕТ СН'!$I$9+СВЦЭМ!$D$10+'СЕТ СН'!$I$6-'СЕТ СН'!$I$19</f>
        <v>1883.6105054499999</v>
      </c>
      <c r="X115" s="36">
        <f>SUMIFS(СВЦЭМ!$C$39:$C$782,СВЦЭМ!$A$39:$A$782,$A115,СВЦЭМ!$B$39:$B$782,X$110)+'СЕТ СН'!$I$9+СВЦЭМ!$D$10+'СЕТ СН'!$I$6-'СЕТ СН'!$I$19</f>
        <v>1898.59570551</v>
      </c>
      <c r="Y115" s="36">
        <f>SUMIFS(СВЦЭМ!$C$39:$C$782,СВЦЭМ!$A$39:$A$782,$A115,СВЦЭМ!$B$39:$B$782,Y$110)+'СЕТ СН'!$I$9+СВЦЭМ!$D$10+'СЕТ СН'!$I$6-'СЕТ СН'!$I$19</f>
        <v>1919.9774419099999</v>
      </c>
    </row>
    <row r="116" spans="1:25" ht="15.75" x14ac:dyDescent="0.2">
      <c r="A116" s="35">
        <f t="shared" si="3"/>
        <v>44598</v>
      </c>
      <c r="B116" s="36">
        <f>SUMIFS(СВЦЭМ!$C$39:$C$782,СВЦЭМ!$A$39:$A$782,$A116,СВЦЭМ!$B$39:$B$782,B$110)+'СЕТ СН'!$I$9+СВЦЭМ!$D$10+'СЕТ СН'!$I$6-'СЕТ СН'!$I$19</f>
        <v>1934.0024222099998</v>
      </c>
      <c r="C116" s="36">
        <f>SUMIFS(СВЦЭМ!$C$39:$C$782,СВЦЭМ!$A$39:$A$782,$A116,СВЦЭМ!$B$39:$B$782,C$110)+'СЕТ СН'!$I$9+СВЦЭМ!$D$10+'СЕТ СН'!$I$6-'СЕТ СН'!$I$19</f>
        <v>1945.6936973899999</v>
      </c>
      <c r="D116" s="36">
        <f>SUMIFS(СВЦЭМ!$C$39:$C$782,СВЦЭМ!$A$39:$A$782,$A116,СВЦЭМ!$B$39:$B$782,D$110)+'СЕТ СН'!$I$9+СВЦЭМ!$D$10+'СЕТ СН'!$I$6-'СЕТ СН'!$I$19</f>
        <v>1958.90676869</v>
      </c>
      <c r="E116" s="36">
        <f>SUMIFS(СВЦЭМ!$C$39:$C$782,СВЦЭМ!$A$39:$A$782,$A116,СВЦЭМ!$B$39:$B$782,E$110)+'СЕТ СН'!$I$9+СВЦЭМ!$D$10+'СЕТ СН'!$I$6-'СЕТ СН'!$I$19</f>
        <v>1962.19748613</v>
      </c>
      <c r="F116" s="36">
        <f>SUMIFS(СВЦЭМ!$C$39:$C$782,СВЦЭМ!$A$39:$A$782,$A116,СВЦЭМ!$B$39:$B$782,F$110)+'СЕТ СН'!$I$9+СВЦЭМ!$D$10+'СЕТ СН'!$I$6-'СЕТ СН'!$I$19</f>
        <v>1957.31640068</v>
      </c>
      <c r="G116" s="36">
        <f>SUMIFS(СВЦЭМ!$C$39:$C$782,СВЦЭМ!$A$39:$A$782,$A116,СВЦЭМ!$B$39:$B$782,G$110)+'СЕТ СН'!$I$9+СВЦЭМ!$D$10+'СЕТ СН'!$I$6-'СЕТ СН'!$I$19</f>
        <v>1942.83471076</v>
      </c>
      <c r="H116" s="36">
        <f>SUMIFS(СВЦЭМ!$C$39:$C$782,СВЦЭМ!$A$39:$A$782,$A116,СВЦЭМ!$B$39:$B$782,H$110)+'СЕТ СН'!$I$9+СВЦЭМ!$D$10+'СЕТ СН'!$I$6-'СЕТ СН'!$I$19</f>
        <v>1928.79785184</v>
      </c>
      <c r="I116" s="36">
        <f>SUMIFS(СВЦЭМ!$C$39:$C$782,СВЦЭМ!$A$39:$A$782,$A116,СВЦЭМ!$B$39:$B$782,I$110)+'СЕТ СН'!$I$9+СВЦЭМ!$D$10+'СЕТ СН'!$I$6-'СЕТ СН'!$I$19</f>
        <v>1908.5076042999999</v>
      </c>
      <c r="J116" s="36">
        <f>SUMIFS(СВЦЭМ!$C$39:$C$782,СВЦЭМ!$A$39:$A$782,$A116,СВЦЭМ!$B$39:$B$782,J$110)+'СЕТ СН'!$I$9+СВЦЭМ!$D$10+'СЕТ СН'!$I$6-'СЕТ СН'!$I$19</f>
        <v>1867.19103217</v>
      </c>
      <c r="K116" s="36">
        <f>SUMIFS(СВЦЭМ!$C$39:$C$782,СВЦЭМ!$A$39:$A$782,$A116,СВЦЭМ!$B$39:$B$782,K$110)+'СЕТ СН'!$I$9+СВЦЭМ!$D$10+'СЕТ СН'!$I$6-'СЕТ СН'!$I$19</f>
        <v>1838.8830272</v>
      </c>
      <c r="L116" s="36">
        <f>SUMIFS(СВЦЭМ!$C$39:$C$782,СВЦЭМ!$A$39:$A$782,$A116,СВЦЭМ!$B$39:$B$782,L$110)+'СЕТ СН'!$I$9+СВЦЭМ!$D$10+'СЕТ СН'!$I$6-'СЕТ СН'!$I$19</f>
        <v>1842.1610472</v>
      </c>
      <c r="M116" s="36">
        <f>SUMIFS(СВЦЭМ!$C$39:$C$782,СВЦЭМ!$A$39:$A$782,$A116,СВЦЭМ!$B$39:$B$782,M$110)+'СЕТ СН'!$I$9+СВЦЭМ!$D$10+'СЕТ СН'!$I$6-'СЕТ СН'!$I$19</f>
        <v>1852.4941592499999</v>
      </c>
      <c r="N116" s="36">
        <f>SUMIFS(СВЦЭМ!$C$39:$C$782,СВЦЭМ!$A$39:$A$782,$A116,СВЦЭМ!$B$39:$B$782,N$110)+'СЕТ СН'!$I$9+СВЦЭМ!$D$10+'СЕТ СН'!$I$6-'СЕТ СН'!$I$19</f>
        <v>1870.4372626899999</v>
      </c>
      <c r="O116" s="36">
        <f>SUMIFS(СВЦЭМ!$C$39:$C$782,СВЦЭМ!$A$39:$A$782,$A116,СВЦЭМ!$B$39:$B$782,O$110)+'СЕТ СН'!$I$9+СВЦЭМ!$D$10+'СЕТ СН'!$I$6-'СЕТ СН'!$I$19</f>
        <v>1901.0228264499999</v>
      </c>
      <c r="P116" s="36">
        <f>SUMIFS(СВЦЭМ!$C$39:$C$782,СВЦЭМ!$A$39:$A$782,$A116,СВЦЭМ!$B$39:$B$782,P$110)+'СЕТ СН'!$I$9+СВЦЭМ!$D$10+'СЕТ СН'!$I$6-'СЕТ СН'!$I$19</f>
        <v>1909.5060332199998</v>
      </c>
      <c r="Q116" s="36">
        <f>SUMIFS(СВЦЭМ!$C$39:$C$782,СВЦЭМ!$A$39:$A$782,$A116,СВЦЭМ!$B$39:$B$782,Q$110)+'СЕТ СН'!$I$9+СВЦЭМ!$D$10+'СЕТ СН'!$I$6-'СЕТ СН'!$I$19</f>
        <v>1916.8581770199999</v>
      </c>
      <c r="R116" s="36">
        <f>SUMIFS(СВЦЭМ!$C$39:$C$782,СВЦЭМ!$A$39:$A$782,$A116,СВЦЭМ!$B$39:$B$782,R$110)+'СЕТ СН'!$I$9+СВЦЭМ!$D$10+'СЕТ СН'!$I$6-'СЕТ СН'!$I$19</f>
        <v>1909.69147851</v>
      </c>
      <c r="S116" s="36">
        <f>SUMIFS(СВЦЭМ!$C$39:$C$782,СВЦЭМ!$A$39:$A$782,$A116,СВЦЭМ!$B$39:$B$782,S$110)+'СЕТ СН'!$I$9+СВЦЭМ!$D$10+'СЕТ СН'!$I$6-'СЕТ СН'!$I$19</f>
        <v>1879.9763243099999</v>
      </c>
      <c r="T116" s="36">
        <f>SUMIFS(СВЦЭМ!$C$39:$C$782,СВЦЭМ!$A$39:$A$782,$A116,СВЦЭМ!$B$39:$B$782,T$110)+'СЕТ СН'!$I$9+СВЦЭМ!$D$10+'СЕТ СН'!$I$6-'СЕТ СН'!$I$19</f>
        <v>1843.52464923</v>
      </c>
      <c r="U116" s="36">
        <f>SUMIFS(СВЦЭМ!$C$39:$C$782,СВЦЭМ!$A$39:$A$782,$A116,СВЦЭМ!$B$39:$B$782,U$110)+'СЕТ СН'!$I$9+СВЦЭМ!$D$10+'СЕТ СН'!$I$6-'СЕТ СН'!$I$19</f>
        <v>1860.0482096399999</v>
      </c>
      <c r="V116" s="36">
        <f>SUMIFS(СВЦЭМ!$C$39:$C$782,СВЦЭМ!$A$39:$A$782,$A116,СВЦЭМ!$B$39:$B$782,V$110)+'СЕТ СН'!$I$9+СВЦЭМ!$D$10+'СЕТ СН'!$I$6-'СЕТ СН'!$I$19</f>
        <v>1857.30509654</v>
      </c>
      <c r="W116" s="36">
        <f>SUMIFS(СВЦЭМ!$C$39:$C$782,СВЦЭМ!$A$39:$A$782,$A116,СВЦЭМ!$B$39:$B$782,W$110)+'СЕТ СН'!$I$9+СВЦЭМ!$D$10+'СЕТ СН'!$I$6-'СЕТ СН'!$I$19</f>
        <v>1874.9667372699998</v>
      </c>
      <c r="X116" s="36">
        <f>SUMIFS(СВЦЭМ!$C$39:$C$782,СВЦЭМ!$A$39:$A$782,$A116,СВЦЭМ!$B$39:$B$782,X$110)+'СЕТ СН'!$I$9+СВЦЭМ!$D$10+'СЕТ СН'!$I$6-'СЕТ СН'!$I$19</f>
        <v>1900.0419154599999</v>
      </c>
      <c r="Y116" s="36">
        <f>SUMIFS(СВЦЭМ!$C$39:$C$782,СВЦЭМ!$A$39:$A$782,$A116,СВЦЭМ!$B$39:$B$782,Y$110)+'СЕТ СН'!$I$9+СВЦЭМ!$D$10+'СЕТ СН'!$I$6-'СЕТ СН'!$I$19</f>
        <v>1931.6236566999999</v>
      </c>
    </row>
    <row r="117" spans="1:25" ht="15.75" x14ac:dyDescent="0.2">
      <c r="A117" s="35">
        <f t="shared" si="3"/>
        <v>44599</v>
      </c>
      <c r="B117" s="36">
        <f>SUMIFS(СВЦЭМ!$C$39:$C$782,СВЦЭМ!$A$39:$A$782,$A117,СВЦЭМ!$B$39:$B$782,B$110)+'СЕТ СН'!$I$9+СВЦЭМ!$D$10+'СЕТ СН'!$I$6-'СЕТ СН'!$I$19</f>
        <v>1960.08238936</v>
      </c>
      <c r="C117" s="36">
        <f>SUMIFS(СВЦЭМ!$C$39:$C$782,СВЦЭМ!$A$39:$A$782,$A117,СВЦЭМ!$B$39:$B$782,C$110)+'СЕТ СН'!$I$9+СВЦЭМ!$D$10+'СЕТ СН'!$I$6-'СЕТ СН'!$I$19</f>
        <v>1981.3875736799998</v>
      </c>
      <c r="D117" s="36">
        <f>SUMIFS(СВЦЭМ!$C$39:$C$782,СВЦЭМ!$A$39:$A$782,$A117,СВЦЭМ!$B$39:$B$782,D$110)+'СЕТ СН'!$I$9+СВЦЭМ!$D$10+'СЕТ СН'!$I$6-'СЕТ СН'!$I$19</f>
        <v>1989.10275454</v>
      </c>
      <c r="E117" s="36">
        <f>SUMIFS(СВЦЭМ!$C$39:$C$782,СВЦЭМ!$A$39:$A$782,$A117,СВЦЭМ!$B$39:$B$782,E$110)+'СЕТ СН'!$I$9+СВЦЭМ!$D$10+'СЕТ СН'!$I$6-'СЕТ СН'!$I$19</f>
        <v>1994.96893084</v>
      </c>
      <c r="F117" s="36">
        <f>SUMIFS(СВЦЭМ!$C$39:$C$782,СВЦЭМ!$A$39:$A$782,$A117,СВЦЭМ!$B$39:$B$782,F$110)+'СЕТ СН'!$I$9+СВЦЭМ!$D$10+'СЕТ СН'!$I$6-'СЕТ СН'!$I$19</f>
        <v>1987.5930748999999</v>
      </c>
      <c r="G117" s="36">
        <f>SUMIFS(СВЦЭМ!$C$39:$C$782,СВЦЭМ!$A$39:$A$782,$A117,СВЦЭМ!$B$39:$B$782,G$110)+'СЕТ СН'!$I$9+СВЦЭМ!$D$10+'СЕТ СН'!$I$6-'СЕТ СН'!$I$19</f>
        <v>1966.76967726</v>
      </c>
      <c r="H117" s="36">
        <f>SUMIFS(СВЦЭМ!$C$39:$C$782,СВЦЭМ!$A$39:$A$782,$A117,СВЦЭМ!$B$39:$B$782,H$110)+'СЕТ СН'!$I$9+СВЦЭМ!$D$10+'СЕТ СН'!$I$6-'СЕТ СН'!$I$19</f>
        <v>1971.8506329299998</v>
      </c>
      <c r="I117" s="36">
        <f>SUMIFS(СВЦЭМ!$C$39:$C$782,СВЦЭМ!$A$39:$A$782,$A117,СВЦЭМ!$B$39:$B$782,I$110)+'СЕТ СН'!$I$9+СВЦЭМ!$D$10+'СЕТ СН'!$I$6-'СЕТ СН'!$I$19</f>
        <v>1859.25334763</v>
      </c>
      <c r="J117" s="36">
        <f>SUMIFS(СВЦЭМ!$C$39:$C$782,СВЦЭМ!$A$39:$A$782,$A117,СВЦЭМ!$B$39:$B$782,J$110)+'СЕТ СН'!$I$9+СВЦЭМ!$D$10+'СЕТ СН'!$I$6-'СЕТ СН'!$I$19</f>
        <v>1811.52019206</v>
      </c>
      <c r="K117" s="36">
        <f>SUMIFS(СВЦЭМ!$C$39:$C$782,СВЦЭМ!$A$39:$A$782,$A117,СВЦЭМ!$B$39:$B$782,K$110)+'СЕТ СН'!$I$9+СВЦЭМ!$D$10+'СЕТ СН'!$I$6-'СЕТ СН'!$I$19</f>
        <v>1806.65930162</v>
      </c>
      <c r="L117" s="36">
        <f>SUMIFS(СВЦЭМ!$C$39:$C$782,СВЦЭМ!$A$39:$A$782,$A117,СВЦЭМ!$B$39:$B$782,L$110)+'СЕТ СН'!$I$9+СВЦЭМ!$D$10+'СЕТ СН'!$I$6-'СЕТ СН'!$I$19</f>
        <v>1818.9833225</v>
      </c>
      <c r="M117" s="36">
        <f>SUMIFS(СВЦЭМ!$C$39:$C$782,СВЦЭМ!$A$39:$A$782,$A117,СВЦЭМ!$B$39:$B$782,M$110)+'СЕТ СН'!$I$9+СВЦЭМ!$D$10+'СЕТ СН'!$I$6-'СЕТ СН'!$I$19</f>
        <v>1855.56989462</v>
      </c>
      <c r="N117" s="36">
        <f>SUMIFS(СВЦЭМ!$C$39:$C$782,СВЦЭМ!$A$39:$A$782,$A117,СВЦЭМ!$B$39:$B$782,N$110)+'СЕТ СН'!$I$9+СВЦЭМ!$D$10+'СЕТ СН'!$I$6-'СЕТ СН'!$I$19</f>
        <v>1893.14790954</v>
      </c>
      <c r="O117" s="36">
        <f>SUMIFS(СВЦЭМ!$C$39:$C$782,СВЦЭМ!$A$39:$A$782,$A117,СВЦЭМ!$B$39:$B$782,O$110)+'СЕТ СН'!$I$9+СВЦЭМ!$D$10+'СЕТ СН'!$I$6-'СЕТ СН'!$I$19</f>
        <v>1924.78630299</v>
      </c>
      <c r="P117" s="36">
        <f>SUMIFS(СВЦЭМ!$C$39:$C$782,СВЦЭМ!$A$39:$A$782,$A117,СВЦЭМ!$B$39:$B$782,P$110)+'СЕТ СН'!$I$9+СВЦЭМ!$D$10+'СЕТ СН'!$I$6-'СЕТ СН'!$I$19</f>
        <v>1935.9128894799999</v>
      </c>
      <c r="Q117" s="36">
        <f>SUMIFS(СВЦЭМ!$C$39:$C$782,СВЦЭМ!$A$39:$A$782,$A117,СВЦЭМ!$B$39:$B$782,Q$110)+'СЕТ СН'!$I$9+СВЦЭМ!$D$10+'СЕТ СН'!$I$6-'СЕТ СН'!$I$19</f>
        <v>1949.5483801199998</v>
      </c>
      <c r="R117" s="36">
        <f>SUMIFS(СВЦЭМ!$C$39:$C$782,СВЦЭМ!$A$39:$A$782,$A117,СВЦЭМ!$B$39:$B$782,R$110)+'СЕТ СН'!$I$9+СВЦЭМ!$D$10+'СЕТ СН'!$I$6-'СЕТ СН'!$I$19</f>
        <v>1924.64373456</v>
      </c>
      <c r="S117" s="36">
        <f>SUMIFS(СВЦЭМ!$C$39:$C$782,СВЦЭМ!$A$39:$A$782,$A117,СВЦЭМ!$B$39:$B$782,S$110)+'СЕТ СН'!$I$9+СВЦЭМ!$D$10+'СЕТ СН'!$I$6-'СЕТ СН'!$I$19</f>
        <v>1878.1913447299999</v>
      </c>
      <c r="T117" s="36">
        <f>SUMIFS(СВЦЭМ!$C$39:$C$782,СВЦЭМ!$A$39:$A$782,$A117,СВЦЭМ!$B$39:$B$782,T$110)+'СЕТ СН'!$I$9+СВЦЭМ!$D$10+'СЕТ СН'!$I$6-'СЕТ СН'!$I$19</f>
        <v>1829.29999729</v>
      </c>
      <c r="U117" s="36">
        <f>SUMIFS(СВЦЭМ!$C$39:$C$782,СВЦЭМ!$A$39:$A$782,$A117,СВЦЭМ!$B$39:$B$782,U$110)+'СЕТ СН'!$I$9+СВЦЭМ!$D$10+'СЕТ СН'!$I$6-'СЕТ СН'!$I$19</f>
        <v>1836.1028785999999</v>
      </c>
      <c r="V117" s="36">
        <f>SUMIFS(СВЦЭМ!$C$39:$C$782,СВЦЭМ!$A$39:$A$782,$A117,СВЦЭМ!$B$39:$B$782,V$110)+'СЕТ СН'!$I$9+СВЦЭМ!$D$10+'СЕТ СН'!$I$6-'СЕТ СН'!$I$19</f>
        <v>1850.20118488</v>
      </c>
      <c r="W117" s="36">
        <f>SUMIFS(СВЦЭМ!$C$39:$C$782,СВЦЭМ!$A$39:$A$782,$A117,СВЦЭМ!$B$39:$B$782,W$110)+'СЕТ СН'!$I$9+СВЦЭМ!$D$10+'СЕТ СН'!$I$6-'СЕТ СН'!$I$19</f>
        <v>1882.84178047</v>
      </c>
      <c r="X117" s="36">
        <f>SUMIFS(СВЦЭМ!$C$39:$C$782,СВЦЭМ!$A$39:$A$782,$A117,СВЦЭМ!$B$39:$B$782,X$110)+'СЕТ СН'!$I$9+СВЦЭМ!$D$10+'СЕТ СН'!$I$6-'СЕТ СН'!$I$19</f>
        <v>1898.89514132</v>
      </c>
      <c r="Y117" s="36">
        <f>SUMIFS(СВЦЭМ!$C$39:$C$782,СВЦЭМ!$A$39:$A$782,$A117,СВЦЭМ!$B$39:$B$782,Y$110)+'СЕТ СН'!$I$9+СВЦЭМ!$D$10+'СЕТ СН'!$I$6-'СЕТ СН'!$I$19</f>
        <v>1926.1894160299998</v>
      </c>
    </row>
    <row r="118" spans="1:25" ht="15.75" x14ac:dyDescent="0.2">
      <c r="A118" s="35">
        <f t="shared" si="3"/>
        <v>44600</v>
      </c>
      <c r="B118" s="36">
        <f>SUMIFS(СВЦЭМ!$C$39:$C$782,СВЦЭМ!$A$39:$A$782,$A118,СВЦЭМ!$B$39:$B$782,B$110)+'СЕТ СН'!$I$9+СВЦЭМ!$D$10+'СЕТ СН'!$I$6-'СЕТ СН'!$I$19</f>
        <v>1923.27313888</v>
      </c>
      <c r="C118" s="36">
        <f>SUMIFS(СВЦЭМ!$C$39:$C$782,СВЦЭМ!$A$39:$A$782,$A118,СВЦЭМ!$B$39:$B$782,C$110)+'СЕТ СН'!$I$9+СВЦЭМ!$D$10+'СЕТ СН'!$I$6-'СЕТ СН'!$I$19</f>
        <v>1986.9798281599999</v>
      </c>
      <c r="D118" s="36">
        <f>SUMIFS(СВЦЭМ!$C$39:$C$782,СВЦЭМ!$A$39:$A$782,$A118,СВЦЭМ!$B$39:$B$782,D$110)+'СЕТ СН'!$I$9+СВЦЭМ!$D$10+'СЕТ СН'!$I$6-'СЕТ СН'!$I$19</f>
        <v>1997.3305991299999</v>
      </c>
      <c r="E118" s="36">
        <f>SUMIFS(СВЦЭМ!$C$39:$C$782,СВЦЭМ!$A$39:$A$782,$A118,СВЦЭМ!$B$39:$B$782,E$110)+'СЕТ СН'!$I$9+СВЦЭМ!$D$10+'СЕТ СН'!$I$6-'СЕТ СН'!$I$19</f>
        <v>1998.3425113799999</v>
      </c>
      <c r="F118" s="36">
        <f>SUMIFS(СВЦЭМ!$C$39:$C$782,СВЦЭМ!$A$39:$A$782,$A118,СВЦЭМ!$B$39:$B$782,F$110)+'СЕТ СН'!$I$9+СВЦЭМ!$D$10+'СЕТ СН'!$I$6-'СЕТ СН'!$I$19</f>
        <v>1984.4747529599999</v>
      </c>
      <c r="G118" s="36">
        <f>SUMIFS(СВЦЭМ!$C$39:$C$782,СВЦЭМ!$A$39:$A$782,$A118,СВЦЭМ!$B$39:$B$782,G$110)+'СЕТ СН'!$I$9+СВЦЭМ!$D$10+'СЕТ СН'!$I$6-'СЕТ СН'!$I$19</f>
        <v>1960.1760546099999</v>
      </c>
      <c r="H118" s="36">
        <f>SUMIFS(СВЦЭМ!$C$39:$C$782,СВЦЭМ!$A$39:$A$782,$A118,СВЦЭМ!$B$39:$B$782,H$110)+'СЕТ СН'!$I$9+СВЦЭМ!$D$10+'СЕТ СН'!$I$6-'СЕТ СН'!$I$19</f>
        <v>1912.2429903999998</v>
      </c>
      <c r="I118" s="36">
        <f>SUMIFS(СВЦЭМ!$C$39:$C$782,СВЦЭМ!$A$39:$A$782,$A118,СВЦЭМ!$B$39:$B$782,I$110)+'СЕТ СН'!$I$9+СВЦЭМ!$D$10+'СЕТ СН'!$I$6-'СЕТ СН'!$I$19</f>
        <v>1854.48949208</v>
      </c>
      <c r="J118" s="36">
        <f>SUMIFS(СВЦЭМ!$C$39:$C$782,СВЦЭМ!$A$39:$A$782,$A118,СВЦЭМ!$B$39:$B$782,J$110)+'СЕТ СН'!$I$9+СВЦЭМ!$D$10+'СЕТ СН'!$I$6-'СЕТ СН'!$I$19</f>
        <v>1799.8063001599999</v>
      </c>
      <c r="K118" s="36">
        <f>SUMIFS(СВЦЭМ!$C$39:$C$782,СВЦЭМ!$A$39:$A$782,$A118,СВЦЭМ!$B$39:$B$782,K$110)+'СЕТ СН'!$I$9+СВЦЭМ!$D$10+'СЕТ СН'!$I$6-'СЕТ СН'!$I$19</f>
        <v>1794.81394426</v>
      </c>
      <c r="L118" s="36">
        <f>SUMIFS(СВЦЭМ!$C$39:$C$782,СВЦЭМ!$A$39:$A$782,$A118,СВЦЭМ!$B$39:$B$782,L$110)+'СЕТ СН'!$I$9+СВЦЭМ!$D$10+'СЕТ СН'!$I$6-'СЕТ СН'!$I$19</f>
        <v>1817.5763633899999</v>
      </c>
      <c r="M118" s="36">
        <f>SUMIFS(СВЦЭМ!$C$39:$C$782,СВЦЭМ!$A$39:$A$782,$A118,СВЦЭМ!$B$39:$B$782,M$110)+'СЕТ СН'!$I$9+СВЦЭМ!$D$10+'СЕТ СН'!$I$6-'СЕТ СН'!$I$19</f>
        <v>1888.61965644</v>
      </c>
      <c r="N118" s="36">
        <f>SUMIFS(СВЦЭМ!$C$39:$C$782,СВЦЭМ!$A$39:$A$782,$A118,СВЦЭМ!$B$39:$B$782,N$110)+'СЕТ СН'!$I$9+СВЦЭМ!$D$10+'СЕТ СН'!$I$6-'СЕТ СН'!$I$19</f>
        <v>1968.60166213</v>
      </c>
      <c r="O118" s="36">
        <f>SUMIFS(СВЦЭМ!$C$39:$C$782,СВЦЭМ!$A$39:$A$782,$A118,СВЦЭМ!$B$39:$B$782,O$110)+'СЕТ СН'!$I$9+СВЦЭМ!$D$10+'СЕТ СН'!$I$6-'СЕТ СН'!$I$19</f>
        <v>1984.73081043</v>
      </c>
      <c r="P118" s="36">
        <f>SUMIFS(СВЦЭМ!$C$39:$C$782,СВЦЭМ!$A$39:$A$782,$A118,СВЦЭМ!$B$39:$B$782,P$110)+'СЕТ СН'!$I$9+СВЦЭМ!$D$10+'СЕТ СН'!$I$6-'СЕТ СН'!$I$19</f>
        <v>1991.4940335599999</v>
      </c>
      <c r="Q118" s="36">
        <f>SUMIFS(СВЦЭМ!$C$39:$C$782,СВЦЭМ!$A$39:$A$782,$A118,СВЦЭМ!$B$39:$B$782,Q$110)+'СЕТ СН'!$I$9+СВЦЭМ!$D$10+'СЕТ СН'!$I$6-'СЕТ СН'!$I$19</f>
        <v>1987.56548931</v>
      </c>
      <c r="R118" s="36">
        <f>SUMIFS(СВЦЭМ!$C$39:$C$782,СВЦЭМ!$A$39:$A$782,$A118,СВЦЭМ!$B$39:$B$782,R$110)+'СЕТ СН'!$I$9+СВЦЭМ!$D$10+'СЕТ СН'!$I$6-'СЕТ СН'!$I$19</f>
        <v>1982.25558415</v>
      </c>
      <c r="S118" s="36">
        <f>SUMIFS(СВЦЭМ!$C$39:$C$782,СВЦЭМ!$A$39:$A$782,$A118,СВЦЭМ!$B$39:$B$782,S$110)+'СЕТ СН'!$I$9+СВЦЭМ!$D$10+'СЕТ СН'!$I$6-'СЕТ СН'!$I$19</f>
        <v>1956.4296698799999</v>
      </c>
      <c r="T118" s="36">
        <f>SUMIFS(СВЦЭМ!$C$39:$C$782,СВЦЭМ!$A$39:$A$782,$A118,СВЦЭМ!$B$39:$B$782,T$110)+'СЕТ СН'!$I$9+СВЦЭМ!$D$10+'СЕТ СН'!$I$6-'СЕТ СН'!$I$19</f>
        <v>1884.64427215</v>
      </c>
      <c r="U118" s="36">
        <f>SUMIFS(СВЦЭМ!$C$39:$C$782,СВЦЭМ!$A$39:$A$782,$A118,СВЦЭМ!$B$39:$B$782,U$110)+'СЕТ СН'!$I$9+СВЦЭМ!$D$10+'СЕТ СН'!$I$6-'СЕТ СН'!$I$19</f>
        <v>1869.7697307899998</v>
      </c>
      <c r="V118" s="36">
        <f>SUMIFS(СВЦЭМ!$C$39:$C$782,СВЦЭМ!$A$39:$A$782,$A118,СВЦЭМ!$B$39:$B$782,V$110)+'СЕТ СН'!$I$9+СВЦЭМ!$D$10+'СЕТ СН'!$I$6-'СЕТ СН'!$I$19</f>
        <v>1893.57278782</v>
      </c>
      <c r="W118" s="36">
        <f>SUMIFS(СВЦЭМ!$C$39:$C$782,СВЦЭМ!$A$39:$A$782,$A118,СВЦЭМ!$B$39:$B$782,W$110)+'СЕТ СН'!$I$9+СВЦЭМ!$D$10+'СЕТ СН'!$I$6-'СЕТ СН'!$I$19</f>
        <v>1914.87456361</v>
      </c>
      <c r="X118" s="36">
        <f>SUMIFS(СВЦЭМ!$C$39:$C$782,СВЦЭМ!$A$39:$A$782,$A118,СВЦЭМ!$B$39:$B$782,X$110)+'СЕТ СН'!$I$9+СВЦЭМ!$D$10+'СЕТ СН'!$I$6-'СЕТ СН'!$I$19</f>
        <v>1937.5551385799999</v>
      </c>
      <c r="Y118" s="36">
        <f>SUMIFS(СВЦЭМ!$C$39:$C$782,СВЦЭМ!$A$39:$A$782,$A118,СВЦЭМ!$B$39:$B$782,Y$110)+'СЕТ СН'!$I$9+СВЦЭМ!$D$10+'СЕТ СН'!$I$6-'СЕТ СН'!$I$19</f>
        <v>1963.6618726199999</v>
      </c>
    </row>
    <row r="119" spans="1:25" ht="15.75" x14ac:dyDescent="0.2">
      <c r="A119" s="35">
        <f t="shared" si="3"/>
        <v>44601</v>
      </c>
      <c r="B119" s="36">
        <f>SUMIFS(СВЦЭМ!$C$39:$C$782,СВЦЭМ!$A$39:$A$782,$A119,СВЦЭМ!$B$39:$B$782,B$110)+'СЕТ СН'!$I$9+СВЦЭМ!$D$10+'СЕТ СН'!$I$6-'СЕТ СН'!$I$19</f>
        <v>1984.43161177</v>
      </c>
      <c r="C119" s="36">
        <f>SUMIFS(СВЦЭМ!$C$39:$C$782,СВЦЭМ!$A$39:$A$782,$A119,СВЦЭМ!$B$39:$B$782,C$110)+'СЕТ СН'!$I$9+СВЦЭМ!$D$10+'СЕТ СН'!$I$6-'СЕТ СН'!$I$19</f>
        <v>2038.22025435</v>
      </c>
      <c r="D119" s="36">
        <f>SUMIFS(СВЦЭМ!$C$39:$C$782,СВЦЭМ!$A$39:$A$782,$A119,СВЦЭМ!$B$39:$B$782,D$110)+'СЕТ СН'!$I$9+СВЦЭМ!$D$10+'СЕТ СН'!$I$6-'СЕТ СН'!$I$19</f>
        <v>2042.4132525299999</v>
      </c>
      <c r="E119" s="36">
        <f>SUMIFS(СВЦЭМ!$C$39:$C$782,СВЦЭМ!$A$39:$A$782,$A119,СВЦЭМ!$B$39:$B$782,E$110)+'СЕТ СН'!$I$9+СВЦЭМ!$D$10+'СЕТ СН'!$I$6-'СЕТ СН'!$I$19</f>
        <v>2047.38200549</v>
      </c>
      <c r="F119" s="36">
        <f>SUMIFS(СВЦЭМ!$C$39:$C$782,СВЦЭМ!$A$39:$A$782,$A119,СВЦЭМ!$B$39:$B$782,F$110)+'СЕТ СН'!$I$9+СВЦЭМ!$D$10+'СЕТ СН'!$I$6-'СЕТ СН'!$I$19</f>
        <v>2032.61840693</v>
      </c>
      <c r="G119" s="36">
        <f>SUMIFS(СВЦЭМ!$C$39:$C$782,СВЦЭМ!$A$39:$A$782,$A119,СВЦЭМ!$B$39:$B$782,G$110)+'СЕТ СН'!$I$9+СВЦЭМ!$D$10+'СЕТ СН'!$I$6-'СЕТ СН'!$I$19</f>
        <v>2029.3252334699998</v>
      </c>
      <c r="H119" s="36">
        <f>SUMIFS(СВЦЭМ!$C$39:$C$782,СВЦЭМ!$A$39:$A$782,$A119,СВЦЭМ!$B$39:$B$782,H$110)+'СЕТ СН'!$I$9+СВЦЭМ!$D$10+'СЕТ СН'!$I$6-'СЕТ СН'!$I$19</f>
        <v>1988.44800713</v>
      </c>
      <c r="I119" s="36">
        <f>SUMIFS(СВЦЭМ!$C$39:$C$782,СВЦЭМ!$A$39:$A$782,$A119,СВЦЭМ!$B$39:$B$782,I$110)+'СЕТ СН'!$I$9+СВЦЭМ!$D$10+'СЕТ СН'!$I$6-'СЕТ СН'!$I$19</f>
        <v>1906.74269957</v>
      </c>
      <c r="J119" s="36">
        <f>SUMIFS(СВЦЭМ!$C$39:$C$782,СВЦЭМ!$A$39:$A$782,$A119,СВЦЭМ!$B$39:$B$782,J$110)+'СЕТ СН'!$I$9+СВЦЭМ!$D$10+'СЕТ СН'!$I$6-'СЕТ СН'!$I$19</f>
        <v>1876.2617063399998</v>
      </c>
      <c r="K119" s="36">
        <f>SUMIFS(СВЦЭМ!$C$39:$C$782,СВЦЭМ!$A$39:$A$782,$A119,СВЦЭМ!$B$39:$B$782,K$110)+'СЕТ СН'!$I$9+СВЦЭМ!$D$10+'СЕТ СН'!$I$6-'СЕТ СН'!$I$19</f>
        <v>1873.07597848</v>
      </c>
      <c r="L119" s="36">
        <f>SUMIFS(СВЦЭМ!$C$39:$C$782,СВЦЭМ!$A$39:$A$782,$A119,СВЦЭМ!$B$39:$B$782,L$110)+'СЕТ СН'!$I$9+СВЦЭМ!$D$10+'СЕТ СН'!$I$6-'СЕТ СН'!$I$19</f>
        <v>1884.7004895</v>
      </c>
      <c r="M119" s="36">
        <f>SUMIFS(СВЦЭМ!$C$39:$C$782,СВЦЭМ!$A$39:$A$782,$A119,СВЦЭМ!$B$39:$B$782,M$110)+'СЕТ СН'!$I$9+СВЦЭМ!$D$10+'СЕТ СН'!$I$6-'СЕТ СН'!$I$19</f>
        <v>1936.6133172999998</v>
      </c>
      <c r="N119" s="36">
        <f>SUMIFS(СВЦЭМ!$C$39:$C$782,СВЦЭМ!$A$39:$A$782,$A119,СВЦЭМ!$B$39:$B$782,N$110)+'СЕТ СН'!$I$9+СВЦЭМ!$D$10+'СЕТ СН'!$I$6-'СЕТ СН'!$I$19</f>
        <v>2003.68627616</v>
      </c>
      <c r="O119" s="36">
        <f>SUMIFS(СВЦЭМ!$C$39:$C$782,СВЦЭМ!$A$39:$A$782,$A119,СВЦЭМ!$B$39:$B$782,O$110)+'СЕТ СН'!$I$9+СВЦЭМ!$D$10+'СЕТ СН'!$I$6-'СЕТ СН'!$I$19</f>
        <v>2021.47522766</v>
      </c>
      <c r="P119" s="36">
        <f>SUMIFS(СВЦЭМ!$C$39:$C$782,СВЦЭМ!$A$39:$A$782,$A119,СВЦЭМ!$B$39:$B$782,P$110)+'СЕТ СН'!$I$9+СВЦЭМ!$D$10+'СЕТ СН'!$I$6-'СЕТ СН'!$I$19</f>
        <v>2028.00644887</v>
      </c>
      <c r="Q119" s="36">
        <f>SUMIFS(СВЦЭМ!$C$39:$C$782,СВЦЭМ!$A$39:$A$782,$A119,СВЦЭМ!$B$39:$B$782,Q$110)+'СЕТ СН'!$I$9+СВЦЭМ!$D$10+'СЕТ СН'!$I$6-'СЕТ СН'!$I$19</f>
        <v>2034.71285186</v>
      </c>
      <c r="R119" s="36">
        <f>SUMIFS(СВЦЭМ!$C$39:$C$782,СВЦЭМ!$A$39:$A$782,$A119,СВЦЭМ!$B$39:$B$782,R$110)+'СЕТ СН'!$I$9+СВЦЭМ!$D$10+'СЕТ СН'!$I$6-'СЕТ СН'!$I$19</f>
        <v>2021.34107197</v>
      </c>
      <c r="S119" s="36">
        <f>SUMIFS(СВЦЭМ!$C$39:$C$782,СВЦЭМ!$A$39:$A$782,$A119,СВЦЭМ!$B$39:$B$782,S$110)+'СЕТ СН'!$I$9+СВЦЭМ!$D$10+'СЕТ СН'!$I$6-'СЕТ СН'!$I$19</f>
        <v>1998.16893581</v>
      </c>
      <c r="T119" s="36">
        <f>SUMIFS(СВЦЭМ!$C$39:$C$782,СВЦЭМ!$A$39:$A$782,$A119,СВЦЭМ!$B$39:$B$782,T$110)+'СЕТ СН'!$I$9+СВЦЭМ!$D$10+'СЕТ СН'!$I$6-'СЕТ СН'!$I$19</f>
        <v>1914.88691754</v>
      </c>
      <c r="U119" s="36">
        <f>SUMIFS(СВЦЭМ!$C$39:$C$782,СВЦЭМ!$A$39:$A$782,$A119,СВЦЭМ!$B$39:$B$782,U$110)+'СЕТ СН'!$I$9+СВЦЭМ!$D$10+'СЕТ СН'!$I$6-'СЕТ СН'!$I$19</f>
        <v>1898.36945455</v>
      </c>
      <c r="V119" s="36">
        <f>SUMIFS(СВЦЭМ!$C$39:$C$782,СВЦЭМ!$A$39:$A$782,$A119,СВЦЭМ!$B$39:$B$782,V$110)+'СЕТ СН'!$I$9+СВЦЭМ!$D$10+'СЕТ СН'!$I$6-'СЕТ СН'!$I$19</f>
        <v>1918.93244858</v>
      </c>
      <c r="W119" s="36">
        <f>SUMIFS(СВЦЭМ!$C$39:$C$782,СВЦЭМ!$A$39:$A$782,$A119,СВЦЭМ!$B$39:$B$782,W$110)+'СЕТ СН'!$I$9+СВЦЭМ!$D$10+'СЕТ СН'!$I$6-'СЕТ СН'!$I$19</f>
        <v>1954.2569620099998</v>
      </c>
      <c r="X119" s="36">
        <f>SUMIFS(СВЦЭМ!$C$39:$C$782,СВЦЭМ!$A$39:$A$782,$A119,СВЦЭМ!$B$39:$B$782,X$110)+'СЕТ СН'!$I$9+СВЦЭМ!$D$10+'СЕТ СН'!$I$6-'СЕТ СН'!$I$19</f>
        <v>1976.4739099399999</v>
      </c>
      <c r="Y119" s="36">
        <f>SUMIFS(СВЦЭМ!$C$39:$C$782,СВЦЭМ!$A$39:$A$782,$A119,СВЦЭМ!$B$39:$B$782,Y$110)+'СЕТ СН'!$I$9+СВЦЭМ!$D$10+'СЕТ СН'!$I$6-'СЕТ СН'!$I$19</f>
        <v>1998.0969248699998</v>
      </c>
    </row>
    <row r="120" spans="1:25" ht="15.75" x14ac:dyDescent="0.2">
      <c r="A120" s="35">
        <f t="shared" si="3"/>
        <v>44602</v>
      </c>
      <c r="B120" s="36">
        <f>SUMIFS(СВЦЭМ!$C$39:$C$782,СВЦЭМ!$A$39:$A$782,$A120,СВЦЭМ!$B$39:$B$782,B$110)+'СЕТ СН'!$I$9+СВЦЭМ!$D$10+'СЕТ СН'!$I$6-'СЕТ СН'!$I$19</f>
        <v>1953.6284254699999</v>
      </c>
      <c r="C120" s="36">
        <f>SUMIFS(СВЦЭМ!$C$39:$C$782,СВЦЭМ!$A$39:$A$782,$A120,СВЦЭМ!$B$39:$B$782,C$110)+'СЕТ СН'!$I$9+СВЦЭМ!$D$10+'СЕТ СН'!$I$6-'СЕТ СН'!$I$19</f>
        <v>2010.5522966599999</v>
      </c>
      <c r="D120" s="36">
        <f>SUMIFS(СВЦЭМ!$C$39:$C$782,СВЦЭМ!$A$39:$A$782,$A120,СВЦЭМ!$B$39:$B$782,D$110)+'СЕТ СН'!$I$9+СВЦЭМ!$D$10+'СЕТ СН'!$I$6-'СЕТ СН'!$I$19</f>
        <v>2044.7084129499999</v>
      </c>
      <c r="E120" s="36">
        <f>SUMIFS(СВЦЭМ!$C$39:$C$782,СВЦЭМ!$A$39:$A$782,$A120,СВЦЭМ!$B$39:$B$782,E$110)+'СЕТ СН'!$I$9+СВЦЭМ!$D$10+'СЕТ СН'!$I$6-'СЕТ СН'!$I$19</f>
        <v>2038.0854143699999</v>
      </c>
      <c r="F120" s="36">
        <f>SUMIFS(СВЦЭМ!$C$39:$C$782,СВЦЭМ!$A$39:$A$782,$A120,СВЦЭМ!$B$39:$B$782,F$110)+'СЕТ СН'!$I$9+СВЦЭМ!$D$10+'СЕТ СН'!$I$6-'СЕТ СН'!$I$19</f>
        <v>2007.1527859099999</v>
      </c>
      <c r="G120" s="36">
        <f>SUMIFS(СВЦЭМ!$C$39:$C$782,СВЦЭМ!$A$39:$A$782,$A120,СВЦЭМ!$B$39:$B$782,G$110)+'СЕТ СН'!$I$9+СВЦЭМ!$D$10+'СЕТ СН'!$I$6-'СЕТ СН'!$I$19</f>
        <v>1977.4592666599999</v>
      </c>
      <c r="H120" s="36">
        <f>SUMIFS(СВЦЭМ!$C$39:$C$782,СВЦЭМ!$A$39:$A$782,$A120,СВЦЭМ!$B$39:$B$782,H$110)+'СЕТ СН'!$I$9+СВЦЭМ!$D$10+'СЕТ СН'!$I$6-'СЕТ СН'!$I$19</f>
        <v>1922.1188703599998</v>
      </c>
      <c r="I120" s="36">
        <f>SUMIFS(СВЦЭМ!$C$39:$C$782,СВЦЭМ!$A$39:$A$782,$A120,СВЦЭМ!$B$39:$B$782,I$110)+'СЕТ СН'!$I$9+СВЦЭМ!$D$10+'СЕТ СН'!$I$6-'СЕТ СН'!$I$19</f>
        <v>1894.56797267</v>
      </c>
      <c r="J120" s="36">
        <f>SUMIFS(СВЦЭМ!$C$39:$C$782,СВЦЭМ!$A$39:$A$782,$A120,СВЦЭМ!$B$39:$B$782,J$110)+'СЕТ СН'!$I$9+СВЦЭМ!$D$10+'СЕТ СН'!$I$6-'СЕТ СН'!$I$19</f>
        <v>1863.83113213</v>
      </c>
      <c r="K120" s="36">
        <f>SUMIFS(СВЦЭМ!$C$39:$C$782,СВЦЭМ!$A$39:$A$782,$A120,СВЦЭМ!$B$39:$B$782,K$110)+'СЕТ СН'!$I$9+СВЦЭМ!$D$10+'СЕТ СН'!$I$6-'СЕТ СН'!$I$19</f>
        <v>1862.25260875</v>
      </c>
      <c r="L120" s="36">
        <f>SUMIFS(СВЦЭМ!$C$39:$C$782,СВЦЭМ!$A$39:$A$782,$A120,СВЦЭМ!$B$39:$B$782,L$110)+'СЕТ СН'!$I$9+СВЦЭМ!$D$10+'СЕТ СН'!$I$6-'СЕТ СН'!$I$19</f>
        <v>1866.0438127999998</v>
      </c>
      <c r="M120" s="36">
        <f>SUMIFS(СВЦЭМ!$C$39:$C$782,СВЦЭМ!$A$39:$A$782,$A120,СВЦЭМ!$B$39:$B$782,M$110)+'СЕТ СН'!$I$9+СВЦЭМ!$D$10+'СЕТ СН'!$I$6-'СЕТ СН'!$I$19</f>
        <v>1910.1468994699999</v>
      </c>
      <c r="N120" s="36">
        <f>SUMIFS(СВЦЭМ!$C$39:$C$782,СВЦЭМ!$A$39:$A$782,$A120,СВЦЭМ!$B$39:$B$782,N$110)+'СЕТ СН'!$I$9+СВЦЭМ!$D$10+'СЕТ СН'!$I$6-'СЕТ СН'!$I$19</f>
        <v>1970.5939342699999</v>
      </c>
      <c r="O120" s="36">
        <f>SUMIFS(СВЦЭМ!$C$39:$C$782,СВЦЭМ!$A$39:$A$782,$A120,СВЦЭМ!$B$39:$B$782,O$110)+'СЕТ СН'!$I$9+СВЦЭМ!$D$10+'СЕТ СН'!$I$6-'СЕТ СН'!$I$19</f>
        <v>1994.87148959</v>
      </c>
      <c r="P120" s="36">
        <f>SUMIFS(СВЦЭМ!$C$39:$C$782,СВЦЭМ!$A$39:$A$782,$A120,СВЦЭМ!$B$39:$B$782,P$110)+'СЕТ СН'!$I$9+СВЦЭМ!$D$10+'СЕТ СН'!$I$6-'СЕТ СН'!$I$19</f>
        <v>2004.60137463</v>
      </c>
      <c r="Q120" s="36">
        <f>SUMIFS(СВЦЭМ!$C$39:$C$782,СВЦЭМ!$A$39:$A$782,$A120,СВЦЭМ!$B$39:$B$782,Q$110)+'СЕТ СН'!$I$9+СВЦЭМ!$D$10+'СЕТ СН'!$I$6-'СЕТ СН'!$I$19</f>
        <v>2008.5416262599999</v>
      </c>
      <c r="R120" s="36">
        <f>SUMIFS(СВЦЭМ!$C$39:$C$782,СВЦЭМ!$A$39:$A$782,$A120,СВЦЭМ!$B$39:$B$782,R$110)+'СЕТ СН'!$I$9+СВЦЭМ!$D$10+'СЕТ СН'!$I$6-'СЕТ СН'!$I$19</f>
        <v>2005.9885159599999</v>
      </c>
      <c r="S120" s="36">
        <f>SUMIFS(СВЦЭМ!$C$39:$C$782,СВЦЭМ!$A$39:$A$782,$A120,СВЦЭМ!$B$39:$B$782,S$110)+'СЕТ СН'!$I$9+СВЦЭМ!$D$10+'СЕТ СН'!$I$6-'СЕТ СН'!$I$19</f>
        <v>1966.7531295899998</v>
      </c>
      <c r="T120" s="36">
        <f>SUMIFS(СВЦЭМ!$C$39:$C$782,СВЦЭМ!$A$39:$A$782,$A120,СВЦЭМ!$B$39:$B$782,T$110)+'СЕТ СН'!$I$9+СВЦЭМ!$D$10+'СЕТ СН'!$I$6-'СЕТ СН'!$I$19</f>
        <v>1894.29019552</v>
      </c>
      <c r="U120" s="36">
        <f>SUMIFS(СВЦЭМ!$C$39:$C$782,СВЦЭМ!$A$39:$A$782,$A120,СВЦЭМ!$B$39:$B$782,U$110)+'СЕТ СН'!$I$9+СВЦЭМ!$D$10+'СЕТ СН'!$I$6-'СЕТ СН'!$I$19</f>
        <v>1884.00177052</v>
      </c>
      <c r="V120" s="36">
        <f>SUMIFS(СВЦЭМ!$C$39:$C$782,СВЦЭМ!$A$39:$A$782,$A120,СВЦЭМ!$B$39:$B$782,V$110)+'СЕТ СН'!$I$9+СВЦЭМ!$D$10+'СЕТ СН'!$I$6-'СЕТ СН'!$I$19</f>
        <v>1884.0079381199998</v>
      </c>
      <c r="W120" s="36">
        <f>SUMIFS(СВЦЭМ!$C$39:$C$782,СВЦЭМ!$A$39:$A$782,$A120,СВЦЭМ!$B$39:$B$782,W$110)+'СЕТ СН'!$I$9+СВЦЭМ!$D$10+'СЕТ СН'!$I$6-'СЕТ СН'!$I$19</f>
        <v>1906.3451624299998</v>
      </c>
      <c r="X120" s="36">
        <f>SUMIFS(СВЦЭМ!$C$39:$C$782,СВЦЭМ!$A$39:$A$782,$A120,СВЦЭМ!$B$39:$B$782,X$110)+'СЕТ СН'!$I$9+СВЦЭМ!$D$10+'СЕТ СН'!$I$6-'СЕТ СН'!$I$19</f>
        <v>1949.3194909499998</v>
      </c>
      <c r="Y120" s="36">
        <f>SUMIFS(СВЦЭМ!$C$39:$C$782,СВЦЭМ!$A$39:$A$782,$A120,СВЦЭМ!$B$39:$B$782,Y$110)+'СЕТ СН'!$I$9+СВЦЭМ!$D$10+'СЕТ СН'!$I$6-'СЕТ СН'!$I$19</f>
        <v>1963.4362338799999</v>
      </c>
    </row>
    <row r="121" spans="1:25" ht="15.75" x14ac:dyDescent="0.2">
      <c r="A121" s="35">
        <f t="shared" si="3"/>
        <v>44603</v>
      </c>
      <c r="B121" s="36">
        <f>SUMIFS(СВЦЭМ!$C$39:$C$782,СВЦЭМ!$A$39:$A$782,$A121,СВЦЭМ!$B$39:$B$782,B$110)+'СЕТ СН'!$I$9+СВЦЭМ!$D$10+'СЕТ СН'!$I$6-'СЕТ СН'!$I$19</f>
        <v>1986.9908169799999</v>
      </c>
      <c r="C121" s="36">
        <f>SUMIFS(СВЦЭМ!$C$39:$C$782,СВЦЭМ!$A$39:$A$782,$A121,СВЦЭМ!$B$39:$B$782,C$110)+'СЕТ СН'!$I$9+СВЦЭМ!$D$10+'СЕТ СН'!$I$6-'СЕТ СН'!$I$19</f>
        <v>2053.4661804899997</v>
      </c>
      <c r="D121" s="36">
        <f>SUMIFS(СВЦЭМ!$C$39:$C$782,СВЦЭМ!$A$39:$A$782,$A121,СВЦЭМ!$B$39:$B$782,D$110)+'СЕТ СН'!$I$9+СВЦЭМ!$D$10+'СЕТ СН'!$I$6-'СЕТ СН'!$I$19</f>
        <v>2089.9481251400002</v>
      </c>
      <c r="E121" s="36">
        <f>SUMIFS(СВЦЭМ!$C$39:$C$782,СВЦЭМ!$A$39:$A$782,$A121,СВЦЭМ!$B$39:$B$782,E$110)+'СЕТ СН'!$I$9+СВЦЭМ!$D$10+'СЕТ СН'!$I$6-'СЕТ СН'!$I$19</f>
        <v>2089.1482865399998</v>
      </c>
      <c r="F121" s="36">
        <f>SUMIFS(СВЦЭМ!$C$39:$C$782,СВЦЭМ!$A$39:$A$782,$A121,СВЦЭМ!$B$39:$B$782,F$110)+'СЕТ СН'!$I$9+СВЦЭМ!$D$10+'СЕТ СН'!$I$6-'СЕТ СН'!$I$19</f>
        <v>2070.2051504000001</v>
      </c>
      <c r="G121" s="36">
        <f>SUMIFS(СВЦЭМ!$C$39:$C$782,СВЦЭМ!$A$39:$A$782,$A121,СВЦЭМ!$B$39:$B$782,G$110)+'СЕТ СН'!$I$9+СВЦЭМ!$D$10+'СЕТ СН'!$I$6-'СЕТ СН'!$I$19</f>
        <v>2017.1323502099999</v>
      </c>
      <c r="H121" s="36">
        <f>SUMIFS(СВЦЭМ!$C$39:$C$782,СВЦЭМ!$A$39:$A$782,$A121,СВЦЭМ!$B$39:$B$782,H$110)+'СЕТ СН'!$I$9+СВЦЭМ!$D$10+'СЕТ СН'!$I$6-'СЕТ СН'!$I$19</f>
        <v>1947.8176308099999</v>
      </c>
      <c r="I121" s="36">
        <f>SUMIFS(СВЦЭМ!$C$39:$C$782,СВЦЭМ!$A$39:$A$782,$A121,СВЦЭМ!$B$39:$B$782,I$110)+'СЕТ СН'!$I$9+СВЦЭМ!$D$10+'СЕТ СН'!$I$6-'СЕТ СН'!$I$19</f>
        <v>1887.2134699399999</v>
      </c>
      <c r="J121" s="36">
        <f>SUMIFS(СВЦЭМ!$C$39:$C$782,СВЦЭМ!$A$39:$A$782,$A121,СВЦЭМ!$B$39:$B$782,J$110)+'СЕТ СН'!$I$9+СВЦЭМ!$D$10+'СЕТ СН'!$I$6-'СЕТ СН'!$I$19</f>
        <v>1856.29830171</v>
      </c>
      <c r="K121" s="36">
        <f>SUMIFS(СВЦЭМ!$C$39:$C$782,СВЦЭМ!$A$39:$A$782,$A121,СВЦЭМ!$B$39:$B$782,K$110)+'СЕТ СН'!$I$9+СВЦЭМ!$D$10+'СЕТ СН'!$I$6-'СЕТ СН'!$I$19</f>
        <v>1868.2642603699999</v>
      </c>
      <c r="L121" s="36">
        <f>SUMIFS(СВЦЭМ!$C$39:$C$782,СВЦЭМ!$A$39:$A$782,$A121,СВЦЭМ!$B$39:$B$782,L$110)+'СЕТ СН'!$I$9+СВЦЭМ!$D$10+'СЕТ СН'!$I$6-'СЕТ СН'!$I$19</f>
        <v>1866.6222522099999</v>
      </c>
      <c r="M121" s="36">
        <f>SUMIFS(СВЦЭМ!$C$39:$C$782,СВЦЭМ!$A$39:$A$782,$A121,СВЦЭМ!$B$39:$B$782,M$110)+'СЕТ СН'!$I$9+СВЦЭМ!$D$10+'СЕТ СН'!$I$6-'СЕТ СН'!$I$19</f>
        <v>1891.23561455</v>
      </c>
      <c r="N121" s="36">
        <f>SUMIFS(СВЦЭМ!$C$39:$C$782,СВЦЭМ!$A$39:$A$782,$A121,СВЦЭМ!$B$39:$B$782,N$110)+'СЕТ СН'!$I$9+СВЦЭМ!$D$10+'СЕТ СН'!$I$6-'СЕТ СН'!$I$19</f>
        <v>1935.5999470499999</v>
      </c>
      <c r="O121" s="36">
        <f>SUMIFS(СВЦЭМ!$C$39:$C$782,СВЦЭМ!$A$39:$A$782,$A121,СВЦЭМ!$B$39:$B$782,O$110)+'СЕТ СН'!$I$9+СВЦЭМ!$D$10+'СЕТ СН'!$I$6-'СЕТ СН'!$I$19</f>
        <v>1954.17714069</v>
      </c>
      <c r="P121" s="36">
        <f>SUMIFS(СВЦЭМ!$C$39:$C$782,СВЦЭМ!$A$39:$A$782,$A121,СВЦЭМ!$B$39:$B$782,P$110)+'СЕТ СН'!$I$9+СВЦЭМ!$D$10+'СЕТ СН'!$I$6-'СЕТ СН'!$I$19</f>
        <v>1973.8013886699998</v>
      </c>
      <c r="Q121" s="36">
        <f>SUMIFS(СВЦЭМ!$C$39:$C$782,СВЦЭМ!$A$39:$A$782,$A121,СВЦЭМ!$B$39:$B$782,Q$110)+'СЕТ СН'!$I$9+СВЦЭМ!$D$10+'СЕТ СН'!$I$6-'СЕТ СН'!$I$19</f>
        <v>1976.2003689999999</v>
      </c>
      <c r="R121" s="36">
        <f>SUMIFS(СВЦЭМ!$C$39:$C$782,СВЦЭМ!$A$39:$A$782,$A121,СВЦЭМ!$B$39:$B$782,R$110)+'СЕТ СН'!$I$9+СВЦЭМ!$D$10+'СЕТ СН'!$I$6-'СЕТ СН'!$I$19</f>
        <v>1967.08939601</v>
      </c>
      <c r="S121" s="36">
        <f>SUMIFS(СВЦЭМ!$C$39:$C$782,СВЦЭМ!$A$39:$A$782,$A121,СВЦЭМ!$B$39:$B$782,S$110)+'СЕТ СН'!$I$9+СВЦЭМ!$D$10+'СЕТ СН'!$I$6-'СЕТ СН'!$I$19</f>
        <v>1915.3614375999998</v>
      </c>
      <c r="T121" s="36">
        <f>SUMIFS(СВЦЭМ!$C$39:$C$782,СВЦЭМ!$A$39:$A$782,$A121,СВЦЭМ!$B$39:$B$782,T$110)+'СЕТ СН'!$I$9+СВЦЭМ!$D$10+'СЕТ СН'!$I$6-'СЕТ СН'!$I$19</f>
        <v>1871.29769564</v>
      </c>
      <c r="U121" s="36">
        <f>SUMIFS(СВЦЭМ!$C$39:$C$782,СВЦЭМ!$A$39:$A$782,$A121,СВЦЭМ!$B$39:$B$782,U$110)+'СЕТ СН'!$I$9+СВЦЭМ!$D$10+'СЕТ СН'!$I$6-'СЕТ СН'!$I$19</f>
        <v>1870.0997777699999</v>
      </c>
      <c r="V121" s="36">
        <f>SUMIFS(СВЦЭМ!$C$39:$C$782,СВЦЭМ!$A$39:$A$782,$A121,СВЦЭМ!$B$39:$B$782,V$110)+'СЕТ СН'!$I$9+СВЦЭМ!$D$10+'СЕТ СН'!$I$6-'СЕТ СН'!$I$19</f>
        <v>1876.7678777899998</v>
      </c>
      <c r="W121" s="36">
        <f>SUMIFS(СВЦЭМ!$C$39:$C$782,СВЦЭМ!$A$39:$A$782,$A121,СВЦЭМ!$B$39:$B$782,W$110)+'СЕТ СН'!$I$9+СВЦЭМ!$D$10+'СЕТ СН'!$I$6-'СЕТ СН'!$I$19</f>
        <v>1890.1672556999999</v>
      </c>
      <c r="X121" s="36">
        <f>SUMIFS(СВЦЭМ!$C$39:$C$782,СВЦЭМ!$A$39:$A$782,$A121,СВЦЭМ!$B$39:$B$782,X$110)+'СЕТ СН'!$I$9+СВЦЭМ!$D$10+'СЕТ СН'!$I$6-'СЕТ СН'!$I$19</f>
        <v>1902.02536061</v>
      </c>
      <c r="Y121" s="36">
        <f>SUMIFS(СВЦЭМ!$C$39:$C$782,СВЦЭМ!$A$39:$A$782,$A121,СВЦЭМ!$B$39:$B$782,Y$110)+'СЕТ СН'!$I$9+СВЦЭМ!$D$10+'СЕТ СН'!$I$6-'СЕТ СН'!$I$19</f>
        <v>1917.7185125599999</v>
      </c>
    </row>
    <row r="122" spans="1:25" ht="15.75" x14ac:dyDescent="0.2">
      <c r="A122" s="35">
        <f t="shared" si="3"/>
        <v>44604</v>
      </c>
      <c r="B122" s="36">
        <f>SUMIFS(СВЦЭМ!$C$39:$C$782,СВЦЭМ!$A$39:$A$782,$A122,СВЦЭМ!$B$39:$B$782,B$110)+'СЕТ СН'!$I$9+СВЦЭМ!$D$10+'СЕТ СН'!$I$6-'СЕТ СН'!$I$19</f>
        <v>2024.89260859</v>
      </c>
      <c r="C122" s="36">
        <f>SUMIFS(СВЦЭМ!$C$39:$C$782,СВЦЭМ!$A$39:$A$782,$A122,СВЦЭМ!$B$39:$B$782,C$110)+'СЕТ СН'!$I$9+СВЦЭМ!$D$10+'СЕТ СН'!$I$6-'СЕТ СН'!$I$19</f>
        <v>2033.9142670799999</v>
      </c>
      <c r="D122" s="36">
        <f>SUMIFS(СВЦЭМ!$C$39:$C$782,СВЦЭМ!$A$39:$A$782,$A122,СВЦЭМ!$B$39:$B$782,D$110)+'СЕТ СН'!$I$9+СВЦЭМ!$D$10+'СЕТ СН'!$I$6-'СЕТ СН'!$I$19</f>
        <v>2032.7052085099999</v>
      </c>
      <c r="E122" s="36">
        <f>SUMIFS(СВЦЭМ!$C$39:$C$782,СВЦЭМ!$A$39:$A$782,$A122,СВЦЭМ!$B$39:$B$782,E$110)+'СЕТ СН'!$I$9+СВЦЭМ!$D$10+'СЕТ СН'!$I$6-'СЕТ СН'!$I$19</f>
        <v>2036.9735461</v>
      </c>
      <c r="F122" s="36">
        <f>SUMIFS(СВЦЭМ!$C$39:$C$782,СВЦЭМ!$A$39:$A$782,$A122,СВЦЭМ!$B$39:$B$782,F$110)+'СЕТ СН'!$I$9+СВЦЭМ!$D$10+'СЕТ СН'!$I$6-'СЕТ СН'!$I$19</f>
        <v>2027.7588803899998</v>
      </c>
      <c r="G122" s="36">
        <f>SUMIFS(СВЦЭМ!$C$39:$C$782,СВЦЭМ!$A$39:$A$782,$A122,СВЦЭМ!$B$39:$B$782,G$110)+'СЕТ СН'!$I$9+СВЦЭМ!$D$10+'СЕТ СН'!$I$6-'СЕТ СН'!$I$19</f>
        <v>2012.8152539</v>
      </c>
      <c r="H122" s="36">
        <f>SUMIFS(СВЦЭМ!$C$39:$C$782,СВЦЭМ!$A$39:$A$782,$A122,СВЦЭМ!$B$39:$B$782,H$110)+'СЕТ СН'!$I$9+СВЦЭМ!$D$10+'СЕТ СН'!$I$6-'СЕТ СН'!$I$19</f>
        <v>1972.1592623699999</v>
      </c>
      <c r="I122" s="36">
        <f>SUMIFS(СВЦЭМ!$C$39:$C$782,СВЦЭМ!$A$39:$A$782,$A122,СВЦЭМ!$B$39:$B$782,I$110)+'СЕТ СН'!$I$9+СВЦЭМ!$D$10+'СЕТ СН'!$I$6-'СЕТ СН'!$I$19</f>
        <v>1931.69744715</v>
      </c>
      <c r="J122" s="36">
        <f>SUMIFS(СВЦЭМ!$C$39:$C$782,СВЦЭМ!$A$39:$A$782,$A122,СВЦЭМ!$B$39:$B$782,J$110)+'СЕТ СН'!$I$9+СВЦЭМ!$D$10+'СЕТ СН'!$I$6-'СЕТ СН'!$I$19</f>
        <v>1870.7732821299999</v>
      </c>
      <c r="K122" s="36">
        <f>SUMIFS(СВЦЭМ!$C$39:$C$782,СВЦЭМ!$A$39:$A$782,$A122,СВЦЭМ!$B$39:$B$782,K$110)+'СЕТ СН'!$I$9+СВЦЭМ!$D$10+'СЕТ СН'!$I$6-'СЕТ СН'!$I$19</f>
        <v>1853.9608604</v>
      </c>
      <c r="L122" s="36">
        <f>SUMIFS(СВЦЭМ!$C$39:$C$782,СВЦЭМ!$A$39:$A$782,$A122,СВЦЭМ!$B$39:$B$782,L$110)+'СЕТ СН'!$I$9+СВЦЭМ!$D$10+'СЕТ СН'!$I$6-'СЕТ СН'!$I$19</f>
        <v>1868.05083423</v>
      </c>
      <c r="M122" s="36">
        <f>SUMIFS(СВЦЭМ!$C$39:$C$782,СВЦЭМ!$A$39:$A$782,$A122,СВЦЭМ!$B$39:$B$782,M$110)+'СЕТ СН'!$I$9+СВЦЭМ!$D$10+'СЕТ СН'!$I$6-'СЕТ СН'!$I$19</f>
        <v>1901.34462558</v>
      </c>
      <c r="N122" s="36">
        <f>SUMIFS(СВЦЭМ!$C$39:$C$782,СВЦЭМ!$A$39:$A$782,$A122,СВЦЭМ!$B$39:$B$782,N$110)+'СЕТ СН'!$I$9+СВЦЭМ!$D$10+'СЕТ СН'!$I$6-'СЕТ СН'!$I$19</f>
        <v>1925.8027304999998</v>
      </c>
      <c r="O122" s="36">
        <f>SUMIFS(СВЦЭМ!$C$39:$C$782,СВЦЭМ!$A$39:$A$782,$A122,СВЦЭМ!$B$39:$B$782,O$110)+'СЕТ СН'!$I$9+СВЦЭМ!$D$10+'СЕТ СН'!$I$6-'СЕТ СН'!$I$19</f>
        <v>1940.0335777499999</v>
      </c>
      <c r="P122" s="36">
        <f>SUMIFS(СВЦЭМ!$C$39:$C$782,СВЦЭМ!$A$39:$A$782,$A122,СВЦЭМ!$B$39:$B$782,P$110)+'СЕТ СН'!$I$9+СВЦЭМ!$D$10+'СЕТ СН'!$I$6-'СЕТ СН'!$I$19</f>
        <v>1962.7876134799999</v>
      </c>
      <c r="Q122" s="36">
        <f>SUMIFS(СВЦЭМ!$C$39:$C$782,СВЦЭМ!$A$39:$A$782,$A122,СВЦЭМ!$B$39:$B$782,Q$110)+'СЕТ СН'!$I$9+СВЦЭМ!$D$10+'СЕТ СН'!$I$6-'СЕТ СН'!$I$19</f>
        <v>1958.89397156</v>
      </c>
      <c r="R122" s="36">
        <f>SUMIFS(СВЦЭМ!$C$39:$C$782,СВЦЭМ!$A$39:$A$782,$A122,СВЦЭМ!$B$39:$B$782,R$110)+'СЕТ СН'!$I$9+СВЦЭМ!$D$10+'СЕТ СН'!$I$6-'СЕТ СН'!$I$19</f>
        <v>1961.0244985499999</v>
      </c>
      <c r="S122" s="36">
        <f>SUMIFS(СВЦЭМ!$C$39:$C$782,СВЦЭМ!$A$39:$A$782,$A122,СВЦЭМ!$B$39:$B$782,S$110)+'СЕТ СН'!$I$9+СВЦЭМ!$D$10+'СЕТ СН'!$I$6-'СЕТ СН'!$I$19</f>
        <v>1926.3147469799999</v>
      </c>
      <c r="T122" s="36">
        <f>SUMIFS(СВЦЭМ!$C$39:$C$782,СВЦЭМ!$A$39:$A$782,$A122,СВЦЭМ!$B$39:$B$782,T$110)+'СЕТ СН'!$I$9+СВЦЭМ!$D$10+'СЕТ СН'!$I$6-'СЕТ СН'!$I$19</f>
        <v>1871.2214602299998</v>
      </c>
      <c r="U122" s="36">
        <f>SUMIFS(СВЦЭМ!$C$39:$C$782,СВЦЭМ!$A$39:$A$782,$A122,СВЦЭМ!$B$39:$B$782,U$110)+'СЕТ СН'!$I$9+СВЦЭМ!$D$10+'СЕТ СН'!$I$6-'СЕТ СН'!$I$19</f>
        <v>1855.73949408</v>
      </c>
      <c r="V122" s="36">
        <f>SUMIFS(СВЦЭМ!$C$39:$C$782,СВЦЭМ!$A$39:$A$782,$A122,СВЦЭМ!$B$39:$B$782,V$110)+'СЕТ СН'!$I$9+СВЦЭМ!$D$10+'СЕТ СН'!$I$6-'СЕТ СН'!$I$19</f>
        <v>1870.2371197</v>
      </c>
      <c r="W122" s="36">
        <f>SUMIFS(СВЦЭМ!$C$39:$C$782,СВЦЭМ!$A$39:$A$782,$A122,СВЦЭМ!$B$39:$B$782,W$110)+'СЕТ СН'!$I$9+СВЦЭМ!$D$10+'СЕТ СН'!$I$6-'СЕТ СН'!$I$19</f>
        <v>1888.1636852099998</v>
      </c>
      <c r="X122" s="36">
        <f>SUMIFS(СВЦЭМ!$C$39:$C$782,СВЦЭМ!$A$39:$A$782,$A122,СВЦЭМ!$B$39:$B$782,X$110)+'СЕТ СН'!$I$9+СВЦЭМ!$D$10+'СЕТ СН'!$I$6-'СЕТ СН'!$I$19</f>
        <v>1902.99616051</v>
      </c>
      <c r="Y122" s="36">
        <f>SUMIFS(СВЦЭМ!$C$39:$C$782,СВЦЭМ!$A$39:$A$782,$A122,СВЦЭМ!$B$39:$B$782,Y$110)+'СЕТ СН'!$I$9+СВЦЭМ!$D$10+'СЕТ СН'!$I$6-'СЕТ СН'!$I$19</f>
        <v>1951.38696815</v>
      </c>
    </row>
    <row r="123" spans="1:25" ht="15.75" x14ac:dyDescent="0.2">
      <c r="A123" s="35">
        <f t="shared" si="3"/>
        <v>44605</v>
      </c>
      <c r="B123" s="36">
        <f>SUMIFS(СВЦЭМ!$C$39:$C$782,СВЦЭМ!$A$39:$A$782,$A123,СВЦЭМ!$B$39:$B$782,B$110)+'СЕТ СН'!$I$9+СВЦЭМ!$D$10+'СЕТ СН'!$I$6-'СЕТ СН'!$I$19</f>
        <v>1966.3093170699999</v>
      </c>
      <c r="C123" s="36">
        <f>SUMIFS(СВЦЭМ!$C$39:$C$782,СВЦЭМ!$A$39:$A$782,$A123,СВЦЭМ!$B$39:$B$782,C$110)+'СЕТ СН'!$I$9+СВЦЭМ!$D$10+'СЕТ СН'!$I$6-'СЕТ СН'!$I$19</f>
        <v>2018.9544841499999</v>
      </c>
      <c r="D123" s="36">
        <f>SUMIFS(СВЦЭМ!$C$39:$C$782,СВЦЭМ!$A$39:$A$782,$A123,СВЦЭМ!$B$39:$B$782,D$110)+'СЕТ СН'!$I$9+СВЦЭМ!$D$10+'СЕТ СН'!$I$6-'СЕТ СН'!$I$19</f>
        <v>2022.81604311</v>
      </c>
      <c r="E123" s="36">
        <f>SUMIFS(СВЦЭМ!$C$39:$C$782,СВЦЭМ!$A$39:$A$782,$A123,СВЦЭМ!$B$39:$B$782,E$110)+'СЕТ СН'!$I$9+СВЦЭМ!$D$10+'СЕТ СН'!$I$6-'СЕТ СН'!$I$19</f>
        <v>2025.1087009599999</v>
      </c>
      <c r="F123" s="36">
        <f>SUMIFS(СВЦЭМ!$C$39:$C$782,СВЦЭМ!$A$39:$A$782,$A123,СВЦЭМ!$B$39:$B$782,F$110)+'СЕТ СН'!$I$9+СВЦЭМ!$D$10+'СЕТ СН'!$I$6-'СЕТ СН'!$I$19</f>
        <v>2025.5445936399999</v>
      </c>
      <c r="G123" s="36">
        <f>SUMIFS(СВЦЭМ!$C$39:$C$782,СВЦЭМ!$A$39:$A$782,$A123,СВЦЭМ!$B$39:$B$782,G$110)+'СЕТ СН'!$I$9+СВЦЭМ!$D$10+'СЕТ СН'!$I$6-'СЕТ СН'!$I$19</f>
        <v>2023.7715833499999</v>
      </c>
      <c r="H123" s="36">
        <f>SUMIFS(СВЦЭМ!$C$39:$C$782,СВЦЭМ!$A$39:$A$782,$A123,СВЦЭМ!$B$39:$B$782,H$110)+'СЕТ СН'!$I$9+СВЦЭМ!$D$10+'СЕТ СН'!$I$6-'СЕТ СН'!$I$19</f>
        <v>2002.1784278799998</v>
      </c>
      <c r="I123" s="36">
        <f>SUMIFS(СВЦЭМ!$C$39:$C$782,СВЦЭМ!$A$39:$A$782,$A123,СВЦЭМ!$B$39:$B$782,I$110)+'СЕТ СН'!$I$9+СВЦЭМ!$D$10+'СЕТ СН'!$I$6-'СЕТ СН'!$I$19</f>
        <v>1947.0851603599999</v>
      </c>
      <c r="J123" s="36">
        <f>SUMIFS(СВЦЭМ!$C$39:$C$782,СВЦЭМ!$A$39:$A$782,$A123,СВЦЭМ!$B$39:$B$782,J$110)+'СЕТ СН'!$I$9+СВЦЭМ!$D$10+'СЕТ СН'!$I$6-'СЕТ СН'!$I$19</f>
        <v>1877.4886103399999</v>
      </c>
      <c r="K123" s="36">
        <f>SUMIFS(СВЦЭМ!$C$39:$C$782,СВЦЭМ!$A$39:$A$782,$A123,СВЦЭМ!$B$39:$B$782,K$110)+'СЕТ СН'!$I$9+СВЦЭМ!$D$10+'СЕТ СН'!$I$6-'СЕТ СН'!$I$19</f>
        <v>1840.8609301499998</v>
      </c>
      <c r="L123" s="36">
        <f>SUMIFS(СВЦЭМ!$C$39:$C$782,СВЦЭМ!$A$39:$A$782,$A123,СВЦЭМ!$B$39:$B$782,L$110)+'СЕТ СН'!$I$9+СВЦЭМ!$D$10+'СЕТ СН'!$I$6-'СЕТ СН'!$I$19</f>
        <v>1827.5130596199999</v>
      </c>
      <c r="M123" s="36">
        <f>SUMIFS(СВЦЭМ!$C$39:$C$782,СВЦЭМ!$A$39:$A$782,$A123,СВЦЭМ!$B$39:$B$782,M$110)+'СЕТ СН'!$I$9+СВЦЭМ!$D$10+'СЕТ СН'!$I$6-'СЕТ СН'!$I$19</f>
        <v>1864.9774363899999</v>
      </c>
      <c r="N123" s="36">
        <f>SUMIFS(СВЦЭМ!$C$39:$C$782,СВЦЭМ!$A$39:$A$782,$A123,СВЦЭМ!$B$39:$B$782,N$110)+'СЕТ СН'!$I$9+СВЦЭМ!$D$10+'СЕТ СН'!$I$6-'СЕТ СН'!$I$19</f>
        <v>1910.4187872999998</v>
      </c>
      <c r="O123" s="36">
        <f>SUMIFS(СВЦЭМ!$C$39:$C$782,СВЦЭМ!$A$39:$A$782,$A123,СВЦЭМ!$B$39:$B$782,O$110)+'СЕТ СН'!$I$9+СВЦЭМ!$D$10+'СЕТ СН'!$I$6-'СЕТ СН'!$I$19</f>
        <v>1937.2565660099999</v>
      </c>
      <c r="P123" s="36">
        <f>SUMIFS(СВЦЭМ!$C$39:$C$782,СВЦЭМ!$A$39:$A$782,$A123,СВЦЭМ!$B$39:$B$782,P$110)+'СЕТ СН'!$I$9+СВЦЭМ!$D$10+'СЕТ СН'!$I$6-'СЕТ СН'!$I$19</f>
        <v>1963.9206864299999</v>
      </c>
      <c r="Q123" s="36">
        <f>SUMIFS(СВЦЭМ!$C$39:$C$782,СВЦЭМ!$A$39:$A$782,$A123,СВЦЭМ!$B$39:$B$782,Q$110)+'СЕТ СН'!$I$9+СВЦЭМ!$D$10+'СЕТ СН'!$I$6-'СЕТ СН'!$I$19</f>
        <v>1958.6813491</v>
      </c>
      <c r="R123" s="36">
        <f>SUMIFS(СВЦЭМ!$C$39:$C$782,СВЦЭМ!$A$39:$A$782,$A123,СВЦЭМ!$B$39:$B$782,R$110)+'СЕТ СН'!$I$9+СВЦЭМ!$D$10+'СЕТ СН'!$I$6-'СЕТ СН'!$I$19</f>
        <v>1971.8917610799999</v>
      </c>
      <c r="S123" s="36">
        <f>SUMIFS(СВЦЭМ!$C$39:$C$782,СВЦЭМ!$A$39:$A$782,$A123,СВЦЭМ!$B$39:$B$782,S$110)+'СЕТ СН'!$I$9+СВЦЭМ!$D$10+'СЕТ СН'!$I$6-'СЕТ СН'!$I$19</f>
        <v>1927.31826576</v>
      </c>
      <c r="T123" s="36">
        <f>SUMIFS(СВЦЭМ!$C$39:$C$782,СВЦЭМ!$A$39:$A$782,$A123,СВЦЭМ!$B$39:$B$782,T$110)+'СЕТ СН'!$I$9+СВЦЭМ!$D$10+'СЕТ СН'!$I$6-'СЕТ СН'!$I$19</f>
        <v>1827.1931057899999</v>
      </c>
      <c r="U123" s="36">
        <f>SUMIFS(СВЦЭМ!$C$39:$C$782,СВЦЭМ!$A$39:$A$782,$A123,СВЦЭМ!$B$39:$B$782,U$110)+'СЕТ СН'!$I$9+СВЦЭМ!$D$10+'СЕТ СН'!$I$6-'СЕТ СН'!$I$19</f>
        <v>1816.9549847199999</v>
      </c>
      <c r="V123" s="36">
        <f>SUMIFS(СВЦЭМ!$C$39:$C$782,СВЦЭМ!$A$39:$A$782,$A123,СВЦЭМ!$B$39:$B$782,V$110)+'СЕТ СН'!$I$9+СВЦЭМ!$D$10+'СЕТ СН'!$I$6-'СЕТ СН'!$I$19</f>
        <v>1819.6827132999999</v>
      </c>
      <c r="W123" s="36">
        <f>SUMIFS(СВЦЭМ!$C$39:$C$782,СВЦЭМ!$A$39:$A$782,$A123,СВЦЭМ!$B$39:$B$782,W$110)+'СЕТ СН'!$I$9+СВЦЭМ!$D$10+'СЕТ СН'!$I$6-'СЕТ СН'!$I$19</f>
        <v>1844.8561521699999</v>
      </c>
      <c r="X123" s="36">
        <f>SUMIFS(СВЦЭМ!$C$39:$C$782,СВЦЭМ!$A$39:$A$782,$A123,СВЦЭМ!$B$39:$B$782,X$110)+'СЕТ СН'!$I$9+СВЦЭМ!$D$10+'СЕТ СН'!$I$6-'СЕТ СН'!$I$19</f>
        <v>1875.1370495899998</v>
      </c>
      <c r="Y123" s="36">
        <f>SUMIFS(СВЦЭМ!$C$39:$C$782,СВЦЭМ!$A$39:$A$782,$A123,СВЦЭМ!$B$39:$B$782,Y$110)+'СЕТ СН'!$I$9+СВЦЭМ!$D$10+'СЕТ СН'!$I$6-'СЕТ СН'!$I$19</f>
        <v>1918.05189677</v>
      </c>
    </row>
    <row r="124" spans="1:25" ht="15.75" x14ac:dyDescent="0.2">
      <c r="A124" s="35">
        <f t="shared" si="3"/>
        <v>44606</v>
      </c>
      <c r="B124" s="36">
        <f>SUMIFS(СВЦЭМ!$C$39:$C$782,СВЦЭМ!$A$39:$A$782,$A124,СВЦЭМ!$B$39:$B$782,B$110)+'СЕТ СН'!$I$9+СВЦЭМ!$D$10+'СЕТ СН'!$I$6-'СЕТ СН'!$I$19</f>
        <v>1978.2795034199999</v>
      </c>
      <c r="C124" s="36">
        <f>SUMIFS(СВЦЭМ!$C$39:$C$782,СВЦЭМ!$A$39:$A$782,$A124,СВЦЭМ!$B$39:$B$782,C$110)+'СЕТ СН'!$I$9+СВЦЭМ!$D$10+'СЕТ СН'!$I$6-'СЕТ СН'!$I$19</f>
        <v>2036.6260436099999</v>
      </c>
      <c r="D124" s="36">
        <f>SUMIFS(СВЦЭМ!$C$39:$C$782,СВЦЭМ!$A$39:$A$782,$A124,СВЦЭМ!$B$39:$B$782,D$110)+'СЕТ СН'!$I$9+СВЦЭМ!$D$10+'СЕТ СН'!$I$6-'СЕТ СН'!$I$19</f>
        <v>2040.7882862599999</v>
      </c>
      <c r="E124" s="36">
        <f>SUMIFS(СВЦЭМ!$C$39:$C$782,СВЦЭМ!$A$39:$A$782,$A124,СВЦЭМ!$B$39:$B$782,E$110)+'СЕТ СН'!$I$9+СВЦЭМ!$D$10+'СЕТ СН'!$I$6-'СЕТ СН'!$I$19</f>
        <v>2045.50338936</v>
      </c>
      <c r="F124" s="36">
        <f>SUMIFS(СВЦЭМ!$C$39:$C$782,СВЦЭМ!$A$39:$A$782,$A124,СВЦЭМ!$B$39:$B$782,F$110)+'СЕТ СН'!$I$9+СВЦЭМ!$D$10+'СЕТ СН'!$I$6-'СЕТ СН'!$I$19</f>
        <v>2034.3942618899998</v>
      </c>
      <c r="G124" s="36">
        <f>SUMIFS(СВЦЭМ!$C$39:$C$782,СВЦЭМ!$A$39:$A$782,$A124,СВЦЭМ!$B$39:$B$782,G$110)+'СЕТ СН'!$I$9+СВЦЭМ!$D$10+'СЕТ СН'!$I$6-'СЕТ СН'!$I$19</f>
        <v>2019.1649175</v>
      </c>
      <c r="H124" s="36">
        <f>SUMIFS(СВЦЭМ!$C$39:$C$782,СВЦЭМ!$A$39:$A$782,$A124,СВЦЭМ!$B$39:$B$782,H$110)+'СЕТ СН'!$I$9+СВЦЭМ!$D$10+'СЕТ СН'!$I$6-'СЕТ СН'!$I$19</f>
        <v>2006.0961470899999</v>
      </c>
      <c r="I124" s="36">
        <f>SUMIFS(СВЦЭМ!$C$39:$C$782,СВЦЭМ!$A$39:$A$782,$A124,СВЦЭМ!$B$39:$B$782,I$110)+'СЕТ СН'!$I$9+СВЦЭМ!$D$10+'СЕТ СН'!$I$6-'СЕТ СН'!$I$19</f>
        <v>1884.65386197</v>
      </c>
      <c r="J124" s="36">
        <f>SUMIFS(СВЦЭМ!$C$39:$C$782,СВЦЭМ!$A$39:$A$782,$A124,СВЦЭМ!$B$39:$B$782,J$110)+'СЕТ СН'!$I$9+СВЦЭМ!$D$10+'СЕТ СН'!$I$6-'СЕТ СН'!$I$19</f>
        <v>1843.8323522399999</v>
      </c>
      <c r="K124" s="36">
        <f>SUMIFS(СВЦЭМ!$C$39:$C$782,СВЦЭМ!$A$39:$A$782,$A124,СВЦЭМ!$B$39:$B$782,K$110)+'СЕТ СН'!$I$9+СВЦЭМ!$D$10+'СЕТ СН'!$I$6-'СЕТ СН'!$I$19</f>
        <v>1834.41560456</v>
      </c>
      <c r="L124" s="36">
        <f>SUMIFS(СВЦЭМ!$C$39:$C$782,СВЦЭМ!$A$39:$A$782,$A124,СВЦЭМ!$B$39:$B$782,L$110)+'СЕТ СН'!$I$9+СВЦЭМ!$D$10+'СЕТ СН'!$I$6-'СЕТ СН'!$I$19</f>
        <v>1833.91181134</v>
      </c>
      <c r="M124" s="36">
        <f>SUMIFS(СВЦЭМ!$C$39:$C$782,СВЦЭМ!$A$39:$A$782,$A124,СВЦЭМ!$B$39:$B$782,M$110)+'СЕТ СН'!$I$9+СВЦЭМ!$D$10+'СЕТ СН'!$I$6-'СЕТ СН'!$I$19</f>
        <v>1874.13369801</v>
      </c>
      <c r="N124" s="36">
        <f>SUMIFS(СВЦЭМ!$C$39:$C$782,СВЦЭМ!$A$39:$A$782,$A124,СВЦЭМ!$B$39:$B$782,N$110)+'СЕТ СН'!$I$9+СВЦЭМ!$D$10+'СЕТ СН'!$I$6-'СЕТ СН'!$I$19</f>
        <v>1910.2994708399999</v>
      </c>
      <c r="O124" s="36">
        <f>SUMIFS(СВЦЭМ!$C$39:$C$782,СВЦЭМ!$A$39:$A$782,$A124,СВЦЭМ!$B$39:$B$782,O$110)+'СЕТ СН'!$I$9+СВЦЭМ!$D$10+'СЕТ СН'!$I$6-'СЕТ СН'!$I$19</f>
        <v>1932.6747366299999</v>
      </c>
      <c r="P124" s="36">
        <f>SUMIFS(СВЦЭМ!$C$39:$C$782,СВЦЭМ!$A$39:$A$782,$A124,СВЦЭМ!$B$39:$B$782,P$110)+'СЕТ СН'!$I$9+СВЦЭМ!$D$10+'СЕТ СН'!$I$6-'СЕТ СН'!$I$19</f>
        <v>1953.0391425999999</v>
      </c>
      <c r="Q124" s="36">
        <f>SUMIFS(СВЦЭМ!$C$39:$C$782,СВЦЭМ!$A$39:$A$782,$A124,СВЦЭМ!$B$39:$B$782,Q$110)+'СЕТ СН'!$I$9+СВЦЭМ!$D$10+'СЕТ СН'!$I$6-'СЕТ СН'!$I$19</f>
        <v>1959.94497024</v>
      </c>
      <c r="R124" s="36">
        <f>SUMIFS(СВЦЭМ!$C$39:$C$782,СВЦЭМ!$A$39:$A$782,$A124,СВЦЭМ!$B$39:$B$782,R$110)+'СЕТ СН'!$I$9+СВЦЭМ!$D$10+'СЕТ СН'!$I$6-'СЕТ СН'!$I$19</f>
        <v>1950.6177862</v>
      </c>
      <c r="S124" s="36">
        <f>SUMIFS(СВЦЭМ!$C$39:$C$782,СВЦЭМ!$A$39:$A$782,$A124,СВЦЭМ!$B$39:$B$782,S$110)+'СЕТ СН'!$I$9+СВЦЭМ!$D$10+'СЕТ СН'!$I$6-'СЕТ СН'!$I$19</f>
        <v>1916.36699411</v>
      </c>
      <c r="T124" s="36">
        <f>SUMIFS(СВЦЭМ!$C$39:$C$782,СВЦЭМ!$A$39:$A$782,$A124,СВЦЭМ!$B$39:$B$782,T$110)+'СЕТ СН'!$I$9+СВЦЭМ!$D$10+'СЕТ СН'!$I$6-'СЕТ СН'!$I$19</f>
        <v>1841.0610402099999</v>
      </c>
      <c r="U124" s="36">
        <f>SUMIFS(СВЦЭМ!$C$39:$C$782,СВЦЭМ!$A$39:$A$782,$A124,СВЦЭМ!$B$39:$B$782,U$110)+'СЕТ СН'!$I$9+СВЦЭМ!$D$10+'СЕТ СН'!$I$6-'СЕТ СН'!$I$19</f>
        <v>1827.64896406</v>
      </c>
      <c r="V124" s="36">
        <f>SUMIFS(СВЦЭМ!$C$39:$C$782,СВЦЭМ!$A$39:$A$782,$A124,СВЦЭМ!$B$39:$B$782,V$110)+'СЕТ СН'!$I$9+СВЦЭМ!$D$10+'СЕТ СН'!$I$6-'СЕТ СН'!$I$19</f>
        <v>1844.0989046</v>
      </c>
      <c r="W124" s="36">
        <f>SUMIFS(СВЦЭМ!$C$39:$C$782,СВЦЭМ!$A$39:$A$782,$A124,СВЦЭМ!$B$39:$B$782,W$110)+'СЕТ СН'!$I$9+СВЦЭМ!$D$10+'СЕТ СН'!$I$6-'СЕТ СН'!$I$19</f>
        <v>1858.05452279</v>
      </c>
      <c r="X124" s="36">
        <f>SUMIFS(СВЦЭМ!$C$39:$C$782,СВЦЭМ!$A$39:$A$782,$A124,СВЦЭМ!$B$39:$B$782,X$110)+'СЕТ СН'!$I$9+СВЦЭМ!$D$10+'СЕТ СН'!$I$6-'СЕТ СН'!$I$19</f>
        <v>1882.636626</v>
      </c>
      <c r="Y124" s="36">
        <f>SUMIFS(СВЦЭМ!$C$39:$C$782,СВЦЭМ!$A$39:$A$782,$A124,СВЦЭМ!$B$39:$B$782,Y$110)+'СЕТ СН'!$I$9+СВЦЭМ!$D$10+'СЕТ СН'!$I$6-'СЕТ СН'!$I$19</f>
        <v>1922.92872601</v>
      </c>
    </row>
    <row r="125" spans="1:25" ht="15.75" x14ac:dyDescent="0.2">
      <c r="A125" s="35">
        <f t="shared" si="3"/>
        <v>44607</v>
      </c>
      <c r="B125" s="36">
        <f>SUMIFS(СВЦЭМ!$C$39:$C$782,СВЦЭМ!$A$39:$A$782,$A125,СВЦЭМ!$B$39:$B$782,B$110)+'СЕТ СН'!$I$9+СВЦЭМ!$D$10+'СЕТ СН'!$I$6-'СЕТ СН'!$I$19</f>
        <v>1900.7405629799998</v>
      </c>
      <c r="C125" s="36">
        <f>SUMIFS(СВЦЭМ!$C$39:$C$782,СВЦЭМ!$A$39:$A$782,$A125,СВЦЭМ!$B$39:$B$782,C$110)+'СЕТ СН'!$I$9+СВЦЭМ!$D$10+'СЕТ СН'!$I$6-'СЕТ СН'!$I$19</f>
        <v>1967.65435895</v>
      </c>
      <c r="D125" s="36">
        <f>SUMIFS(СВЦЭМ!$C$39:$C$782,СВЦЭМ!$A$39:$A$782,$A125,СВЦЭМ!$B$39:$B$782,D$110)+'СЕТ СН'!$I$9+СВЦЭМ!$D$10+'СЕТ СН'!$I$6-'СЕТ СН'!$I$19</f>
        <v>1999.5588185699999</v>
      </c>
      <c r="E125" s="36">
        <f>SUMIFS(СВЦЭМ!$C$39:$C$782,СВЦЭМ!$A$39:$A$782,$A125,СВЦЭМ!$B$39:$B$782,E$110)+'СЕТ СН'!$I$9+СВЦЭМ!$D$10+'СЕТ СН'!$I$6-'СЕТ СН'!$I$19</f>
        <v>2005.67537266</v>
      </c>
      <c r="F125" s="36">
        <f>SUMIFS(СВЦЭМ!$C$39:$C$782,СВЦЭМ!$A$39:$A$782,$A125,СВЦЭМ!$B$39:$B$782,F$110)+'СЕТ СН'!$I$9+СВЦЭМ!$D$10+'СЕТ СН'!$I$6-'СЕТ СН'!$I$19</f>
        <v>1990.4337306299999</v>
      </c>
      <c r="G125" s="36">
        <f>SUMIFS(СВЦЭМ!$C$39:$C$782,СВЦЭМ!$A$39:$A$782,$A125,СВЦЭМ!$B$39:$B$782,G$110)+'СЕТ СН'!$I$9+СВЦЭМ!$D$10+'СЕТ СН'!$I$6-'СЕТ СН'!$I$19</f>
        <v>1958.9251997699998</v>
      </c>
      <c r="H125" s="36">
        <f>SUMIFS(СВЦЭМ!$C$39:$C$782,СВЦЭМ!$A$39:$A$782,$A125,СВЦЭМ!$B$39:$B$782,H$110)+'СЕТ СН'!$I$9+СВЦЭМ!$D$10+'СЕТ СН'!$I$6-'СЕТ СН'!$I$19</f>
        <v>1898.2266665099999</v>
      </c>
      <c r="I125" s="36">
        <f>SUMIFS(СВЦЭМ!$C$39:$C$782,СВЦЭМ!$A$39:$A$782,$A125,СВЦЭМ!$B$39:$B$782,I$110)+'СЕТ СН'!$I$9+СВЦЭМ!$D$10+'СЕТ СН'!$I$6-'СЕТ СН'!$I$19</f>
        <v>1827.9590062099999</v>
      </c>
      <c r="J125" s="36">
        <f>SUMIFS(СВЦЭМ!$C$39:$C$782,СВЦЭМ!$A$39:$A$782,$A125,СВЦЭМ!$B$39:$B$782,J$110)+'СЕТ СН'!$I$9+СВЦЭМ!$D$10+'СЕТ СН'!$I$6-'СЕТ СН'!$I$19</f>
        <v>1767.6712308799999</v>
      </c>
      <c r="K125" s="36">
        <f>SUMIFS(СВЦЭМ!$C$39:$C$782,СВЦЭМ!$A$39:$A$782,$A125,СВЦЭМ!$B$39:$B$782,K$110)+'СЕТ СН'!$I$9+СВЦЭМ!$D$10+'СЕТ СН'!$I$6-'СЕТ СН'!$I$19</f>
        <v>1751.11046225</v>
      </c>
      <c r="L125" s="36">
        <f>SUMIFS(СВЦЭМ!$C$39:$C$782,СВЦЭМ!$A$39:$A$782,$A125,СВЦЭМ!$B$39:$B$782,L$110)+'СЕТ СН'!$I$9+СВЦЭМ!$D$10+'СЕТ СН'!$I$6-'СЕТ СН'!$I$19</f>
        <v>1761.5095838100001</v>
      </c>
      <c r="M125" s="36">
        <f>SUMIFS(СВЦЭМ!$C$39:$C$782,СВЦЭМ!$A$39:$A$782,$A125,СВЦЭМ!$B$39:$B$782,M$110)+'СЕТ СН'!$I$9+СВЦЭМ!$D$10+'СЕТ СН'!$I$6-'СЕТ СН'!$I$19</f>
        <v>1818.43583466</v>
      </c>
      <c r="N125" s="36">
        <f>SUMIFS(СВЦЭМ!$C$39:$C$782,СВЦЭМ!$A$39:$A$782,$A125,СВЦЭМ!$B$39:$B$782,N$110)+'СЕТ СН'!$I$9+СВЦЭМ!$D$10+'СЕТ СН'!$I$6-'СЕТ СН'!$I$19</f>
        <v>1848.1968910599999</v>
      </c>
      <c r="O125" s="36">
        <f>SUMIFS(СВЦЭМ!$C$39:$C$782,СВЦЭМ!$A$39:$A$782,$A125,СВЦЭМ!$B$39:$B$782,O$110)+'СЕТ СН'!$I$9+СВЦЭМ!$D$10+'СЕТ СН'!$I$6-'СЕТ СН'!$I$19</f>
        <v>1882.1814959599999</v>
      </c>
      <c r="P125" s="36">
        <f>SUMIFS(СВЦЭМ!$C$39:$C$782,СВЦЭМ!$A$39:$A$782,$A125,СВЦЭМ!$B$39:$B$782,P$110)+'СЕТ СН'!$I$9+СВЦЭМ!$D$10+'СЕТ СН'!$I$6-'СЕТ СН'!$I$19</f>
        <v>1921.5604226999999</v>
      </c>
      <c r="Q125" s="36">
        <f>SUMIFS(СВЦЭМ!$C$39:$C$782,СВЦЭМ!$A$39:$A$782,$A125,СВЦЭМ!$B$39:$B$782,Q$110)+'СЕТ СН'!$I$9+СВЦЭМ!$D$10+'СЕТ СН'!$I$6-'СЕТ СН'!$I$19</f>
        <v>1924.5609491499999</v>
      </c>
      <c r="R125" s="36">
        <f>SUMIFS(СВЦЭМ!$C$39:$C$782,СВЦЭМ!$A$39:$A$782,$A125,СВЦЭМ!$B$39:$B$782,R$110)+'СЕТ СН'!$I$9+СВЦЭМ!$D$10+'СЕТ СН'!$I$6-'СЕТ СН'!$I$19</f>
        <v>1920.9774905499999</v>
      </c>
      <c r="S125" s="36">
        <f>SUMIFS(СВЦЭМ!$C$39:$C$782,СВЦЭМ!$A$39:$A$782,$A125,СВЦЭМ!$B$39:$B$782,S$110)+'СЕТ СН'!$I$9+СВЦЭМ!$D$10+'СЕТ СН'!$I$6-'СЕТ СН'!$I$19</f>
        <v>1888.91732938</v>
      </c>
      <c r="T125" s="36">
        <f>SUMIFS(СВЦЭМ!$C$39:$C$782,СВЦЭМ!$A$39:$A$782,$A125,СВЦЭМ!$B$39:$B$782,T$110)+'СЕТ СН'!$I$9+СВЦЭМ!$D$10+'СЕТ СН'!$I$6-'СЕТ СН'!$I$19</f>
        <v>1817.9065710699999</v>
      </c>
      <c r="U125" s="36">
        <f>SUMIFS(СВЦЭМ!$C$39:$C$782,СВЦЭМ!$A$39:$A$782,$A125,СВЦЭМ!$B$39:$B$782,U$110)+'СЕТ СН'!$I$9+СВЦЭМ!$D$10+'СЕТ СН'!$I$6-'СЕТ СН'!$I$19</f>
        <v>1793.5775400099999</v>
      </c>
      <c r="V125" s="36">
        <f>SUMIFS(СВЦЭМ!$C$39:$C$782,СВЦЭМ!$A$39:$A$782,$A125,СВЦЭМ!$B$39:$B$782,V$110)+'СЕТ СН'!$I$9+СВЦЭМ!$D$10+'СЕТ СН'!$I$6-'СЕТ СН'!$I$19</f>
        <v>1798.4279322499999</v>
      </c>
      <c r="W125" s="36">
        <f>SUMIFS(СВЦЭМ!$C$39:$C$782,СВЦЭМ!$A$39:$A$782,$A125,СВЦЭМ!$B$39:$B$782,W$110)+'СЕТ СН'!$I$9+СВЦЭМ!$D$10+'СЕТ СН'!$I$6-'СЕТ СН'!$I$19</f>
        <v>1811.83983896</v>
      </c>
      <c r="X125" s="36">
        <f>SUMIFS(СВЦЭМ!$C$39:$C$782,СВЦЭМ!$A$39:$A$782,$A125,СВЦЭМ!$B$39:$B$782,X$110)+'СЕТ СН'!$I$9+СВЦЭМ!$D$10+'СЕТ СН'!$I$6-'СЕТ СН'!$I$19</f>
        <v>1845.6578621199999</v>
      </c>
      <c r="Y125" s="36">
        <f>SUMIFS(СВЦЭМ!$C$39:$C$782,СВЦЭМ!$A$39:$A$782,$A125,СВЦЭМ!$B$39:$B$782,Y$110)+'СЕТ СН'!$I$9+СВЦЭМ!$D$10+'СЕТ СН'!$I$6-'СЕТ СН'!$I$19</f>
        <v>1881.2029577999999</v>
      </c>
    </row>
    <row r="126" spans="1:25" ht="15.75" x14ac:dyDescent="0.2">
      <c r="A126" s="35">
        <f t="shared" si="3"/>
        <v>44608</v>
      </c>
      <c r="B126" s="36">
        <f>SUMIFS(СВЦЭМ!$C$39:$C$782,СВЦЭМ!$A$39:$A$782,$A126,СВЦЭМ!$B$39:$B$782,B$110)+'СЕТ СН'!$I$9+СВЦЭМ!$D$10+'СЕТ СН'!$I$6-'СЕТ СН'!$I$19</f>
        <v>1915.60451745</v>
      </c>
      <c r="C126" s="36">
        <f>SUMIFS(СВЦЭМ!$C$39:$C$782,СВЦЭМ!$A$39:$A$782,$A126,СВЦЭМ!$B$39:$B$782,C$110)+'СЕТ СН'!$I$9+СВЦЭМ!$D$10+'СЕТ СН'!$I$6-'СЕТ СН'!$I$19</f>
        <v>1971.2581370999999</v>
      </c>
      <c r="D126" s="36">
        <f>SUMIFS(СВЦЭМ!$C$39:$C$782,СВЦЭМ!$A$39:$A$782,$A126,СВЦЭМ!$B$39:$B$782,D$110)+'СЕТ СН'!$I$9+СВЦЭМ!$D$10+'СЕТ СН'!$I$6-'СЕТ СН'!$I$19</f>
        <v>1983.2138582499999</v>
      </c>
      <c r="E126" s="36">
        <f>SUMIFS(СВЦЭМ!$C$39:$C$782,СВЦЭМ!$A$39:$A$782,$A126,СВЦЭМ!$B$39:$B$782,E$110)+'СЕТ СН'!$I$9+СВЦЭМ!$D$10+'СЕТ СН'!$I$6-'СЕТ СН'!$I$19</f>
        <v>1985.10157845</v>
      </c>
      <c r="F126" s="36">
        <f>SUMIFS(СВЦЭМ!$C$39:$C$782,СВЦЭМ!$A$39:$A$782,$A126,СВЦЭМ!$B$39:$B$782,F$110)+'СЕТ СН'!$I$9+СВЦЭМ!$D$10+'СЕТ СН'!$I$6-'СЕТ СН'!$I$19</f>
        <v>1977.0228460799999</v>
      </c>
      <c r="G126" s="36">
        <f>SUMIFS(СВЦЭМ!$C$39:$C$782,СВЦЭМ!$A$39:$A$782,$A126,СВЦЭМ!$B$39:$B$782,G$110)+'СЕТ СН'!$I$9+СВЦЭМ!$D$10+'СЕТ СН'!$I$6-'СЕТ СН'!$I$19</f>
        <v>1947.1126700099999</v>
      </c>
      <c r="H126" s="36">
        <f>SUMIFS(СВЦЭМ!$C$39:$C$782,СВЦЭМ!$A$39:$A$782,$A126,СВЦЭМ!$B$39:$B$782,H$110)+'СЕТ СН'!$I$9+СВЦЭМ!$D$10+'СЕТ СН'!$I$6-'СЕТ СН'!$I$19</f>
        <v>1897.5224758899999</v>
      </c>
      <c r="I126" s="36">
        <f>SUMIFS(СВЦЭМ!$C$39:$C$782,СВЦЭМ!$A$39:$A$782,$A126,СВЦЭМ!$B$39:$B$782,I$110)+'СЕТ СН'!$I$9+СВЦЭМ!$D$10+'СЕТ СН'!$I$6-'СЕТ СН'!$I$19</f>
        <v>1847.9773151099998</v>
      </c>
      <c r="J126" s="36">
        <f>SUMIFS(СВЦЭМ!$C$39:$C$782,СВЦЭМ!$A$39:$A$782,$A126,СВЦЭМ!$B$39:$B$782,J$110)+'СЕТ СН'!$I$9+СВЦЭМ!$D$10+'СЕТ СН'!$I$6-'СЕТ СН'!$I$19</f>
        <v>1793.5532762099999</v>
      </c>
      <c r="K126" s="36">
        <f>SUMIFS(СВЦЭМ!$C$39:$C$782,СВЦЭМ!$A$39:$A$782,$A126,СВЦЭМ!$B$39:$B$782,K$110)+'СЕТ СН'!$I$9+СВЦЭМ!$D$10+'СЕТ СН'!$I$6-'СЕТ СН'!$I$19</f>
        <v>1785.9570271599998</v>
      </c>
      <c r="L126" s="36">
        <f>SUMIFS(СВЦЭМ!$C$39:$C$782,СВЦЭМ!$A$39:$A$782,$A126,СВЦЭМ!$B$39:$B$782,L$110)+'СЕТ СН'!$I$9+СВЦЭМ!$D$10+'СЕТ СН'!$I$6-'СЕТ СН'!$I$19</f>
        <v>1801.7484195299999</v>
      </c>
      <c r="M126" s="36">
        <f>SUMIFS(СВЦЭМ!$C$39:$C$782,СВЦЭМ!$A$39:$A$782,$A126,СВЦЭМ!$B$39:$B$782,M$110)+'СЕТ СН'!$I$9+СВЦЭМ!$D$10+'СЕТ СН'!$I$6-'СЕТ СН'!$I$19</f>
        <v>1841.3719160099999</v>
      </c>
      <c r="N126" s="36">
        <f>SUMIFS(СВЦЭМ!$C$39:$C$782,СВЦЭМ!$A$39:$A$782,$A126,СВЦЭМ!$B$39:$B$782,N$110)+'СЕТ СН'!$I$9+СВЦЭМ!$D$10+'СЕТ СН'!$I$6-'СЕТ СН'!$I$19</f>
        <v>1873.8724963499999</v>
      </c>
      <c r="O126" s="36">
        <f>SUMIFS(СВЦЭМ!$C$39:$C$782,СВЦЭМ!$A$39:$A$782,$A126,СВЦЭМ!$B$39:$B$782,O$110)+'СЕТ СН'!$I$9+СВЦЭМ!$D$10+'СЕТ СН'!$I$6-'СЕТ СН'!$I$19</f>
        <v>1898.08159776</v>
      </c>
      <c r="P126" s="36">
        <f>SUMIFS(СВЦЭМ!$C$39:$C$782,СВЦЭМ!$A$39:$A$782,$A126,СВЦЭМ!$B$39:$B$782,P$110)+'СЕТ СН'!$I$9+СВЦЭМ!$D$10+'СЕТ СН'!$I$6-'СЕТ СН'!$I$19</f>
        <v>1929.6340432499999</v>
      </c>
      <c r="Q126" s="36">
        <f>SUMIFS(СВЦЭМ!$C$39:$C$782,СВЦЭМ!$A$39:$A$782,$A126,СВЦЭМ!$B$39:$B$782,Q$110)+'СЕТ СН'!$I$9+СВЦЭМ!$D$10+'СЕТ СН'!$I$6-'СЕТ СН'!$I$19</f>
        <v>1932.3434055799999</v>
      </c>
      <c r="R126" s="36">
        <f>SUMIFS(СВЦЭМ!$C$39:$C$782,СВЦЭМ!$A$39:$A$782,$A126,СВЦЭМ!$B$39:$B$782,R$110)+'СЕТ СН'!$I$9+СВЦЭМ!$D$10+'СЕТ СН'!$I$6-'СЕТ СН'!$I$19</f>
        <v>1930.69501816</v>
      </c>
      <c r="S126" s="36">
        <f>SUMIFS(СВЦЭМ!$C$39:$C$782,СВЦЭМ!$A$39:$A$782,$A126,СВЦЭМ!$B$39:$B$782,S$110)+'СЕТ СН'!$I$9+СВЦЭМ!$D$10+'СЕТ СН'!$I$6-'СЕТ СН'!$I$19</f>
        <v>1904.1336758299999</v>
      </c>
      <c r="T126" s="36">
        <f>SUMIFS(СВЦЭМ!$C$39:$C$782,СВЦЭМ!$A$39:$A$782,$A126,СВЦЭМ!$B$39:$B$782,T$110)+'СЕТ СН'!$I$9+СВЦЭМ!$D$10+'СЕТ СН'!$I$6-'СЕТ СН'!$I$19</f>
        <v>1831.12377694</v>
      </c>
      <c r="U126" s="36">
        <f>SUMIFS(СВЦЭМ!$C$39:$C$782,СВЦЭМ!$A$39:$A$782,$A126,СВЦЭМ!$B$39:$B$782,U$110)+'СЕТ СН'!$I$9+СВЦЭМ!$D$10+'СЕТ СН'!$I$6-'СЕТ СН'!$I$19</f>
        <v>1800.72149393</v>
      </c>
      <c r="V126" s="36">
        <f>SUMIFS(СВЦЭМ!$C$39:$C$782,СВЦЭМ!$A$39:$A$782,$A126,СВЦЭМ!$B$39:$B$782,V$110)+'СЕТ СН'!$I$9+СВЦЭМ!$D$10+'СЕТ СН'!$I$6-'СЕТ СН'!$I$19</f>
        <v>1806.6123092199998</v>
      </c>
      <c r="W126" s="36">
        <f>SUMIFS(СВЦЭМ!$C$39:$C$782,СВЦЭМ!$A$39:$A$782,$A126,СВЦЭМ!$B$39:$B$782,W$110)+'СЕТ СН'!$I$9+СВЦЭМ!$D$10+'СЕТ СН'!$I$6-'СЕТ СН'!$I$19</f>
        <v>1831.2228977899999</v>
      </c>
      <c r="X126" s="36">
        <f>SUMIFS(СВЦЭМ!$C$39:$C$782,СВЦЭМ!$A$39:$A$782,$A126,СВЦЭМ!$B$39:$B$782,X$110)+'СЕТ СН'!$I$9+СВЦЭМ!$D$10+'СЕТ СН'!$I$6-'СЕТ СН'!$I$19</f>
        <v>1860.0971789299999</v>
      </c>
      <c r="Y126" s="36">
        <f>SUMIFS(СВЦЭМ!$C$39:$C$782,СВЦЭМ!$A$39:$A$782,$A126,СВЦЭМ!$B$39:$B$782,Y$110)+'СЕТ СН'!$I$9+СВЦЭМ!$D$10+'СЕТ СН'!$I$6-'СЕТ СН'!$I$19</f>
        <v>1909.6551525799998</v>
      </c>
    </row>
    <row r="127" spans="1:25" ht="15.75" x14ac:dyDescent="0.2">
      <c r="A127" s="35">
        <f t="shared" si="3"/>
        <v>44609</v>
      </c>
      <c r="B127" s="36">
        <f>SUMIFS(СВЦЭМ!$C$39:$C$782,СВЦЭМ!$A$39:$A$782,$A127,СВЦЭМ!$B$39:$B$782,B$110)+'СЕТ СН'!$I$9+СВЦЭМ!$D$10+'СЕТ СН'!$I$6-'СЕТ СН'!$I$19</f>
        <v>1865.69420337</v>
      </c>
      <c r="C127" s="36">
        <f>SUMIFS(СВЦЭМ!$C$39:$C$782,СВЦЭМ!$A$39:$A$782,$A127,СВЦЭМ!$B$39:$B$782,C$110)+'СЕТ СН'!$I$9+СВЦЭМ!$D$10+'СЕТ СН'!$I$6-'СЕТ СН'!$I$19</f>
        <v>1908.96864895</v>
      </c>
      <c r="D127" s="36">
        <f>SUMIFS(СВЦЭМ!$C$39:$C$782,СВЦЭМ!$A$39:$A$782,$A127,СВЦЭМ!$B$39:$B$782,D$110)+'СЕТ СН'!$I$9+СВЦЭМ!$D$10+'СЕТ СН'!$I$6-'СЕТ СН'!$I$19</f>
        <v>1963.40400961</v>
      </c>
      <c r="E127" s="36">
        <f>SUMIFS(СВЦЭМ!$C$39:$C$782,СВЦЭМ!$A$39:$A$782,$A127,СВЦЭМ!$B$39:$B$782,E$110)+'СЕТ СН'!$I$9+СВЦЭМ!$D$10+'СЕТ СН'!$I$6-'СЕТ СН'!$I$19</f>
        <v>1966.0853607699999</v>
      </c>
      <c r="F127" s="36">
        <f>SUMIFS(СВЦЭМ!$C$39:$C$782,СВЦЭМ!$A$39:$A$782,$A127,СВЦЭМ!$B$39:$B$782,F$110)+'СЕТ СН'!$I$9+СВЦЭМ!$D$10+'СЕТ СН'!$I$6-'СЕТ СН'!$I$19</f>
        <v>1954.1622104099999</v>
      </c>
      <c r="G127" s="36">
        <f>SUMIFS(СВЦЭМ!$C$39:$C$782,СВЦЭМ!$A$39:$A$782,$A127,СВЦЭМ!$B$39:$B$782,G$110)+'СЕТ СН'!$I$9+СВЦЭМ!$D$10+'СЕТ СН'!$I$6-'СЕТ СН'!$I$19</f>
        <v>1933.7516981599999</v>
      </c>
      <c r="H127" s="36">
        <f>SUMIFS(СВЦЭМ!$C$39:$C$782,СВЦЭМ!$A$39:$A$782,$A127,СВЦЭМ!$B$39:$B$782,H$110)+'СЕТ СН'!$I$9+СВЦЭМ!$D$10+'СЕТ СН'!$I$6-'СЕТ СН'!$I$19</f>
        <v>1883.0541265499999</v>
      </c>
      <c r="I127" s="36">
        <f>SUMIFS(СВЦЭМ!$C$39:$C$782,СВЦЭМ!$A$39:$A$782,$A127,СВЦЭМ!$B$39:$B$782,I$110)+'СЕТ СН'!$I$9+СВЦЭМ!$D$10+'СЕТ СН'!$I$6-'СЕТ СН'!$I$19</f>
        <v>1838.2177298399999</v>
      </c>
      <c r="J127" s="36">
        <f>SUMIFS(СВЦЭМ!$C$39:$C$782,СВЦЭМ!$A$39:$A$782,$A127,СВЦЭМ!$B$39:$B$782,J$110)+'СЕТ СН'!$I$9+СВЦЭМ!$D$10+'СЕТ СН'!$I$6-'СЕТ СН'!$I$19</f>
        <v>1787.6526851699998</v>
      </c>
      <c r="K127" s="36">
        <f>SUMIFS(СВЦЭМ!$C$39:$C$782,СВЦЭМ!$A$39:$A$782,$A127,СВЦЭМ!$B$39:$B$782,K$110)+'СЕТ СН'!$I$9+СВЦЭМ!$D$10+'СЕТ СН'!$I$6-'СЕТ СН'!$I$19</f>
        <v>1799.54276114</v>
      </c>
      <c r="L127" s="36">
        <f>SUMIFS(СВЦЭМ!$C$39:$C$782,СВЦЭМ!$A$39:$A$782,$A127,СВЦЭМ!$B$39:$B$782,L$110)+'СЕТ СН'!$I$9+СВЦЭМ!$D$10+'СЕТ СН'!$I$6-'СЕТ СН'!$I$19</f>
        <v>1801.3197855599999</v>
      </c>
      <c r="M127" s="36">
        <f>SUMIFS(СВЦЭМ!$C$39:$C$782,СВЦЭМ!$A$39:$A$782,$A127,СВЦЭМ!$B$39:$B$782,M$110)+'СЕТ СН'!$I$9+СВЦЭМ!$D$10+'СЕТ СН'!$I$6-'СЕТ СН'!$I$19</f>
        <v>1838.05335141</v>
      </c>
      <c r="N127" s="36">
        <f>SUMIFS(СВЦЭМ!$C$39:$C$782,СВЦЭМ!$A$39:$A$782,$A127,СВЦЭМ!$B$39:$B$782,N$110)+'СЕТ СН'!$I$9+СВЦЭМ!$D$10+'СЕТ СН'!$I$6-'СЕТ СН'!$I$19</f>
        <v>1864.7528889499999</v>
      </c>
      <c r="O127" s="36">
        <f>SUMIFS(СВЦЭМ!$C$39:$C$782,СВЦЭМ!$A$39:$A$782,$A127,СВЦЭМ!$B$39:$B$782,O$110)+'СЕТ СН'!$I$9+СВЦЭМ!$D$10+'СЕТ СН'!$I$6-'СЕТ СН'!$I$19</f>
        <v>1883.24070405</v>
      </c>
      <c r="P127" s="36">
        <f>SUMIFS(СВЦЭМ!$C$39:$C$782,СВЦЭМ!$A$39:$A$782,$A127,СВЦЭМ!$B$39:$B$782,P$110)+'СЕТ СН'!$I$9+СВЦЭМ!$D$10+'СЕТ СН'!$I$6-'СЕТ СН'!$I$19</f>
        <v>1925.1047330399999</v>
      </c>
      <c r="Q127" s="36">
        <f>SUMIFS(СВЦЭМ!$C$39:$C$782,СВЦЭМ!$A$39:$A$782,$A127,СВЦЭМ!$B$39:$B$782,Q$110)+'СЕТ СН'!$I$9+СВЦЭМ!$D$10+'СЕТ СН'!$I$6-'СЕТ СН'!$I$19</f>
        <v>1924.2024029899999</v>
      </c>
      <c r="R127" s="36">
        <f>SUMIFS(СВЦЭМ!$C$39:$C$782,СВЦЭМ!$A$39:$A$782,$A127,СВЦЭМ!$B$39:$B$782,R$110)+'СЕТ СН'!$I$9+СВЦЭМ!$D$10+'СЕТ СН'!$I$6-'СЕТ СН'!$I$19</f>
        <v>1914.94311739</v>
      </c>
      <c r="S127" s="36">
        <f>SUMIFS(СВЦЭМ!$C$39:$C$782,СВЦЭМ!$A$39:$A$782,$A127,СВЦЭМ!$B$39:$B$782,S$110)+'СЕТ СН'!$I$9+СВЦЭМ!$D$10+'СЕТ СН'!$I$6-'СЕТ СН'!$I$19</f>
        <v>1911.3362589199999</v>
      </c>
      <c r="T127" s="36">
        <f>SUMIFS(СВЦЭМ!$C$39:$C$782,СВЦЭМ!$A$39:$A$782,$A127,СВЦЭМ!$B$39:$B$782,T$110)+'СЕТ СН'!$I$9+СВЦЭМ!$D$10+'СЕТ СН'!$I$6-'СЕТ СН'!$I$19</f>
        <v>1838.7274884899998</v>
      </c>
      <c r="U127" s="36">
        <f>SUMIFS(СВЦЭМ!$C$39:$C$782,СВЦЭМ!$A$39:$A$782,$A127,СВЦЭМ!$B$39:$B$782,U$110)+'СЕТ СН'!$I$9+СВЦЭМ!$D$10+'СЕТ СН'!$I$6-'СЕТ СН'!$I$19</f>
        <v>1833.52452991</v>
      </c>
      <c r="V127" s="36">
        <f>SUMIFS(СВЦЭМ!$C$39:$C$782,СВЦЭМ!$A$39:$A$782,$A127,СВЦЭМ!$B$39:$B$782,V$110)+'СЕТ СН'!$I$9+СВЦЭМ!$D$10+'СЕТ СН'!$I$6-'СЕТ СН'!$I$19</f>
        <v>1853.67572982</v>
      </c>
      <c r="W127" s="36">
        <f>SUMIFS(СВЦЭМ!$C$39:$C$782,СВЦЭМ!$A$39:$A$782,$A127,СВЦЭМ!$B$39:$B$782,W$110)+'СЕТ СН'!$I$9+СВЦЭМ!$D$10+'СЕТ СН'!$I$6-'СЕТ СН'!$I$19</f>
        <v>1868.6993368599999</v>
      </c>
      <c r="X127" s="36">
        <f>SUMIFS(СВЦЭМ!$C$39:$C$782,СВЦЭМ!$A$39:$A$782,$A127,СВЦЭМ!$B$39:$B$782,X$110)+'СЕТ СН'!$I$9+СВЦЭМ!$D$10+'СЕТ СН'!$I$6-'СЕТ СН'!$I$19</f>
        <v>1870.54825233</v>
      </c>
      <c r="Y127" s="36">
        <f>SUMIFS(СВЦЭМ!$C$39:$C$782,СВЦЭМ!$A$39:$A$782,$A127,СВЦЭМ!$B$39:$B$782,Y$110)+'СЕТ СН'!$I$9+СВЦЭМ!$D$10+'СЕТ СН'!$I$6-'СЕТ СН'!$I$19</f>
        <v>1885.5958815199999</v>
      </c>
    </row>
    <row r="128" spans="1:25" ht="15.75" x14ac:dyDescent="0.2">
      <c r="A128" s="35">
        <f t="shared" si="3"/>
        <v>44610</v>
      </c>
      <c r="B128" s="36">
        <f>SUMIFS(СВЦЭМ!$C$39:$C$782,СВЦЭМ!$A$39:$A$782,$A128,СВЦЭМ!$B$39:$B$782,B$110)+'СЕТ СН'!$I$9+СВЦЭМ!$D$10+'СЕТ СН'!$I$6-'СЕТ СН'!$I$19</f>
        <v>1910.5108169499999</v>
      </c>
      <c r="C128" s="36">
        <f>SUMIFS(СВЦЭМ!$C$39:$C$782,СВЦЭМ!$A$39:$A$782,$A128,СВЦЭМ!$B$39:$B$782,C$110)+'СЕТ СН'!$I$9+СВЦЭМ!$D$10+'СЕТ СН'!$I$6-'СЕТ СН'!$I$19</f>
        <v>1957.20071459</v>
      </c>
      <c r="D128" s="36">
        <f>SUMIFS(СВЦЭМ!$C$39:$C$782,СВЦЭМ!$A$39:$A$782,$A128,СВЦЭМ!$B$39:$B$782,D$110)+'СЕТ СН'!$I$9+СВЦЭМ!$D$10+'СЕТ СН'!$I$6-'СЕТ СН'!$I$19</f>
        <v>1984.1736811999999</v>
      </c>
      <c r="E128" s="36">
        <f>SUMIFS(СВЦЭМ!$C$39:$C$782,СВЦЭМ!$A$39:$A$782,$A128,СВЦЭМ!$B$39:$B$782,E$110)+'СЕТ СН'!$I$9+СВЦЭМ!$D$10+'СЕТ СН'!$I$6-'СЕТ СН'!$I$19</f>
        <v>1987.7449817099998</v>
      </c>
      <c r="F128" s="36">
        <f>SUMIFS(СВЦЭМ!$C$39:$C$782,СВЦЭМ!$A$39:$A$782,$A128,СВЦЭМ!$B$39:$B$782,F$110)+'СЕТ СН'!$I$9+СВЦЭМ!$D$10+'СЕТ СН'!$I$6-'СЕТ СН'!$I$19</f>
        <v>1979.2857566299999</v>
      </c>
      <c r="G128" s="36">
        <f>SUMIFS(СВЦЭМ!$C$39:$C$782,СВЦЭМ!$A$39:$A$782,$A128,СВЦЭМ!$B$39:$B$782,G$110)+'СЕТ СН'!$I$9+СВЦЭМ!$D$10+'СЕТ СН'!$I$6-'СЕТ СН'!$I$19</f>
        <v>1946.32539952</v>
      </c>
      <c r="H128" s="36">
        <f>SUMIFS(СВЦЭМ!$C$39:$C$782,СВЦЭМ!$A$39:$A$782,$A128,СВЦЭМ!$B$39:$B$782,H$110)+'СЕТ СН'!$I$9+СВЦЭМ!$D$10+'СЕТ СН'!$I$6-'СЕТ СН'!$I$19</f>
        <v>1898.4883486899998</v>
      </c>
      <c r="I128" s="36">
        <f>SUMIFS(СВЦЭМ!$C$39:$C$782,СВЦЭМ!$A$39:$A$782,$A128,СВЦЭМ!$B$39:$B$782,I$110)+'СЕТ СН'!$I$9+СВЦЭМ!$D$10+'СЕТ СН'!$I$6-'СЕТ СН'!$I$19</f>
        <v>1851.09774773</v>
      </c>
      <c r="J128" s="36">
        <f>SUMIFS(СВЦЭМ!$C$39:$C$782,СВЦЭМ!$A$39:$A$782,$A128,СВЦЭМ!$B$39:$B$782,J$110)+'СЕТ СН'!$I$9+СВЦЭМ!$D$10+'СЕТ СН'!$I$6-'СЕТ СН'!$I$19</f>
        <v>1799.0454635599999</v>
      </c>
      <c r="K128" s="36">
        <f>SUMIFS(СВЦЭМ!$C$39:$C$782,СВЦЭМ!$A$39:$A$782,$A128,СВЦЭМ!$B$39:$B$782,K$110)+'СЕТ СН'!$I$9+СВЦЭМ!$D$10+'СЕТ СН'!$I$6-'СЕТ СН'!$I$19</f>
        <v>1796.2163538299999</v>
      </c>
      <c r="L128" s="36">
        <f>SUMIFS(СВЦЭМ!$C$39:$C$782,СВЦЭМ!$A$39:$A$782,$A128,СВЦЭМ!$B$39:$B$782,L$110)+'СЕТ СН'!$I$9+СВЦЭМ!$D$10+'СЕТ СН'!$I$6-'СЕТ СН'!$I$19</f>
        <v>1799.4517671799999</v>
      </c>
      <c r="M128" s="36">
        <f>SUMIFS(СВЦЭМ!$C$39:$C$782,СВЦЭМ!$A$39:$A$782,$A128,СВЦЭМ!$B$39:$B$782,M$110)+'СЕТ СН'!$I$9+СВЦЭМ!$D$10+'СЕТ СН'!$I$6-'СЕТ СН'!$I$19</f>
        <v>1851.5585163999999</v>
      </c>
      <c r="N128" s="36">
        <f>SUMIFS(СВЦЭМ!$C$39:$C$782,СВЦЭМ!$A$39:$A$782,$A128,СВЦЭМ!$B$39:$B$782,N$110)+'СЕТ СН'!$I$9+СВЦЭМ!$D$10+'СЕТ СН'!$I$6-'СЕТ СН'!$I$19</f>
        <v>1904.4419475899999</v>
      </c>
      <c r="O128" s="36">
        <f>SUMIFS(СВЦЭМ!$C$39:$C$782,СВЦЭМ!$A$39:$A$782,$A128,СВЦЭМ!$B$39:$B$782,O$110)+'СЕТ СН'!$I$9+СВЦЭМ!$D$10+'СЕТ СН'!$I$6-'СЕТ СН'!$I$19</f>
        <v>1920.3755236899999</v>
      </c>
      <c r="P128" s="36">
        <f>SUMIFS(СВЦЭМ!$C$39:$C$782,СВЦЭМ!$A$39:$A$782,$A128,СВЦЭМ!$B$39:$B$782,P$110)+'СЕТ СН'!$I$9+СВЦЭМ!$D$10+'СЕТ СН'!$I$6-'СЕТ СН'!$I$19</f>
        <v>1959.6769314799999</v>
      </c>
      <c r="Q128" s="36">
        <f>SUMIFS(СВЦЭМ!$C$39:$C$782,СВЦЭМ!$A$39:$A$782,$A128,СВЦЭМ!$B$39:$B$782,Q$110)+'СЕТ СН'!$I$9+СВЦЭМ!$D$10+'СЕТ СН'!$I$6-'СЕТ СН'!$I$19</f>
        <v>1973.98931165</v>
      </c>
      <c r="R128" s="36">
        <f>SUMIFS(СВЦЭМ!$C$39:$C$782,СВЦЭМ!$A$39:$A$782,$A128,СВЦЭМ!$B$39:$B$782,R$110)+'СЕТ СН'!$I$9+СВЦЭМ!$D$10+'СЕТ СН'!$I$6-'СЕТ СН'!$I$19</f>
        <v>1968.4617586299998</v>
      </c>
      <c r="S128" s="36">
        <f>SUMIFS(СВЦЭМ!$C$39:$C$782,СВЦЭМ!$A$39:$A$782,$A128,СВЦЭМ!$B$39:$B$782,S$110)+'СЕТ СН'!$I$9+СВЦЭМ!$D$10+'СЕТ СН'!$I$6-'СЕТ СН'!$I$19</f>
        <v>1936.7044860899998</v>
      </c>
      <c r="T128" s="36">
        <f>SUMIFS(СВЦЭМ!$C$39:$C$782,СВЦЭМ!$A$39:$A$782,$A128,СВЦЭМ!$B$39:$B$782,T$110)+'СЕТ СН'!$I$9+СВЦЭМ!$D$10+'СЕТ СН'!$I$6-'СЕТ СН'!$I$19</f>
        <v>1847.40725628</v>
      </c>
      <c r="U128" s="36">
        <f>SUMIFS(СВЦЭМ!$C$39:$C$782,СВЦЭМ!$A$39:$A$782,$A128,СВЦЭМ!$B$39:$B$782,U$110)+'СЕТ СН'!$I$9+СВЦЭМ!$D$10+'СЕТ СН'!$I$6-'СЕТ СН'!$I$19</f>
        <v>1820.5607550099999</v>
      </c>
      <c r="V128" s="36">
        <f>SUMIFS(СВЦЭМ!$C$39:$C$782,СВЦЭМ!$A$39:$A$782,$A128,СВЦЭМ!$B$39:$B$782,V$110)+'СЕТ СН'!$I$9+СВЦЭМ!$D$10+'СЕТ СН'!$I$6-'СЕТ СН'!$I$19</f>
        <v>1837.83628198</v>
      </c>
      <c r="W128" s="36">
        <f>SUMIFS(СВЦЭМ!$C$39:$C$782,СВЦЭМ!$A$39:$A$782,$A128,СВЦЭМ!$B$39:$B$782,W$110)+'СЕТ СН'!$I$9+СВЦЭМ!$D$10+'СЕТ СН'!$I$6-'СЕТ СН'!$I$19</f>
        <v>1840.0357342099999</v>
      </c>
      <c r="X128" s="36">
        <f>SUMIFS(СВЦЭМ!$C$39:$C$782,СВЦЭМ!$A$39:$A$782,$A128,СВЦЭМ!$B$39:$B$782,X$110)+'СЕТ СН'!$I$9+СВЦЭМ!$D$10+'СЕТ СН'!$I$6-'СЕТ СН'!$I$19</f>
        <v>1846.6501925499999</v>
      </c>
      <c r="Y128" s="36">
        <f>SUMIFS(СВЦЭМ!$C$39:$C$782,СВЦЭМ!$A$39:$A$782,$A128,СВЦЭМ!$B$39:$B$782,Y$110)+'СЕТ СН'!$I$9+СВЦЭМ!$D$10+'СЕТ СН'!$I$6-'СЕТ СН'!$I$19</f>
        <v>1872.99173346</v>
      </c>
    </row>
    <row r="129" spans="1:26" ht="15.75" x14ac:dyDescent="0.2">
      <c r="A129" s="35">
        <f t="shared" si="3"/>
        <v>44611</v>
      </c>
      <c r="B129" s="36">
        <f>SUMIFS(СВЦЭМ!$C$39:$C$782,СВЦЭМ!$A$39:$A$782,$A129,СВЦЭМ!$B$39:$B$782,B$110)+'СЕТ СН'!$I$9+СВЦЭМ!$D$10+'СЕТ СН'!$I$6-'СЕТ СН'!$I$19</f>
        <v>1881.12050783</v>
      </c>
      <c r="C129" s="36">
        <f>SUMIFS(СВЦЭМ!$C$39:$C$782,СВЦЭМ!$A$39:$A$782,$A129,СВЦЭМ!$B$39:$B$782,C$110)+'СЕТ СН'!$I$9+СВЦЭМ!$D$10+'СЕТ СН'!$I$6-'СЕТ СН'!$I$19</f>
        <v>1935.0067226199999</v>
      </c>
      <c r="D129" s="36">
        <f>SUMIFS(СВЦЭМ!$C$39:$C$782,СВЦЭМ!$A$39:$A$782,$A129,СВЦЭМ!$B$39:$B$782,D$110)+'СЕТ СН'!$I$9+СВЦЭМ!$D$10+'СЕТ СН'!$I$6-'СЕТ СН'!$I$19</f>
        <v>1972.5674924899999</v>
      </c>
      <c r="E129" s="36">
        <f>SUMIFS(СВЦЭМ!$C$39:$C$782,СВЦЭМ!$A$39:$A$782,$A129,СВЦЭМ!$B$39:$B$782,E$110)+'СЕТ СН'!$I$9+СВЦЭМ!$D$10+'СЕТ СН'!$I$6-'СЕТ СН'!$I$19</f>
        <v>1986.3926270299999</v>
      </c>
      <c r="F129" s="36">
        <f>SUMIFS(СВЦЭМ!$C$39:$C$782,СВЦЭМ!$A$39:$A$782,$A129,СВЦЭМ!$B$39:$B$782,F$110)+'СЕТ СН'!$I$9+СВЦЭМ!$D$10+'СЕТ СН'!$I$6-'СЕТ СН'!$I$19</f>
        <v>1972.5882018099999</v>
      </c>
      <c r="G129" s="36">
        <f>SUMIFS(СВЦЭМ!$C$39:$C$782,СВЦЭМ!$A$39:$A$782,$A129,СВЦЭМ!$B$39:$B$782,G$110)+'СЕТ СН'!$I$9+СВЦЭМ!$D$10+'СЕТ СН'!$I$6-'СЕТ СН'!$I$19</f>
        <v>1956.8014593099999</v>
      </c>
      <c r="H129" s="36">
        <f>SUMIFS(СВЦЭМ!$C$39:$C$782,СВЦЭМ!$A$39:$A$782,$A129,СВЦЭМ!$B$39:$B$782,H$110)+'СЕТ СН'!$I$9+СВЦЭМ!$D$10+'СЕТ СН'!$I$6-'СЕТ СН'!$I$19</f>
        <v>1930.5481718199999</v>
      </c>
      <c r="I129" s="36">
        <f>SUMIFS(СВЦЭМ!$C$39:$C$782,СВЦЭМ!$A$39:$A$782,$A129,СВЦЭМ!$B$39:$B$782,I$110)+'СЕТ СН'!$I$9+СВЦЭМ!$D$10+'СЕТ СН'!$I$6-'СЕТ СН'!$I$19</f>
        <v>1852.9292772199999</v>
      </c>
      <c r="J129" s="36">
        <f>SUMIFS(СВЦЭМ!$C$39:$C$782,СВЦЭМ!$A$39:$A$782,$A129,СВЦЭМ!$B$39:$B$782,J$110)+'СЕТ СН'!$I$9+СВЦЭМ!$D$10+'СЕТ СН'!$I$6-'СЕТ СН'!$I$19</f>
        <v>1807.2523196899999</v>
      </c>
      <c r="K129" s="36">
        <f>SUMIFS(СВЦЭМ!$C$39:$C$782,СВЦЭМ!$A$39:$A$782,$A129,СВЦЭМ!$B$39:$B$782,K$110)+'СЕТ СН'!$I$9+СВЦЭМ!$D$10+'СЕТ СН'!$I$6-'СЕТ СН'!$I$19</f>
        <v>1784.27881884</v>
      </c>
      <c r="L129" s="36">
        <f>SUMIFS(СВЦЭМ!$C$39:$C$782,СВЦЭМ!$A$39:$A$782,$A129,СВЦЭМ!$B$39:$B$782,L$110)+'СЕТ СН'!$I$9+СВЦЭМ!$D$10+'СЕТ СН'!$I$6-'СЕТ СН'!$I$19</f>
        <v>1771.0747352399999</v>
      </c>
      <c r="M129" s="36">
        <f>SUMIFS(СВЦЭМ!$C$39:$C$782,СВЦЭМ!$A$39:$A$782,$A129,СВЦЭМ!$B$39:$B$782,M$110)+'СЕТ СН'!$I$9+СВЦЭМ!$D$10+'СЕТ СН'!$I$6-'СЕТ СН'!$I$19</f>
        <v>1816.44531947</v>
      </c>
      <c r="N129" s="36">
        <f>SUMIFS(СВЦЭМ!$C$39:$C$782,СВЦЭМ!$A$39:$A$782,$A129,СВЦЭМ!$B$39:$B$782,N$110)+'СЕТ СН'!$I$9+СВЦЭМ!$D$10+'СЕТ СН'!$I$6-'СЕТ СН'!$I$19</f>
        <v>1853.45151779</v>
      </c>
      <c r="O129" s="36">
        <f>SUMIFS(СВЦЭМ!$C$39:$C$782,СВЦЭМ!$A$39:$A$782,$A129,СВЦЭМ!$B$39:$B$782,O$110)+'СЕТ СН'!$I$9+СВЦЭМ!$D$10+'СЕТ СН'!$I$6-'СЕТ СН'!$I$19</f>
        <v>1864.01313441</v>
      </c>
      <c r="P129" s="36">
        <f>SUMIFS(СВЦЭМ!$C$39:$C$782,СВЦЭМ!$A$39:$A$782,$A129,СВЦЭМ!$B$39:$B$782,P$110)+'СЕТ СН'!$I$9+СВЦЭМ!$D$10+'СЕТ СН'!$I$6-'СЕТ СН'!$I$19</f>
        <v>1910.9532522699999</v>
      </c>
      <c r="Q129" s="36">
        <f>SUMIFS(СВЦЭМ!$C$39:$C$782,СВЦЭМ!$A$39:$A$782,$A129,СВЦЭМ!$B$39:$B$782,Q$110)+'СЕТ СН'!$I$9+СВЦЭМ!$D$10+'СЕТ СН'!$I$6-'СЕТ СН'!$I$19</f>
        <v>1917.0003477499999</v>
      </c>
      <c r="R129" s="36">
        <f>SUMIFS(СВЦЭМ!$C$39:$C$782,СВЦЭМ!$A$39:$A$782,$A129,СВЦЭМ!$B$39:$B$782,R$110)+'СЕТ СН'!$I$9+СВЦЭМ!$D$10+'СЕТ СН'!$I$6-'СЕТ СН'!$I$19</f>
        <v>1907.16064048</v>
      </c>
      <c r="S129" s="36">
        <f>SUMIFS(СВЦЭМ!$C$39:$C$782,СВЦЭМ!$A$39:$A$782,$A129,СВЦЭМ!$B$39:$B$782,S$110)+'СЕТ СН'!$I$9+СВЦЭМ!$D$10+'СЕТ СН'!$I$6-'СЕТ СН'!$I$19</f>
        <v>1896.5227926799998</v>
      </c>
      <c r="T129" s="36">
        <f>SUMIFS(СВЦЭМ!$C$39:$C$782,СВЦЭМ!$A$39:$A$782,$A129,СВЦЭМ!$B$39:$B$782,T$110)+'СЕТ СН'!$I$9+СВЦЭМ!$D$10+'СЕТ СН'!$I$6-'СЕТ СН'!$I$19</f>
        <v>1808.4585885499998</v>
      </c>
      <c r="U129" s="36">
        <f>SUMIFS(СВЦЭМ!$C$39:$C$782,СВЦЭМ!$A$39:$A$782,$A129,СВЦЭМ!$B$39:$B$782,U$110)+'СЕТ СН'!$I$9+СВЦЭМ!$D$10+'СЕТ СН'!$I$6-'СЕТ СН'!$I$19</f>
        <v>1773.2380874799999</v>
      </c>
      <c r="V129" s="36">
        <f>SUMIFS(СВЦЭМ!$C$39:$C$782,СВЦЭМ!$A$39:$A$782,$A129,СВЦЭМ!$B$39:$B$782,V$110)+'СЕТ СН'!$I$9+СВЦЭМ!$D$10+'СЕТ СН'!$I$6-'СЕТ СН'!$I$19</f>
        <v>1778.89512902</v>
      </c>
      <c r="W129" s="36">
        <f>SUMIFS(СВЦЭМ!$C$39:$C$782,СВЦЭМ!$A$39:$A$782,$A129,СВЦЭМ!$B$39:$B$782,W$110)+'СЕТ СН'!$I$9+СВЦЭМ!$D$10+'СЕТ СН'!$I$6-'СЕТ СН'!$I$19</f>
        <v>1813.42751501</v>
      </c>
      <c r="X129" s="36">
        <f>SUMIFS(СВЦЭМ!$C$39:$C$782,СВЦЭМ!$A$39:$A$782,$A129,СВЦЭМ!$B$39:$B$782,X$110)+'СЕТ СН'!$I$9+СВЦЭМ!$D$10+'СЕТ СН'!$I$6-'СЕТ СН'!$I$19</f>
        <v>1841.0373814</v>
      </c>
      <c r="Y129" s="36">
        <f>SUMIFS(СВЦЭМ!$C$39:$C$782,СВЦЭМ!$A$39:$A$782,$A129,СВЦЭМ!$B$39:$B$782,Y$110)+'СЕТ СН'!$I$9+СВЦЭМ!$D$10+'СЕТ СН'!$I$6-'СЕТ СН'!$I$19</f>
        <v>1864.0343205899999</v>
      </c>
    </row>
    <row r="130" spans="1:26" ht="15.75" x14ac:dyDescent="0.2">
      <c r="A130" s="35">
        <f t="shared" si="3"/>
        <v>44612</v>
      </c>
      <c r="B130" s="36">
        <f>SUMIFS(СВЦЭМ!$C$39:$C$782,СВЦЭМ!$A$39:$A$782,$A130,СВЦЭМ!$B$39:$B$782,B$110)+'СЕТ СН'!$I$9+СВЦЭМ!$D$10+'СЕТ СН'!$I$6-'СЕТ СН'!$I$19</f>
        <v>1870.8264804299999</v>
      </c>
      <c r="C130" s="36">
        <f>SUMIFS(СВЦЭМ!$C$39:$C$782,СВЦЭМ!$A$39:$A$782,$A130,СВЦЭМ!$B$39:$B$782,C$110)+'СЕТ СН'!$I$9+СВЦЭМ!$D$10+'СЕТ СН'!$I$6-'СЕТ СН'!$I$19</f>
        <v>1907.1646283799998</v>
      </c>
      <c r="D130" s="36">
        <f>SUMIFS(СВЦЭМ!$C$39:$C$782,СВЦЭМ!$A$39:$A$782,$A130,СВЦЭМ!$B$39:$B$782,D$110)+'СЕТ СН'!$I$9+СВЦЭМ!$D$10+'СЕТ СН'!$I$6-'СЕТ СН'!$I$19</f>
        <v>1921.47733038</v>
      </c>
      <c r="E130" s="36">
        <f>SUMIFS(СВЦЭМ!$C$39:$C$782,СВЦЭМ!$A$39:$A$782,$A130,СВЦЭМ!$B$39:$B$782,E$110)+'СЕТ СН'!$I$9+СВЦЭМ!$D$10+'СЕТ СН'!$I$6-'СЕТ СН'!$I$19</f>
        <v>1943.3361153599999</v>
      </c>
      <c r="F130" s="36">
        <f>SUMIFS(СВЦЭМ!$C$39:$C$782,СВЦЭМ!$A$39:$A$782,$A130,СВЦЭМ!$B$39:$B$782,F$110)+'СЕТ СН'!$I$9+СВЦЭМ!$D$10+'СЕТ СН'!$I$6-'СЕТ СН'!$I$19</f>
        <v>1937.4622176999999</v>
      </c>
      <c r="G130" s="36">
        <f>SUMIFS(СВЦЭМ!$C$39:$C$782,СВЦЭМ!$A$39:$A$782,$A130,СВЦЭМ!$B$39:$B$782,G$110)+'СЕТ СН'!$I$9+СВЦЭМ!$D$10+'СЕТ СН'!$I$6-'СЕТ СН'!$I$19</f>
        <v>1925.8554193</v>
      </c>
      <c r="H130" s="36">
        <f>SUMIFS(СВЦЭМ!$C$39:$C$782,СВЦЭМ!$A$39:$A$782,$A130,СВЦЭМ!$B$39:$B$782,H$110)+'СЕТ СН'!$I$9+СВЦЭМ!$D$10+'СЕТ СН'!$I$6-'СЕТ СН'!$I$19</f>
        <v>1912.92557321</v>
      </c>
      <c r="I130" s="36">
        <f>SUMIFS(СВЦЭМ!$C$39:$C$782,СВЦЭМ!$A$39:$A$782,$A130,СВЦЭМ!$B$39:$B$782,I$110)+'СЕТ СН'!$I$9+СВЦЭМ!$D$10+'СЕТ СН'!$I$6-'СЕТ СН'!$I$19</f>
        <v>1861.3317180399999</v>
      </c>
      <c r="J130" s="36">
        <f>SUMIFS(СВЦЭМ!$C$39:$C$782,СВЦЭМ!$A$39:$A$782,$A130,СВЦЭМ!$B$39:$B$782,J$110)+'СЕТ СН'!$I$9+СВЦЭМ!$D$10+'СЕТ СН'!$I$6-'СЕТ СН'!$I$19</f>
        <v>1795.02373506</v>
      </c>
      <c r="K130" s="36">
        <f>SUMIFS(СВЦЭМ!$C$39:$C$782,СВЦЭМ!$A$39:$A$782,$A130,СВЦЭМ!$B$39:$B$782,K$110)+'СЕТ СН'!$I$9+СВЦЭМ!$D$10+'СЕТ СН'!$I$6-'СЕТ СН'!$I$19</f>
        <v>1791.7194051199999</v>
      </c>
      <c r="L130" s="36">
        <f>SUMIFS(СВЦЭМ!$C$39:$C$782,СВЦЭМ!$A$39:$A$782,$A130,СВЦЭМ!$B$39:$B$782,L$110)+'СЕТ СН'!$I$9+СВЦЭМ!$D$10+'СЕТ СН'!$I$6-'СЕТ СН'!$I$19</f>
        <v>1793.5039953199998</v>
      </c>
      <c r="M130" s="36">
        <f>SUMIFS(СВЦЭМ!$C$39:$C$782,СВЦЭМ!$A$39:$A$782,$A130,СВЦЭМ!$B$39:$B$782,M$110)+'СЕТ СН'!$I$9+СВЦЭМ!$D$10+'СЕТ СН'!$I$6-'СЕТ СН'!$I$19</f>
        <v>1835.4863460299998</v>
      </c>
      <c r="N130" s="36">
        <f>SUMIFS(СВЦЭМ!$C$39:$C$782,СВЦЭМ!$A$39:$A$782,$A130,СВЦЭМ!$B$39:$B$782,N$110)+'СЕТ СН'!$I$9+СВЦЭМ!$D$10+'СЕТ СН'!$I$6-'СЕТ СН'!$I$19</f>
        <v>1883.90653748</v>
      </c>
      <c r="O130" s="36">
        <f>SUMIFS(СВЦЭМ!$C$39:$C$782,СВЦЭМ!$A$39:$A$782,$A130,СВЦЭМ!$B$39:$B$782,O$110)+'СЕТ СН'!$I$9+СВЦЭМ!$D$10+'СЕТ СН'!$I$6-'СЕТ СН'!$I$19</f>
        <v>1898.5812837799999</v>
      </c>
      <c r="P130" s="36">
        <f>SUMIFS(СВЦЭМ!$C$39:$C$782,СВЦЭМ!$A$39:$A$782,$A130,СВЦЭМ!$B$39:$B$782,P$110)+'СЕТ СН'!$I$9+СВЦЭМ!$D$10+'СЕТ СН'!$I$6-'СЕТ СН'!$I$19</f>
        <v>1927.15519576</v>
      </c>
      <c r="Q130" s="36">
        <f>SUMIFS(СВЦЭМ!$C$39:$C$782,СВЦЭМ!$A$39:$A$782,$A130,СВЦЭМ!$B$39:$B$782,Q$110)+'СЕТ СН'!$I$9+СВЦЭМ!$D$10+'СЕТ СН'!$I$6-'СЕТ СН'!$I$19</f>
        <v>1929.3679273299999</v>
      </c>
      <c r="R130" s="36">
        <f>SUMIFS(СВЦЭМ!$C$39:$C$782,СВЦЭМ!$A$39:$A$782,$A130,СВЦЭМ!$B$39:$B$782,R$110)+'СЕТ СН'!$I$9+СВЦЭМ!$D$10+'СЕТ СН'!$I$6-'СЕТ СН'!$I$19</f>
        <v>1918.0217341</v>
      </c>
      <c r="S130" s="36">
        <f>SUMIFS(СВЦЭМ!$C$39:$C$782,СВЦЭМ!$A$39:$A$782,$A130,СВЦЭМ!$B$39:$B$782,S$110)+'СЕТ СН'!$I$9+СВЦЭМ!$D$10+'СЕТ СН'!$I$6-'СЕТ СН'!$I$19</f>
        <v>1889.01112969</v>
      </c>
      <c r="T130" s="36">
        <f>SUMIFS(СВЦЭМ!$C$39:$C$782,СВЦЭМ!$A$39:$A$782,$A130,СВЦЭМ!$B$39:$B$782,T$110)+'СЕТ СН'!$I$9+СВЦЭМ!$D$10+'СЕТ СН'!$I$6-'СЕТ СН'!$I$19</f>
        <v>1807.8579787399999</v>
      </c>
      <c r="U130" s="36">
        <f>SUMIFS(СВЦЭМ!$C$39:$C$782,СВЦЭМ!$A$39:$A$782,$A130,СВЦЭМ!$B$39:$B$782,U$110)+'СЕТ СН'!$I$9+СВЦЭМ!$D$10+'СЕТ СН'!$I$6-'СЕТ СН'!$I$19</f>
        <v>1771.04357721</v>
      </c>
      <c r="V130" s="36">
        <f>SUMIFS(СВЦЭМ!$C$39:$C$782,СВЦЭМ!$A$39:$A$782,$A130,СВЦЭМ!$B$39:$B$782,V$110)+'СЕТ СН'!$I$9+СВЦЭМ!$D$10+'СЕТ СН'!$I$6-'СЕТ СН'!$I$19</f>
        <v>1779.3058570999999</v>
      </c>
      <c r="W130" s="36">
        <f>SUMIFS(СВЦЭМ!$C$39:$C$782,СВЦЭМ!$A$39:$A$782,$A130,СВЦЭМ!$B$39:$B$782,W$110)+'СЕТ СН'!$I$9+СВЦЭМ!$D$10+'СЕТ СН'!$I$6-'СЕТ СН'!$I$19</f>
        <v>1812.0461464299999</v>
      </c>
      <c r="X130" s="36">
        <f>SUMIFS(СВЦЭМ!$C$39:$C$782,СВЦЭМ!$A$39:$A$782,$A130,СВЦЭМ!$B$39:$B$782,X$110)+'СЕТ СН'!$I$9+СВЦЭМ!$D$10+'СЕТ СН'!$I$6-'СЕТ СН'!$I$19</f>
        <v>1827.0551720599999</v>
      </c>
      <c r="Y130" s="36">
        <f>SUMIFS(СВЦЭМ!$C$39:$C$782,СВЦЭМ!$A$39:$A$782,$A130,СВЦЭМ!$B$39:$B$782,Y$110)+'СЕТ СН'!$I$9+СВЦЭМ!$D$10+'СЕТ СН'!$I$6-'СЕТ СН'!$I$19</f>
        <v>1850.02338212</v>
      </c>
    </row>
    <row r="131" spans="1:26" ht="15.75" x14ac:dyDescent="0.2">
      <c r="A131" s="35">
        <f t="shared" si="3"/>
        <v>44613</v>
      </c>
      <c r="B131" s="36">
        <f>SUMIFS(СВЦЭМ!$C$39:$C$782,СВЦЭМ!$A$39:$A$782,$A131,СВЦЭМ!$B$39:$B$782,B$110)+'СЕТ СН'!$I$9+СВЦЭМ!$D$10+'СЕТ СН'!$I$6-'СЕТ СН'!$I$19</f>
        <v>1861.84709299</v>
      </c>
      <c r="C131" s="36">
        <f>SUMIFS(СВЦЭМ!$C$39:$C$782,СВЦЭМ!$A$39:$A$782,$A131,СВЦЭМ!$B$39:$B$782,C$110)+'СЕТ СН'!$I$9+СВЦЭМ!$D$10+'СЕТ СН'!$I$6-'СЕТ СН'!$I$19</f>
        <v>1918.9294608299999</v>
      </c>
      <c r="D131" s="36">
        <f>SUMIFS(СВЦЭМ!$C$39:$C$782,СВЦЭМ!$A$39:$A$782,$A131,СВЦЭМ!$B$39:$B$782,D$110)+'СЕТ СН'!$I$9+СВЦЭМ!$D$10+'СЕТ СН'!$I$6-'СЕТ СН'!$I$19</f>
        <v>1966.2557997199999</v>
      </c>
      <c r="E131" s="36">
        <f>SUMIFS(СВЦЭМ!$C$39:$C$782,СВЦЭМ!$A$39:$A$782,$A131,СВЦЭМ!$B$39:$B$782,E$110)+'СЕТ СН'!$I$9+СВЦЭМ!$D$10+'СЕТ СН'!$I$6-'СЕТ СН'!$I$19</f>
        <v>1978.77796453</v>
      </c>
      <c r="F131" s="36">
        <f>SUMIFS(СВЦЭМ!$C$39:$C$782,СВЦЭМ!$A$39:$A$782,$A131,СВЦЭМ!$B$39:$B$782,F$110)+'СЕТ СН'!$I$9+СВЦЭМ!$D$10+'СЕТ СН'!$I$6-'СЕТ СН'!$I$19</f>
        <v>1970.3701440499999</v>
      </c>
      <c r="G131" s="36">
        <f>SUMIFS(СВЦЭМ!$C$39:$C$782,СВЦЭМ!$A$39:$A$782,$A131,СВЦЭМ!$B$39:$B$782,G$110)+'СЕТ СН'!$I$9+СВЦЭМ!$D$10+'СЕТ СН'!$I$6-'СЕТ СН'!$I$19</f>
        <v>1933.84102119</v>
      </c>
      <c r="H131" s="36">
        <f>SUMIFS(СВЦЭМ!$C$39:$C$782,СВЦЭМ!$A$39:$A$782,$A131,СВЦЭМ!$B$39:$B$782,H$110)+'СЕТ СН'!$I$9+СВЦЭМ!$D$10+'СЕТ СН'!$I$6-'СЕТ СН'!$I$19</f>
        <v>1886.5882907799999</v>
      </c>
      <c r="I131" s="36">
        <f>SUMIFS(СВЦЭМ!$C$39:$C$782,СВЦЭМ!$A$39:$A$782,$A131,СВЦЭМ!$B$39:$B$782,I$110)+'СЕТ СН'!$I$9+СВЦЭМ!$D$10+'СЕТ СН'!$I$6-'СЕТ СН'!$I$19</f>
        <v>1842.6524281699999</v>
      </c>
      <c r="J131" s="36">
        <f>SUMIFS(СВЦЭМ!$C$39:$C$782,СВЦЭМ!$A$39:$A$782,$A131,СВЦЭМ!$B$39:$B$782,J$110)+'СЕТ СН'!$I$9+СВЦЭМ!$D$10+'СЕТ СН'!$I$6-'СЕТ СН'!$I$19</f>
        <v>1789.8359797599999</v>
      </c>
      <c r="K131" s="36">
        <f>SUMIFS(СВЦЭМ!$C$39:$C$782,СВЦЭМ!$A$39:$A$782,$A131,СВЦЭМ!$B$39:$B$782,K$110)+'СЕТ СН'!$I$9+СВЦЭМ!$D$10+'СЕТ СН'!$I$6-'СЕТ СН'!$I$19</f>
        <v>1786.7951600499998</v>
      </c>
      <c r="L131" s="36">
        <f>SUMIFS(СВЦЭМ!$C$39:$C$782,СВЦЭМ!$A$39:$A$782,$A131,СВЦЭМ!$B$39:$B$782,L$110)+'СЕТ СН'!$I$9+СВЦЭМ!$D$10+'СЕТ СН'!$I$6-'СЕТ СН'!$I$19</f>
        <v>1809.6337107899999</v>
      </c>
      <c r="M131" s="36">
        <f>SUMIFS(СВЦЭМ!$C$39:$C$782,СВЦЭМ!$A$39:$A$782,$A131,СВЦЭМ!$B$39:$B$782,M$110)+'СЕТ СН'!$I$9+СВЦЭМ!$D$10+'СЕТ СН'!$I$6-'СЕТ СН'!$I$19</f>
        <v>1849.18218544</v>
      </c>
      <c r="N131" s="36">
        <f>SUMIFS(СВЦЭМ!$C$39:$C$782,СВЦЭМ!$A$39:$A$782,$A131,СВЦЭМ!$B$39:$B$782,N$110)+'СЕТ СН'!$I$9+СВЦЭМ!$D$10+'СЕТ СН'!$I$6-'СЕТ СН'!$I$19</f>
        <v>1912.8742774</v>
      </c>
      <c r="O131" s="36">
        <f>SUMIFS(СВЦЭМ!$C$39:$C$782,СВЦЭМ!$A$39:$A$782,$A131,СВЦЭМ!$B$39:$B$782,O$110)+'СЕТ СН'!$I$9+СВЦЭМ!$D$10+'СЕТ СН'!$I$6-'СЕТ СН'!$I$19</f>
        <v>1915.2998693899999</v>
      </c>
      <c r="P131" s="36">
        <f>SUMIFS(СВЦЭМ!$C$39:$C$782,СВЦЭМ!$A$39:$A$782,$A131,СВЦЭМ!$B$39:$B$782,P$110)+'СЕТ СН'!$I$9+СВЦЭМ!$D$10+'СЕТ СН'!$I$6-'СЕТ СН'!$I$19</f>
        <v>1947.7722961899999</v>
      </c>
      <c r="Q131" s="36">
        <f>SUMIFS(СВЦЭМ!$C$39:$C$782,СВЦЭМ!$A$39:$A$782,$A131,СВЦЭМ!$B$39:$B$782,Q$110)+'СЕТ СН'!$I$9+СВЦЭМ!$D$10+'СЕТ СН'!$I$6-'СЕТ СН'!$I$19</f>
        <v>1947.8307320699998</v>
      </c>
      <c r="R131" s="36">
        <f>SUMIFS(СВЦЭМ!$C$39:$C$782,СВЦЭМ!$A$39:$A$782,$A131,СВЦЭМ!$B$39:$B$782,R$110)+'СЕТ СН'!$I$9+СВЦЭМ!$D$10+'СЕТ СН'!$I$6-'СЕТ СН'!$I$19</f>
        <v>1946.0547208599999</v>
      </c>
      <c r="S131" s="36">
        <f>SUMIFS(СВЦЭМ!$C$39:$C$782,СВЦЭМ!$A$39:$A$782,$A131,СВЦЭМ!$B$39:$B$782,S$110)+'СЕТ СН'!$I$9+СВЦЭМ!$D$10+'СЕТ СН'!$I$6-'СЕТ СН'!$I$19</f>
        <v>1903.6719246599998</v>
      </c>
      <c r="T131" s="36">
        <f>SUMIFS(СВЦЭМ!$C$39:$C$782,СВЦЭМ!$A$39:$A$782,$A131,СВЦЭМ!$B$39:$B$782,T$110)+'СЕТ СН'!$I$9+СВЦЭМ!$D$10+'СЕТ СН'!$I$6-'СЕТ СН'!$I$19</f>
        <v>1823.1489177599999</v>
      </c>
      <c r="U131" s="36">
        <f>SUMIFS(СВЦЭМ!$C$39:$C$782,СВЦЭМ!$A$39:$A$782,$A131,СВЦЭМ!$B$39:$B$782,U$110)+'СЕТ СН'!$I$9+СВЦЭМ!$D$10+'СЕТ СН'!$I$6-'СЕТ СН'!$I$19</f>
        <v>1804.3899064299999</v>
      </c>
      <c r="V131" s="36">
        <f>SUMIFS(СВЦЭМ!$C$39:$C$782,СВЦЭМ!$A$39:$A$782,$A131,СВЦЭМ!$B$39:$B$782,V$110)+'СЕТ СН'!$I$9+СВЦЭМ!$D$10+'СЕТ СН'!$I$6-'СЕТ СН'!$I$19</f>
        <v>1816.1857890799999</v>
      </c>
      <c r="W131" s="36">
        <f>SUMIFS(СВЦЭМ!$C$39:$C$782,СВЦЭМ!$A$39:$A$782,$A131,СВЦЭМ!$B$39:$B$782,W$110)+'СЕТ СН'!$I$9+СВЦЭМ!$D$10+'СЕТ СН'!$I$6-'СЕТ СН'!$I$19</f>
        <v>1841.48807044</v>
      </c>
      <c r="X131" s="36">
        <f>SUMIFS(СВЦЭМ!$C$39:$C$782,СВЦЭМ!$A$39:$A$782,$A131,СВЦЭМ!$B$39:$B$782,X$110)+'СЕТ СН'!$I$9+СВЦЭМ!$D$10+'СЕТ СН'!$I$6-'СЕТ СН'!$I$19</f>
        <v>1863.7183443399999</v>
      </c>
      <c r="Y131" s="36">
        <f>SUMIFS(СВЦЭМ!$C$39:$C$782,СВЦЭМ!$A$39:$A$782,$A131,СВЦЭМ!$B$39:$B$782,Y$110)+'СЕТ СН'!$I$9+СВЦЭМ!$D$10+'СЕТ СН'!$I$6-'СЕТ СН'!$I$19</f>
        <v>1864.7060489599999</v>
      </c>
    </row>
    <row r="132" spans="1:26" ht="15.75" x14ac:dyDescent="0.2">
      <c r="A132" s="35">
        <f t="shared" si="3"/>
        <v>44614</v>
      </c>
      <c r="B132" s="36">
        <f>SUMIFS(СВЦЭМ!$C$39:$C$782,СВЦЭМ!$A$39:$A$782,$A132,СВЦЭМ!$B$39:$B$782,B$110)+'СЕТ СН'!$I$9+СВЦЭМ!$D$10+'СЕТ СН'!$I$6-'СЕТ СН'!$I$19</f>
        <v>1872.0005763299998</v>
      </c>
      <c r="C132" s="36">
        <f>SUMIFS(СВЦЭМ!$C$39:$C$782,СВЦЭМ!$A$39:$A$782,$A132,СВЦЭМ!$B$39:$B$782,C$110)+'СЕТ СН'!$I$9+СВЦЭМ!$D$10+'СЕТ СН'!$I$6-'СЕТ СН'!$I$19</f>
        <v>1934.9278297999999</v>
      </c>
      <c r="D132" s="36">
        <f>SUMIFS(СВЦЭМ!$C$39:$C$782,СВЦЭМ!$A$39:$A$782,$A132,СВЦЭМ!$B$39:$B$782,D$110)+'СЕТ СН'!$I$9+СВЦЭМ!$D$10+'СЕТ СН'!$I$6-'СЕТ СН'!$I$19</f>
        <v>1974.85219134</v>
      </c>
      <c r="E132" s="36">
        <f>SUMIFS(СВЦЭМ!$C$39:$C$782,СВЦЭМ!$A$39:$A$782,$A132,СВЦЭМ!$B$39:$B$782,E$110)+'СЕТ СН'!$I$9+СВЦЭМ!$D$10+'СЕТ СН'!$I$6-'СЕТ СН'!$I$19</f>
        <v>1986.4724910299999</v>
      </c>
      <c r="F132" s="36">
        <f>SUMIFS(СВЦЭМ!$C$39:$C$782,СВЦЭМ!$A$39:$A$782,$A132,СВЦЭМ!$B$39:$B$782,F$110)+'СЕТ СН'!$I$9+СВЦЭМ!$D$10+'СЕТ СН'!$I$6-'СЕТ СН'!$I$19</f>
        <v>1978.53418328</v>
      </c>
      <c r="G132" s="36">
        <f>SUMIFS(СВЦЭМ!$C$39:$C$782,СВЦЭМ!$A$39:$A$782,$A132,СВЦЭМ!$B$39:$B$782,G$110)+'СЕТ СН'!$I$9+СВЦЭМ!$D$10+'СЕТ СН'!$I$6-'СЕТ СН'!$I$19</f>
        <v>1948.2646806999999</v>
      </c>
      <c r="H132" s="36">
        <f>SUMIFS(СВЦЭМ!$C$39:$C$782,СВЦЭМ!$A$39:$A$782,$A132,СВЦЭМ!$B$39:$B$782,H$110)+'СЕТ СН'!$I$9+СВЦЭМ!$D$10+'СЕТ СН'!$I$6-'СЕТ СН'!$I$19</f>
        <v>1898.6124975</v>
      </c>
      <c r="I132" s="36">
        <f>SUMIFS(СВЦЭМ!$C$39:$C$782,СВЦЭМ!$A$39:$A$782,$A132,СВЦЭМ!$B$39:$B$782,I$110)+'СЕТ СН'!$I$9+СВЦЭМ!$D$10+'СЕТ СН'!$I$6-'СЕТ СН'!$I$19</f>
        <v>1845.1345137399999</v>
      </c>
      <c r="J132" s="36">
        <f>SUMIFS(СВЦЭМ!$C$39:$C$782,СВЦЭМ!$A$39:$A$782,$A132,СВЦЭМ!$B$39:$B$782,J$110)+'СЕТ СН'!$I$9+СВЦЭМ!$D$10+'СЕТ СН'!$I$6-'СЕТ СН'!$I$19</f>
        <v>1798.7353623399999</v>
      </c>
      <c r="K132" s="36">
        <f>SUMIFS(СВЦЭМ!$C$39:$C$782,СВЦЭМ!$A$39:$A$782,$A132,СВЦЭМ!$B$39:$B$782,K$110)+'СЕТ СН'!$I$9+СВЦЭМ!$D$10+'СЕТ СН'!$I$6-'СЕТ СН'!$I$19</f>
        <v>1793.86062659</v>
      </c>
      <c r="L132" s="36">
        <f>SUMIFS(СВЦЭМ!$C$39:$C$782,СВЦЭМ!$A$39:$A$782,$A132,СВЦЭМ!$B$39:$B$782,L$110)+'СЕТ СН'!$I$9+СВЦЭМ!$D$10+'СЕТ СН'!$I$6-'СЕТ СН'!$I$19</f>
        <v>1810.7694184299999</v>
      </c>
      <c r="M132" s="36">
        <f>SUMIFS(СВЦЭМ!$C$39:$C$782,СВЦЭМ!$A$39:$A$782,$A132,СВЦЭМ!$B$39:$B$782,M$110)+'СЕТ СН'!$I$9+СВЦЭМ!$D$10+'СЕТ СН'!$I$6-'СЕТ СН'!$I$19</f>
        <v>1872.4622161799998</v>
      </c>
      <c r="N132" s="36">
        <f>SUMIFS(СВЦЭМ!$C$39:$C$782,СВЦЭМ!$A$39:$A$782,$A132,СВЦЭМ!$B$39:$B$782,N$110)+'СЕТ СН'!$I$9+СВЦЭМ!$D$10+'СЕТ СН'!$I$6-'СЕТ СН'!$I$19</f>
        <v>1905.9520172299999</v>
      </c>
      <c r="O132" s="36">
        <f>SUMIFS(СВЦЭМ!$C$39:$C$782,СВЦЭМ!$A$39:$A$782,$A132,СВЦЭМ!$B$39:$B$782,O$110)+'СЕТ СН'!$I$9+СВЦЭМ!$D$10+'СЕТ СН'!$I$6-'СЕТ СН'!$I$19</f>
        <v>1927.0056934699999</v>
      </c>
      <c r="P132" s="36">
        <f>SUMIFS(СВЦЭМ!$C$39:$C$782,СВЦЭМ!$A$39:$A$782,$A132,СВЦЭМ!$B$39:$B$782,P$110)+'СЕТ СН'!$I$9+СВЦЭМ!$D$10+'СЕТ СН'!$I$6-'СЕТ СН'!$I$19</f>
        <v>1957.5906448399999</v>
      </c>
      <c r="Q132" s="36">
        <f>SUMIFS(СВЦЭМ!$C$39:$C$782,СВЦЭМ!$A$39:$A$782,$A132,СВЦЭМ!$B$39:$B$782,Q$110)+'СЕТ СН'!$I$9+СВЦЭМ!$D$10+'СЕТ СН'!$I$6-'СЕТ СН'!$I$19</f>
        <v>1961.3868813199999</v>
      </c>
      <c r="R132" s="36">
        <f>SUMIFS(СВЦЭМ!$C$39:$C$782,СВЦЭМ!$A$39:$A$782,$A132,СВЦЭМ!$B$39:$B$782,R$110)+'СЕТ СН'!$I$9+СВЦЭМ!$D$10+'СЕТ СН'!$I$6-'СЕТ СН'!$I$19</f>
        <v>1949.9260650699998</v>
      </c>
      <c r="S132" s="36">
        <f>SUMIFS(СВЦЭМ!$C$39:$C$782,СВЦЭМ!$A$39:$A$782,$A132,СВЦЭМ!$B$39:$B$782,S$110)+'СЕТ СН'!$I$9+СВЦЭМ!$D$10+'СЕТ СН'!$I$6-'СЕТ СН'!$I$19</f>
        <v>1928.14540573</v>
      </c>
      <c r="T132" s="36">
        <f>SUMIFS(СВЦЭМ!$C$39:$C$782,СВЦЭМ!$A$39:$A$782,$A132,СВЦЭМ!$B$39:$B$782,T$110)+'СЕТ СН'!$I$9+СВЦЭМ!$D$10+'СЕТ СН'!$I$6-'СЕТ СН'!$I$19</f>
        <v>1844.9732789299999</v>
      </c>
      <c r="U132" s="36">
        <f>SUMIFS(СВЦЭМ!$C$39:$C$782,СВЦЭМ!$A$39:$A$782,$A132,СВЦЭМ!$B$39:$B$782,U$110)+'СЕТ СН'!$I$9+СВЦЭМ!$D$10+'СЕТ СН'!$I$6-'СЕТ СН'!$I$19</f>
        <v>1818.7382730499999</v>
      </c>
      <c r="V132" s="36">
        <f>SUMIFS(СВЦЭМ!$C$39:$C$782,СВЦЭМ!$A$39:$A$782,$A132,СВЦЭМ!$B$39:$B$782,V$110)+'СЕТ СН'!$I$9+СВЦЭМ!$D$10+'СЕТ СН'!$I$6-'СЕТ СН'!$I$19</f>
        <v>1837.68116065</v>
      </c>
      <c r="W132" s="36">
        <f>SUMIFS(СВЦЭМ!$C$39:$C$782,СВЦЭМ!$A$39:$A$782,$A132,СВЦЭМ!$B$39:$B$782,W$110)+'СЕТ СН'!$I$9+СВЦЭМ!$D$10+'СЕТ СН'!$I$6-'СЕТ СН'!$I$19</f>
        <v>1853.9877286199999</v>
      </c>
      <c r="X132" s="36">
        <f>SUMIFS(СВЦЭМ!$C$39:$C$782,СВЦЭМ!$A$39:$A$782,$A132,СВЦЭМ!$B$39:$B$782,X$110)+'СЕТ СН'!$I$9+СВЦЭМ!$D$10+'СЕТ СН'!$I$6-'СЕТ СН'!$I$19</f>
        <v>1873.1317563999999</v>
      </c>
      <c r="Y132" s="36">
        <f>SUMIFS(СВЦЭМ!$C$39:$C$782,СВЦЭМ!$A$39:$A$782,$A132,СВЦЭМ!$B$39:$B$782,Y$110)+'СЕТ СН'!$I$9+СВЦЭМ!$D$10+'СЕТ СН'!$I$6-'СЕТ СН'!$I$19</f>
        <v>1897.63316665</v>
      </c>
    </row>
    <row r="133" spans="1:26" ht="15.75" x14ac:dyDescent="0.2">
      <c r="A133" s="35">
        <f t="shared" si="3"/>
        <v>44615</v>
      </c>
      <c r="B133" s="36">
        <f>SUMIFS(СВЦЭМ!$C$39:$C$782,СВЦЭМ!$A$39:$A$782,$A133,СВЦЭМ!$B$39:$B$782,B$110)+'СЕТ СН'!$I$9+СВЦЭМ!$D$10+'СЕТ СН'!$I$6-'СЕТ СН'!$I$19</f>
        <v>1883.2577602399999</v>
      </c>
      <c r="C133" s="36">
        <f>SUMIFS(СВЦЭМ!$C$39:$C$782,СВЦЭМ!$A$39:$A$782,$A133,СВЦЭМ!$B$39:$B$782,C$110)+'СЕТ СН'!$I$9+СВЦЭМ!$D$10+'СЕТ СН'!$I$6-'СЕТ СН'!$I$19</f>
        <v>1935.7437685299999</v>
      </c>
      <c r="D133" s="36">
        <f>SUMIFS(СВЦЭМ!$C$39:$C$782,СВЦЭМ!$A$39:$A$782,$A133,СВЦЭМ!$B$39:$B$782,D$110)+'СЕТ СН'!$I$9+СВЦЭМ!$D$10+'СЕТ СН'!$I$6-'СЕТ СН'!$I$19</f>
        <v>1966.8302492299999</v>
      </c>
      <c r="E133" s="36">
        <f>SUMIFS(СВЦЭМ!$C$39:$C$782,СВЦЭМ!$A$39:$A$782,$A133,СВЦЭМ!$B$39:$B$782,E$110)+'СЕТ СН'!$I$9+СВЦЭМ!$D$10+'СЕТ СН'!$I$6-'СЕТ СН'!$I$19</f>
        <v>1971.3481994199999</v>
      </c>
      <c r="F133" s="36">
        <f>SUMIFS(СВЦЭМ!$C$39:$C$782,СВЦЭМ!$A$39:$A$782,$A133,СВЦЭМ!$B$39:$B$782,F$110)+'СЕТ СН'!$I$9+СВЦЭМ!$D$10+'СЕТ СН'!$I$6-'СЕТ СН'!$I$19</f>
        <v>1968.3681804599998</v>
      </c>
      <c r="G133" s="36">
        <f>SUMIFS(СВЦЭМ!$C$39:$C$782,СВЦЭМ!$A$39:$A$782,$A133,СВЦЭМ!$B$39:$B$782,G$110)+'СЕТ СН'!$I$9+СВЦЭМ!$D$10+'СЕТ СН'!$I$6-'СЕТ СН'!$I$19</f>
        <v>1954.3365550799999</v>
      </c>
      <c r="H133" s="36">
        <f>SUMIFS(СВЦЭМ!$C$39:$C$782,СВЦЭМ!$A$39:$A$782,$A133,СВЦЭМ!$B$39:$B$782,H$110)+'СЕТ СН'!$I$9+СВЦЭМ!$D$10+'СЕТ СН'!$I$6-'СЕТ СН'!$I$19</f>
        <v>1936.55241587</v>
      </c>
      <c r="I133" s="36">
        <f>SUMIFS(СВЦЭМ!$C$39:$C$782,СВЦЭМ!$A$39:$A$782,$A133,СВЦЭМ!$B$39:$B$782,I$110)+'СЕТ СН'!$I$9+СВЦЭМ!$D$10+'СЕТ СН'!$I$6-'СЕТ СН'!$I$19</f>
        <v>1880.5455864799999</v>
      </c>
      <c r="J133" s="36">
        <f>SUMIFS(СВЦЭМ!$C$39:$C$782,СВЦЭМ!$A$39:$A$782,$A133,СВЦЭМ!$B$39:$B$782,J$110)+'СЕТ СН'!$I$9+СВЦЭМ!$D$10+'СЕТ СН'!$I$6-'СЕТ СН'!$I$19</f>
        <v>1797.7024761499999</v>
      </c>
      <c r="K133" s="36">
        <f>SUMIFS(СВЦЭМ!$C$39:$C$782,СВЦЭМ!$A$39:$A$782,$A133,СВЦЭМ!$B$39:$B$782,K$110)+'СЕТ СН'!$I$9+СВЦЭМ!$D$10+'СЕТ СН'!$I$6-'СЕТ СН'!$I$19</f>
        <v>1776.6505486399999</v>
      </c>
      <c r="L133" s="36">
        <f>SUMIFS(СВЦЭМ!$C$39:$C$782,СВЦЭМ!$A$39:$A$782,$A133,СВЦЭМ!$B$39:$B$782,L$110)+'СЕТ СН'!$I$9+СВЦЭМ!$D$10+'СЕТ СН'!$I$6-'СЕТ СН'!$I$19</f>
        <v>1776.10198369</v>
      </c>
      <c r="M133" s="36">
        <f>SUMIFS(СВЦЭМ!$C$39:$C$782,СВЦЭМ!$A$39:$A$782,$A133,СВЦЭМ!$B$39:$B$782,M$110)+'СЕТ СН'!$I$9+СВЦЭМ!$D$10+'СЕТ СН'!$I$6-'СЕТ СН'!$I$19</f>
        <v>1830.63616669</v>
      </c>
      <c r="N133" s="36">
        <f>SUMIFS(СВЦЭМ!$C$39:$C$782,СВЦЭМ!$A$39:$A$782,$A133,СВЦЭМ!$B$39:$B$782,N$110)+'СЕТ СН'!$I$9+СВЦЭМ!$D$10+'СЕТ СН'!$I$6-'СЕТ СН'!$I$19</f>
        <v>1884.5268163599999</v>
      </c>
      <c r="O133" s="36">
        <f>SUMIFS(СВЦЭМ!$C$39:$C$782,СВЦЭМ!$A$39:$A$782,$A133,СВЦЭМ!$B$39:$B$782,O$110)+'СЕТ СН'!$I$9+СВЦЭМ!$D$10+'СЕТ СН'!$I$6-'СЕТ СН'!$I$19</f>
        <v>1940.0924069999999</v>
      </c>
      <c r="P133" s="36">
        <f>SUMIFS(СВЦЭМ!$C$39:$C$782,СВЦЭМ!$A$39:$A$782,$A133,СВЦЭМ!$B$39:$B$782,P$110)+'СЕТ СН'!$I$9+СВЦЭМ!$D$10+'СЕТ СН'!$I$6-'СЕТ СН'!$I$19</f>
        <v>2003.8382737899999</v>
      </c>
      <c r="Q133" s="36">
        <f>SUMIFS(СВЦЭМ!$C$39:$C$782,СВЦЭМ!$A$39:$A$782,$A133,СВЦЭМ!$B$39:$B$782,Q$110)+'СЕТ СН'!$I$9+СВЦЭМ!$D$10+'СЕТ СН'!$I$6-'СЕТ СН'!$I$19</f>
        <v>2000.66937233</v>
      </c>
      <c r="R133" s="36">
        <f>SUMIFS(СВЦЭМ!$C$39:$C$782,СВЦЭМ!$A$39:$A$782,$A133,СВЦЭМ!$B$39:$B$782,R$110)+'СЕТ СН'!$I$9+СВЦЭМ!$D$10+'СЕТ СН'!$I$6-'СЕТ СН'!$I$19</f>
        <v>1988.0897767499998</v>
      </c>
      <c r="S133" s="36">
        <f>SUMIFS(СВЦЭМ!$C$39:$C$782,СВЦЭМ!$A$39:$A$782,$A133,СВЦЭМ!$B$39:$B$782,S$110)+'СЕТ СН'!$I$9+СВЦЭМ!$D$10+'СЕТ СН'!$I$6-'СЕТ СН'!$I$19</f>
        <v>1953.5915933699998</v>
      </c>
      <c r="T133" s="36">
        <f>SUMIFS(СВЦЭМ!$C$39:$C$782,СВЦЭМ!$A$39:$A$782,$A133,СВЦЭМ!$B$39:$B$782,T$110)+'СЕТ СН'!$I$9+СВЦЭМ!$D$10+'СЕТ СН'!$I$6-'СЕТ СН'!$I$19</f>
        <v>1857.2248025499998</v>
      </c>
      <c r="U133" s="36">
        <f>SUMIFS(СВЦЭМ!$C$39:$C$782,СВЦЭМ!$A$39:$A$782,$A133,СВЦЭМ!$B$39:$B$782,U$110)+'СЕТ СН'!$I$9+СВЦЭМ!$D$10+'СЕТ СН'!$I$6-'СЕТ СН'!$I$19</f>
        <v>1844.7560462499998</v>
      </c>
      <c r="V133" s="36">
        <f>SUMIFS(СВЦЭМ!$C$39:$C$782,СВЦЭМ!$A$39:$A$782,$A133,СВЦЭМ!$B$39:$B$782,V$110)+'СЕТ СН'!$I$9+СВЦЭМ!$D$10+'СЕТ СН'!$I$6-'СЕТ СН'!$I$19</f>
        <v>1867.2673912599998</v>
      </c>
      <c r="W133" s="36">
        <f>SUMIFS(СВЦЭМ!$C$39:$C$782,СВЦЭМ!$A$39:$A$782,$A133,СВЦЭМ!$B$39:$B$782,W$110)+'СЕТ СН'!$I$9+СВЦЭМ!$D$10+'СЕТ СН'!$I$6-'СЕТ СН'!$I$19</f>
        <v>1890.4829076899998</v>
      </c>
      <c r="X133" s="36">
        <f>SUMIFS(СВЦЭМ!$C$39:$C$782,СВЦЭМ!$A$39:$A$782,$A133,СВЦЭМ!$B$39:$B$782,X$110)+'СЕТ СН'!$I$9+СВЦЭМ!$D$10+'СЕТ СН'!$I$6-'СЕТ СН'!$I$19</f>
        <v>1913.8320363099999</v>
      </c>
      <c r="Y133" s="36">
        <f>SUMIFS(СВЦЭМ!$C$39:$C$782,СВЦЭМ!$A$39:$A$782,$A133,СВЦЭМ!$B$39:$B$782,Y$110)+'СЕТ СН'!$I$9+СВЦЭМ!$D$10+'СЕТ СН'!$I$6-'СЕТ СН'!$I$19</f>
        <v>1952.0708162599999</v>
      </c>
    </row>
    <row r="134" spans="1:26" ht="15.75" x14ac:dyDescent="0.2">
      <c r="A134" s="35">
        <f t="shared" si="3"/>
        <v>44616</v>
      </c>
      <c r="B134" s="36">
        <f>SUMIFS(СВЦЭМ!$C$39:$C$782,СВЦЭМ!$A$39:$A$782,$A134,СВЦЭМ!$B$39:$B$782,B$110)+'СЕТ СН'!$I$9+СВЦЭМ!$D$10+'СЕТ СН'!$I$6-'СЕТ СН'!$I$19</f>
        <v>1959.3710282699999</v>
      </c>
      <c r="C134" s="36">
        <f>SUMIFS(СВЦЭМ!$C$39:$C$782,СВЦЭМ!$A$39:$A$782,$A134,СВЦЭМ!$B$39:$B$782,C$110)+'СЕТ СН'!$I$9+СВЦЭМ!$D$10+'СЕТ СН'!$I$6-'СЕТ СН'!$I$19</f>
        <v>1989.6734449399999</v>
      </c>
      <c r="D134" s="36">
        <f>SUMIFS(СВЦЭМ!$C$39:$C$782,СВЦЭМ!$A$39:$A$782,$A134,СВЦЭМ!$B$39:$B$782,D$110)+'СЕТ СН'!$I$9+СВЦЭМ!$D$10+'СЕТ СН'!$I$6-'СЕТ СН'!$I$19</f>
        <v>2022.75602944</v>
      </c>
      <c r="E134" s="36">
        <f>SUMIFS(СВЦЭМ!$C$39:$C$782,СВЦЭМ!$A$39:$A$782,$A134,СВЦЭМ!$B$39:$B$782,E$110)+'СЕТ СН'!$I$9+СВЦЭМ!$D$10+'СЕТ СН'!$I$6-'СЕТ СН'!$I$19</f>
        <v>2030.0572943999998</v>
      </c>
      <c r="F134" s="36">
        <f>SUMIFS(СВЦЭМ!$C$39:$C$782,СВЦЭМ!$A$39:$A$782,$A134,СВЦЭМ!$B$39:$B$782,F$110)+'СЕТ СН'!$I$9+СВЦЭМ!$D$10+'СЕТ СН'!$I$6-'СЕТ СН'!$I$19</f>
        <v>2026.15733484</v>
      </c>
      <c r="G134" s="36">
        <f>SUMIFS(СВЦЭМ!$C$39:$C$782,СВЦЭМ!$A$39:$A$782,$A134,СВЦЭМ!$B$39:$B$782,G$110)+'СЕТ СН'!$I$9+СВЦЭМ!$D$10+'СЕТ СН'!$I$6-'СЕТ СН'!$I$19</f>
        <v>1983.9618218199998</v>
      </c>
      <c r="H134" s="36">
        <f>SUMIFS(СВЦЭМ!$C$39:$C$782,СВЦЭМ!$A$39:$A$782,$A134,СВЦЭМ!$B$39:$B$782,H$110)+'СЕТ СН'!$I$9+СВЦЭМ!$D$10+'СЕТ СН'!$I$6-'СЕТ СН'!$I$19</f>
        <v>1958.00255754</v>
      </c>
      <c r="I134" s="36">
        <f>SUMIFS(СВЦЭМ!$C$39:$C$782,СВЦЭМ!$A$39:$A$782,$A134,СВЦЭМ!$B$39:$B$782,I$110)+'СЕТ СН'!$I$9+СВЦЭМ!$D$10+'СЕТ СН'!$I$6-'СЕТ СН'!$I$19</f>
        <v>1888.4237556999999</v>
      </c>
      <c r="J134" s="36">
        <f>SUMIFS(СВЦЭМ!$C$39:$C$782,СВЦЭМ!$A$39:$A$782,$A134,СВЦЭМ!$B$39:$B$782,J$110)+'СЕТ СН'!$I$9+СВЦЭМ!$D$10+'СЕТ СН'!$I$6-'СЕТ СН'!$I$19</f>
        <v>1833.8493325699999</v>
      </c>
      <c r="K134" s="36">
        <f>SUMIFS(СВЦЭМ!$C$39:$C$782,СВЦЭМ!$A$39:$A$782,$A134,СВЦЭМ!$B$39:$B$782,K$110)+'СЕТ СН'!$I$9+СВЦЭМ!$D$10+'СЕТ СН'!$I$6-'СЕТ СН'!$I$19</f>
        <v>1802.3356919199998</v>
      </c>
      <c r="L134" s="36">
        <f>SUMIFS(СВЦЭМ!$C$39:$C$782,СВЦЭМ!$A$39:$A$782,$A134,СВЦЭМ!$B$39:$B$782,L$110)+'СЕТ СН'!$I$9+СВЦЭМ!$D$10+'СЕТ СН'!$I$6-'СЕТ СН'!$I$19</f>
        <v>1805.8242678399999</v>
      </c>
      <c r="M134" s="36">
        <f>SUMIFS(СВЦЭМ!$C$39:$C$782,СВЦЭМ!$A$39:$A$782,$A134,СВЦЭМ!$B$39:$B$782,M$110)+'СЕТ СН'!$I$9+СВЦЭМ!$D$10+'СЕТ СН'!$I$6-'СЕТ СН'!$I$19</f>
        <v>1853.20455281</v>
      </c>
      <c r="N134" s="36">
        <f>SUMIFS(СВЦЭМ!$C$39:$C$782,СВЦЭМ!$A$39:$A$782,$A134,СВЦЭМ!$B$39:$B$782,N$110)+'СЕТ СН'!$I$9+СВЦЭМ!$D$10+'СЕТ СН'!$I$6-'СЕТ СН'!$I$19</f>
        <v>1907.9150961099999</v>
      </c>
      <c r="O134" s="36">
        <f>SUMIFS(СВЦЭМ!$C$39:$C$782,СВЦЭМ!$A$39:$A$782,$A134,СВЦЭМ!$B$39:$B$782,O$110)+'СЕТ СН'!$I$9+СВЦЭМ!$D$10+'СЕТ СН'!$I$6-'СЕТ СН'!$I$19</f>
        <v>1944.5843434999999</v>
      </c>
      <c r="P134" s="36">
        <f>SUMIFS(СВЦЭМ!$C$39:$C$782,СВЦЭМ!$A$39:$A$782,$A134,СВЦЭМ!$B$39:$B$782,P$110)+'СЕТ СН'!$I$9+СВЦЭМ!$D$10+'СЕТ СН'!$I$6-'СЕТ СН'!$I$19</f>
        <v>1967.9536410199998</v>
      </c>
      <c r="Q134" s="36">
        <f>SUMIFS(СВЦЭМ!$C$39:$C$782,СВЦЭМ!$A$39:$A$782,$A134,СВЦЭМ!$B$39:$B$782,Q$110)+'СЕТ СН'!$I$9+СВЦЭМ!$D$10+'СЕТ СН'!$I$6-'СЕТ СН'!$I$19</f>
        <v>1968.6255377999998</v>
      </c>
      <c r="R134" s="36">
        <f>SUMIFS(СВЦЭМ!$C$39:$C$782,СВЦЭМ!$A$39:$A$782,$A134,СВЦЭМ!$B$39:$B$782,R$110)+'СЕТ СН'!$I$9+СВЦЭМ!$D$10+'СЕТ СН'!$I$6-'СЕТ СН'!$I$19</f>
        <v>1964.30211936</v>
      </c>
      <c r="S134" s="36">
        <f>SUMIFS(СВЦЭМ!$C$39:$C$782,СВЦЭМ!$A$39:$A$782,$A134,СВЦЭМ!$B$39:$B$782,S$110)+'СЕТ СН'!$I$9+СВЦЭМ!$D$10+'СЕТ СН'!$I$6-'СЕТ СН'!$I$19</f>
        <v>1929.884276</v>
      </c>
      <c r="T134" s="36">
        <f>SUMIFS(СВЦЭМ!$C$39:$C$782,СВЦЭМ!$A$39:$A$782,$A134,СВЦЭМ!$B$39:$B$782,T$110)+'СЕТ СН'!$I$9+СВЦЭМ!$D$10+'СЕТ СН'!$I$6-'СЕТ СН'!$I$19</f>
        <v>1849.30712595</v>
      </c>
      <c r="U134" s="36">
        <f>SUMIFS(СВЦЭМ!$C$39:$C$782,СВЦЭМ!$A$39:$A$782,$A134,СВЦЭМ!$B$39:$B$782,U$110)+'СЕТ СН'!$I$9+СВЦЭМ!$D$10+'СЕТ СН'!$I$6-'СЕТ СН'!$I$19</f>
        <v>1831.1619418</v>
      </c>
      <c r="V134" s="36">
        <f>SUMIFS(СВЦЭМ!$C$39:$C$782,СВЦЭМ!$A$39:$A$782,$A134,СВЦЭМ!$B$39:$B$782,V$110)+'СЕТ СН'!$I$9+СВЦЭМ!$D$10+'СЕТ СН'!$I$6-'СЕТ СН'!$I$19</f>
        <v>1859.2025008199998</v>
      </c>
      <c r="W134" s="36">
        <f>SUMIFS(СВЦЭМ!$C$39:$C$782,СВЦЭМ!$A$39:$A$782,$A134,СВЦЭМ!$B$39:$B$782,W$110)+'СЕТ СН'!$I$9+СВЦЭМ!$D$10+'СЕТ СН'!$I$6-'СЕТ СН'!$I$19</f>
        <v>1861.0479342199999</v>
      </c>
      <c r="X134" s="36">
        <f>SUMIFS(СВЦЭМ!$C$39:$C$782,СВЦЭМ!$A$39:$A$782,$A134,СВЦЭМ!$B$39:$B$782,X$110)+'СЕТ СН'!$I$9+СВЦЭМ!$D$10+'СЕТ СН'!$I$6-'СЕТ СН'!$I$19</f>
        <v>1881.1763297699999</v>
      </c>
      <c r="Y134" s="36">
        <f>SUMIFS(СВЦЭМ!$C$39:$C$782,СВЦЭМ!$A$39:$A$782,$A134,СВЦЭМ!$B$39:$B$782,Y$110)+'СЕТ СН'!$I$9+СВЦЭМ!$D$10+'СЕТ СН'!$I$6-'СЕТ СН'!$I$19</f>
        <v>1921.21801695</v>
      </c>
    </row>
    <row r="135" spans="1:26" ht="15.75" x14ac:dyDescent="0.2">
      <c r="A135" s="35">
        <f t="shared" si="3"/>
        <v>44617</v>
      </c>
      <c r="B135" s="36">
        <f>SUMIFS(СВЦЭМ!$C$39:$C$782,СВЦЭМ!$A$39:$A$782,$A135,СВЦЭМ!$B$39:$B$782,B$110)+'СЕТ СН'!$I$9+СВЦЭМ!$D$10+'СЕТ СН'!$I$6-'СЕТ СН'!$I$19</f>
        <v>1918.5279865799998</v>
      </c>
      <c r="C135" s="36">
        <f>SUMIFS(СВЦЭМ!$C$39:$C$782,СВЦЭМ!$A$39:$A$782,$A135,СВЦЭМ!$B$39:$B$782,C$110)+'СЕТ СН'!$I$9+СВЦЭМ!$D$10+'СЕТ СН'!$I$6-'СЕТ СН'!$I$19</f>
        <v>1963.25151282</v>
      </c>
      <c r="D135" s="36">
        <f>SUMIFS(СВЦЭМ!$C$39:$C$782,СВЦЭМ!$A$39:$A$782,$A135,СВЦЭМ!$B$39:$B$782,D$110)+'СЕТ СН'!$I$9+СВЦЭМ!$D$10+'СЕТ СН'!$I$6-'СЕТ СН'!$I$19</f>
        <v>2002.41432431</v>
      </c>
      <c r="E135" s="36">
        <f>SUMIFS(СВЦЭМ!$C$39:$C$782,СВЦЭМ!$A$39:$A$782,$A135,СВЦЭМ!$B$39:$B$782,E$110)+'СЕТ СН'!$I$9+СВЦЭМ!$D$10+'СЕТ СН'!$I$6-'СЕТ СН'!$I$19</f>
        <v>2003.90168608</v>
      </c>
      <c r="F135" s="36">
        <f>SUMIFS(СВЦЭМ!$C$39:$C$782,СВЦЭМ!$A$39:$A$782,$A135,СВЦЭМ!$B$39:$B$782,F$110)+'СЕТ СН'!$I$9+СВЦЭМ!$D$10+'СЕТ СН'!$I$6-'СЕТ СН'!$I$19</f>
        <v>1992.6347481599998</v>
      </c>
      <c r="G135" s="36">
        <f>SUMIFS(СВЦЭМ!$C$39:$C$782,СВЦЭМ!$A$39:$A$782,$A135,СВЦЭМ!$B$39:$B$782,G$110)+'СЕТ СН'!$I$9+СВЦЭМ!$D$10+'СЕТ СН'!$I$6-'СЕТ СН'!$I$19</f>
        <v>1960.3391523499999</v>
      </c>
      <c r="H135" s="36">
        <f>SUMIFS(СВЦЭМ!$C$39:$C$782,СВЦЭМ!$A$39:$A$782,$A135,СВЦЭМ!$B$39:$B$782,H$110)+'СЕТ СН'!$I$9+СВЦЭМ!$D$10+'СЕТ СН'!$I$6-'СЕТ СН'!$I$19</f>
        <v>1913.7765069299999</v>
      </c>
      <c r="I135" s="36">
        <f>SUMIFS(СВЦЭМ!$C$39:$C$782,СВЦЭМ!$A$39:$A$782,$A135,СВЦЭМ!$B$39:$B$782,I$110)+'СЕТ СН'!$I$9+СВЦЭМ!$D$10+'СЕТ СН'!$I$6-'СЕТ СН'!$I$19</f>
        <v>1865.1562507799999</v>
      </c>
      <c r="J135" s="36">
        <f>SUMIFS(СВЦЭМ!$C$39:$C$782,СВЦЭМ!$A$39:$A$782,$A135,СВЦЭМ!$B$39:$B$782,J$110)+'СЕТ СН'!$I$9+СВЦЭМ!$D$10+'СЕТ СН'!$I$6-'СЕТ СН'!$I$19</f>
        <v>1848.07040749</v>
      </c>
      <c r="K135" s="36">
        <f>SUMIFS(СВЦЭМ!$C$39:$C$782,СВЦЭМ!$A$39:$A$782,$A135,СВЦЭМ!$B$39:$B$782,K$110)+'СЕТ СН'!$I$9+СВЦЭМ!$D$10+'СЕТ СН'!$I$6-'СЕТ СН'!$I$19</f>
        <v>1816.5647411699999</v>
      </c>
      <c r="L135" s="36">
        <f>SUMIFS(СВЦЭМ!$C$39:$C$782,СВЦЭМ!$A$39:$A$782,$A135,СВЦЭМ!$B$39:$B$782,L$110)+'СЕТ СН'!$I$9+СВЦЭМ!$D$10+'СЕТ СН'!$I$6-'СЕТ СН'!$I$19</f>
        <v>1839.1718346</v>
      </c>
      <c r="M135" s="36">
        <f>SUMIFS(СВЦЭМ!$C$39:$C$782,СВЦЭМ!$A$39:$A$782,$A135,СВЦЭМ!$B$39:$B$782,M$110)+'СЕТ СН'!$I$9+СВЦЭМ!$D$10+'СЕТ СН'!$I$6-'СЕТ СН'!$I$19</f>
        <v>1884.7990686599999</v>
      </c>
      <c r="N135" s="36">
        <f>SUMIFS(СВЦЭМ!$C$39:$C$782,СВЦЭМ!$A$39:$A$782,$A135,СВЦЭМ!$B$39:$B$782,N$110)+'СЕТ СН'!$I$9+СВЦЭМ!$D$10+'СЕТ СН'!$I$6-'СЕТ СН'!$I$19</f>
        <v>1935.3649779299999</v>
      </c>
      <c r="O135" s="36">
        <f>SUMIFS(СВЦЭМ!$C$39:$C$782,СВЦЭМ!$A$39:$A$782,$A135,СВЦЭМ!$B$39:$B$782,O$110)+'СЕТ СН'!$I$9+СВЦЭМ!$D$10+'СЕТ СН'!$I$6-'СЕТ СН'!$I$19</f>
        <v>1964.0525750299998</v>
      </c>
      <c r="P135" s="36">
        <f>SUMIFS(СВЦЭМ!$C$39:$C$782,СВЦЭМ!$A$39:$A$782,$A135,СВЦЭМ!$B$39:$B$782,P$110)+'СЕТ СН'!$I$9+СВЦЭМ!$D$10+'СЕТ СН'!$I$6-'СЕТ СН'!$I$19</f>
        <v>1976.0558535799998</v>
      </c>
      <c r="Q135" s="36">
        <f>SUMIFS(СВЦЭМ!$C$39:$C$782,СВЦЭМ!$A$39:$A$782,$A135,СВЦЭМ!$B$39:$B$782,Q$110)+'СЕТ СН'!$I$9+СВЦЭМ!$D$10+'СЕТ СН'!$I$6-'СЕТ СН'!$I$19</f>
        <v>1981.27426294</v>
      </c>
      <c r="R135" s="36">
        <f>SUMIFS(СВЦЭМ!$C$39:$C$782,СВЦЭМ!$A$39:$A$782,$A135,СВЦЭМ!$B$39:$B$782,R$110)+'СЕТ СН'!$I$9+СВЦЭМ!$D$10+'СЕТ СН'!$I$6-'СЕТ СН'!$I$19</f>
        <v>1971.82309605</v>
      </c>
      <c r="S135" s="36">
        <f>SUMIFS(СВЦЭМ!$C$39:$C$782,СВЦЭМ!$A$39:$A$782,$A135,СВЦЭМ!$B$39:$B$782,S$110)+'СЕТ СН'!$I$9+СВЦЭМ!$D$10+'СЕТ СН'!$I$6-'СЕТ СН'!$I$19</f>
        <v>1924.2840758299999</v>
      </c>
      <c r="T135" s="36">
        <f>SUMIFS(СВЦЭМ!$C$39:$C$782,СВЦЭМ!$A$39:$A$782,$A135,СВЦЭМ!$B$39:$B$782,T$110)+'СЕТ СН'!$I$9+СВЦЭМ!$D$10+'СЕТ СН'!$I$6-'СЕТ СН'!$I$19</f>
        <v>1873.2462265699999</v>
      </c>
      <c r="U135" s="36">
        <f>SUMIFS(СВЦЭМ!$C$39:$C$782,СВЦЭМ!$A$39:$A$782,$A135,СВЦЭМ!$B$39:$B$782,U$110)+'СЕТ СН'!$I$9+СВЦЭМ!$D$10+'СЕТ СН'!$I$6-'СЕТ СН'!$I$19</f>
        <v>1842.38958194</v>
      </c>
      <c r="V135" s="36">
        <f>SUMIFS(СВЦЭМ!$C$39:$C$782,СВЦЭМ!$A$39:$A$782,$A135,СВЦЭМ!$B$39:$B$782,V$110)+'СЕТ СН'!$I$9+СВЦЭМ!$D$10+'СЕТ СН'!$I$6-'СЕТ СН'!$I$19</f>
        <v>1838.5397854399998</v>
      </c>
      <c r="W135" s="36">
        <f>SUMIFS(СВЦЭМ!$C$39:$C$782,СВЦЭМ!$A$39:$A$782,$A135,СВЦЭМ!$B$39:$B$782,W$110)+'СЕТ СН'!$I$9+СВЦЭМ!$D$10+'СЕТ СН'!$I$6-'СЕТ СН'!$I$19</f>
        <v>1845.56079927</v>
      </c>
      <c r="X135" s="36">
        <f>SUMIFS(СВЦЭМ!$C$39:$C$782,СВЦЭМ!$A$39:$A$782,$A135,СВЦЭМ!$B$39:$B$782,X$110)+'СЕТ СН'!$I$9+СВЦЭМ!$D$10+'СЕТ СН'!$I$6-'СЕТ СН'!$I$19</f>
        <v>1865.99345432</v>
      </c>
      <c r="Y135" s="36">
        <f>SUMIFS(СВЦЭМ!$C$39:$C$782,СВЦЭМ!$A$39:$A$782,$A135,СВЦЭМ!$B$39:$B$782,Y$110)+'СЕТ СН'!$I$9+СВЦЭМ!$D$10+'СЕТ СН'!$I$6-'СЕТ СН'!$I$19</f>
        <v>1910.5748388099998</v>
      </c>
    </row>
    <row r="136" spans="1:26" ht="15.75" x14ac:dyDescent="0.2">
      <c r="A136" s="35">
        <f t="shared" si="3"/>
        <v>44618</v>
      </c>
      <c r="B136" s="36">
        <f>SUMIFS(СВЦЭМ!$C$39:$C$782,СВЦЭМ!$A$39:$A$782,$A136,СВЦЭМ!$B$39:$B$782,B$110)+'СЕТ СН'!$I$9+СВЦЭМ!$D$10+'СЕТ СН'!$I$6-'СЕТ СН'!$I$19</f>
        <v>1946.75742158</v>
      </c>
      <c r="C136" s="36">
        <f>SUMIFS(СВЦЭМ!$C$39:$C$782,СВЦЭМ!$A$39:$A$782,$A136,СВЦЭМ!$B$39:$B$782,C$110)+'СЕТ СН'!$I$9+СВЦЭМ!$D$10+'СЕТ СН'!$I$6-'СЕТ СН'!$I$19</f>
        <v>1952.9936299199999</v>
      </c>
      <c r="D136" s="36">
        <f>SUMIFS(СВЦЭМ!$C$39:$C$782,СВЦЭМ!$A$39:$A$782,$A136,СВЦЭМ!$B$39:$B$782,D$110)+'СЕТ СН'!$I$9+СВЦЭМ!$D$10+'СЕТ СН'!$I$6-'СЕТ СН'!$I$19</f>
        <v>1966.6455770299999</v>
      </c>
      <c r="E136" s="36">
        <f>SUMIFS(СВЦЭМ!$C$39:$C$782,СВЦЭМ!$A$39:$A$782,$A136,СВЦЭМ!$B$39:$B$782,E$110)+'СЕТ СН'!$I$9+СВЦЭМ!$D$10+'СЕТ СН'!$I$6-'СЕТ СН'!$I$19</f>
        <v>1989.8546602899999</v>
      </c>
      <c r="F136" s="36">
        <f>SUMIFS(СВЦЭМ!$C$39:$C$782,СВЦЭМ!$A$39:$A$782,$A136,СВЦЭМ!$B$39:$B$782,F$110)+'СЕТ СН'!$I$9+СВЦЭМ!$D$10+'СЕТ СН'!$I$6-'СЕТ СН'!$I$19</f>
        <v>1994.1522094099998</v>
      </c>
      <c r="G136" s="36">
        <f>SUMIFS(СВЦЭМ!$C$39:$C$782,СВЦЭМ!$A$39:$A$782,$A136,СВЦЭМ!$B$39:$B$782,G$110)+'СЕТ СН'!$I$9+СВЦЭМ!$D$10+'СЕТ СН'!$I$6-'СЕТ СН'!$I$19</f>
        <v>1970.2815491199999</v>
      </c>
      <c r="H136" s="36">
        <f>SUMIFS(СВЦЭМ!$C$39:$C$782,СВЦЭМ!$A$39:$A$782,$A136,СВЦЭМ!$B$39:$B$782,H$110)+'СЕТ СН'!$I$9+СВЦЭМ!$D$10+'СЕТ СН'!$I$6-'СЕТ СН'!$I$19</f>
        <v>1934.8519320799999</v>
      </c>
      <c r="I136" s="36">
        <f>SUMIFS(СВЦЭМ!$C$39:$C$782,СВЦЭМ!$A$39:$A$782,$A136,СВЦЭМ!$B$39:$B$782,I$110)+'СЕТ СН'!$I$9+СВЦЭМ!$D$10+'СЕТ СН'!$I$6-'СЕТ СН'!$I$19</f>
        <v>1897.31821098</v>
      </c>
      <c r="J136" s="36">
        <f>SUMIFS(СВЦЭМ!$C$39:$C$782,СВЦЭМ!$A$39:$A$782,$A136,СВЦЭМ!$B$39:$B$782,J$110)+'СЕТ СН'!$I$9+СВЦЭМ!$D$10+'СЕТ СН'!$I$6-'СЕТ СН'!$I$19</f>
        <v>1829.8392193899999</v>
      </c>
      <c r="K136" s="36">
        <f>SUMIFS(СВЦЭМ!$C$39:$C$782,СВЦЭМ!$A$39:$A$782,$A136,СВЦЭМ!$B$39:$B$782,K$110)+'СЕТ СН'!$I$9+СВЦЭМ!$D$10+'СЕТ СН'!$I$6-'СЕТ СН'!$I$19</f>
        <v>1804.8580883299999</v>
      </c>
      <c r="L136" s="36">
        <f>SUMIFS(СВЦЭМ!$C$39:$C$782,СВЦЭМ!$A$39:$A$782,$A136,СВЦЭМ!$B$39:$B$782,L$110)+'СЕТ СН'!$I$9+СВЦЭМ!$D$10+'СЕТ СН'!$I$6-'СЕТ СН'!$I$19</f>
        <v>1801.5667677399999</v>
      </c>
      <c r="M136" s="36">
        <f>SUMIFS(СВЦЭМ!$C$39:$C$782,СВЦЭМ!$A$39:$A$782,$A136,СВЦЭМ!$B$39:$B$782,M$110)+'СЕТ СН'!$I$9+СВЦЭМ!$D$10+'СЕТ СН'!$I$6-'СЕТ СН'!$I$19</f>
        <v>1841.2603582499999</v>
      </c>
      <c r="N136" s="36">
        <f>SUMIFS(СВЦЭМ!$C$39:$C$782,СВЦЭМ!$A$39:$A$782,$A136,СВЦЭМ!$B$39:$B$782,N$110)+'СЕТ СН'!$I$9+СВЦЭМ!$D$10+'СЕТ СН'!$I$6-'СЕТ СН'!$I$19</f>
        <v>1893.43263286</v>
      </c>
      <c r="O136" s="36">
        <f>SUMIFS(СВЦЭМ!$C$39:$C$782,СВЦЭМ!$A$39:$A$782,$A136,СВЦЭМ!$B$39:$B$782,O$110)+'СЕТ СН'!$I$9+СВЦЭМ!$D$10+'СЕТ СН'!$I$6-'СЕТ СН'!$I$19</f>
        <v>1912.3228801299999</v>
      </c>
      <c r="P136" s="36">
        <f>SUMIFS(СВЦЭМ!$C$39:$C$782,СВЦЭМ!$A$39:$A$782,$A136,СВЦЭМ!$B$39:$B$782,P$110)+'СЕТ СН'!$I$9+СВЦЭМ!$D$10+'СЕТ СН'!$I$6-'СЕТ СН'!$I$19</f>
        <v>1927.1976298899999</v>
      </c>
      <c r="Q136" s="36">
        <f>SUMIFS(СВЦЭМ!$C$39:$C$782,СВЦЭМ!$A$39:$A$782,$A136,СВЦЭМ!$B$39:$B$782,Q$110)+'СЕТ СН'!$I$9+СВЦЭМ!$D$10+'СЕТ СН'!$I$6-'СЕТ СН'!$I$19</f>
        <v>1932.2664193599999</v>
      </c>
      <c r="R136" s="36">
        <f>SUMIFS(СВЦЭМ!$C$39:$C$782,СВЦЭМ!$A$39:$A$782,$A136,СВЦЭМ!$B$39:$B$782,R$110)+'СЕТ СН'!$I$9+СВЦЭМ!$D$10+'СЕТ СН'!$I$6-'СЕТ СН'!$I$19</f>
        <v>1925.1996728199999</v>
      </c>
      <c r="S136" s="36">
        <f>SUMIFS(СВЦЭМ!$C$39:$C$782,СВЦЭМ!$A$39:$A$782,$A136,СВЦЭМ!$B$39:$B$782,S$110)+'СЕТ СН'!$I$9+СВЦЭМ!$D$10+'СЕТ СН'!$I$6-'СЕТ СН'!$I$19</f>
        <v>1909.66720356</v>
      </c>
      <c r="T136" s="36">
        <f>SUMIFS(СВЦЭМ!$C$39:$C$782,СВЦЭМ!$A$39:$A$782,$A136,СВЦЭМ!$B$39:$B$782,T$110)+'СЕТ СН'!$I$9+СВЦЭМ!$D$10+'СЕТ СН'!$I$6-'СЕТ СН'!$I$19</f>
        <v>1841.45453361</v>
      </c>
      <c r="U136" s="36">
        <f>SUMIFS(СВЦЭМ!$C$39:$C$782,СВЦЭМ!$A$39:$A$782,$A136,СВЦЭМ!$B$39:$B$782,U$110)+'СЕТ СН'!$I$9+СВЦЭМ!$D$10+'СЕТ СН'!$I$6-'СЕТ СН'!$I$19</f>
        <v>1815.10686947</v>
      </c>
      <c r="V136" s="36">
        <f>SUMIFS(СВЦЭМ!$C$39:$C$782,СВЦЭМ!$A$39:$A$782,$A136,СВЦЭМ!$B$39:$B$782,V$110)+'СЕТ СН'!$I$9+СВЦЭМ!$D$10+'СЕТ СН'!$I$6-'СЕТ СН'!$I$19</f>
        <v>1805.73641617</v>
      </c>
      <c r="W136" s="36">
        <f>SUMIFS(СВЦЭМ!$C$39:$C$782,СВЦЭМ!$A$39:$A$782,$A136,СВЦЭМ!$B$39:$B$782,W$110)+'СЕТ СН'!$I$9+СВЦЭМ!$D$10+'СЕТ СН'!$I$6-'СЕТ СН'!$I$19</f>
        <v>1845.4576594999999</v>
      </c>
      <c r="X136" s="36">
        <f>SUMIFS(СВЦЭМ!$C$39:$C$782,СВЦЭМ!$A$39:$A$782,$A136,СВЦЭМ!$B$39:$B$782,X$110)+'СЕТ СН'!$I$9+СВЦЭМ!$D$10+'СЕТ СН'!$I$6-'СЕТ СН'!$I$19</f>
        <v>1875.0170970499998</v>
      </c>
      <c r="Y136" s="36">
        <f>SUMIFS(СВЦЭМ!$C$39:$C$782,СВЦЭМ!$A$39:$A$782,$A136,СВЦЭМ!$B$39:$B$782,Y$110)+'СЕТ СН'!$I$9+СВЦЭМ!$D$10+'СЕТ СН'!$I$6-'СЕТ СН'!$I$19</f>
        <v>1912.6198728299998</v>
      </c>
    </row>
    <row r="137" spans="1:26" ht="15.75" x14ac:dyDescent="0.2">
      <c r="A137" s="35">
        <f t="shared" si="3"/>
        <v>44619</v>
      </c>
      <c r="B137" s="36">
        <f>SUMIFS(СВЦЭМ!$C$39:$C$782,СВЦЭМ!$A$39:$A$782,$A137,СВЦЭМ!$B$39:$B$782,B$110)+'СЕТ СН'!$I$9+СВЦЭМ!$D$10+'СЕТ СН'!$I$6-'СЕТ СН'!$I$19</f>
        <v>1938.76383474</v>
      </c>
      <c r="C137" s="36">
        <f>SUMIFS(СВЦЭМ!$C$39:$C$782,СВЦЭМ!$A$39:$A$782,$A137,СВЦЭМ!$B$39:$B$782,C$110)+'СЕТ СН'!$I$9+СВЦЭМ!$D$10+'СЕТ СН'!$I$6-'СЕТ СН'!$I$19</f>
        <v>1952.28285026</v>
      </c>
      <c r="D137" s="36">
        <f>SUMIFS(СВЦЭМ!$C$39:$C$782,СВЦЭМ!$A$39:$A$782,$A137,СВЦЭМ!$B$39:$B$782,D$110)+'СЕТ СН'!$I$9+СВЦЭМ!$D$10+'СЕТ СН'!$I$6-'СЕТ СН'!$I$19</f>
        <v>1990.8760106299999</v>
      </c>
      <c r="E137" s="36">
        <f>SUMIFS(СВЦЭМ!$C$39:$C$782,СВЦЭМ!$A$39:$A$782,$A137,СВЦЭМ!$B$39:$B$782,E$110)+'СЕТ СН'!$I$9+СВЦЭМ!$D$10+'СЕТ СН'!$I$6-'СЕТ СН'!$I$19</f>
        <v>2002.15836825</v>
      </c>
      <c r="F137" s="36">
        <f>SUMIFS(СВЦЭМ!$C$39:$C$782,СВЦЭМ!$A$39:$A$782,$A137,СВЦЭМ!$B$39:$B$782,F$110)+'СЕТ СН'!$I$9+СВЦЭМ!$D$10+'СЕТ СН'!$I$6-'СЕТ СН'!$I$19</f>
        <v>2002.2077394199998</v>
      </c>
      <c r="G137" s="36">
        <f>SUMIFS(СВЦЭМ!$C$39:$C$782,СВЦЭМ!$A$39:$A$782,$A137,СВЦЭМ!$B$39:$B$782,G$110)+'СЕТ СН'!$I$9+СВЦЭМ!$D$10+'СЕТ СН'!$I$6-'СЕТ СН'!$I$19</f>
        <v>1987.50030425</v>
      </c>
      <c r="H137" s="36">
        <f>SUMIFS(СВЦЭМ!$C$39:$C$782,СВЦЭМ!$A$39:$A$782,$A137,СВЦЭМ!$B$39:$B$782,H$110)+'СЕТ СН'!$I$9+СВЦЭМ!$D$10+'СЕТ СН'!$I$6-'СЕТ СН'!$I$19</f>
        <v>1951.3094396699998</v>
      </c>
      <c r="I137" s="36">
        <f>SUMIFS(СВЦЭМ!$C$39:$C$782,СВЦЭМ!$A$39:$A$782,$A137,СВЦЭМ!$B$39:$B$782,I$110)+'СЕТ СН'!$I$9+СВЦЭМ!$D$10+'СЕТ СН'!$I$6-'СЕТ СН'!$I$19</f>
        <v>1920.5910674299998</v>
      </c>
      <c r="J137" s="36">
        <f>SUMIFS(СВЦЭМ!$C$39:$C$782,СВЦЭМ!$A$39:$A$782,$A137,СВЦЭМ!$B$39:$B$782,J$110)+'СЕТ СН'!$I$9+СВЦЭМ!$D$10+'СЕТ СН'!$I$6-'СЕТ СН'!$I$19</f>
        <v>1860.6217743999998</v>
      </c>
      <c r="K137" s="36">
        <f>SUMIFS(СВЦЭМ!$C$39:$C$782,СВЦЭМ!$A$39:$A$782,$A137,СВЦЭМ!$B$39:$B$782,K$110)+'СЕТ СН'!$I$9+СВЦЭМ!$D$10+'СЕТ СН'!$I$6-'СЕТ СН'!$I$19</f>
        <v>1835.2729129099998</v>
      </c>
      <c r="L137" s="36">
        <f>SUMIFS(СВЦЭМ!$C$39:$C$782,СВЦЭМ!$A$39:$A$782,$A137,СВЦЭМ!$B$39:$B$782,L$110)+'СЕТ СН'!$I$9+СВЦЭМ!$D$10+'СЕТ СН'!$I$6-'СЕТ СН'!$I$19</f>
        <v>1840.0466133799998</v>
      </c>
      <c r="M137" s="36">
        <f>SUMIFS(СВЦЭМ!$C$39:$C$782,СВЦЭМ!$A$39:$A$782,$A137,СВЦЭМ!$B$39:$B$782,M$110)+'СЕТ СН'!$I$9+СВЦЭМ!$D$10+'СЕТ СН'!$I$6-'СЕТ СН'!$I$19</f>
        <v>1873.80686444</v>
      </c>
      <c r="N137" s="36">
        <f>SUMIFS(СВЦЭМ!$C$39:$C$782,СВЦЭМ!$A$39:$A$782,$A137,СВЦЭМ!$B$39:$B$782,N$110)+'СЕТ СН'!$I$9+СВЦЭМ!$D$10+'СЕТ СН'!$I$6-'СЕТ СН'!$I$19</f>
        <v>1918.53725321</v>
      </c>
      <c r="O137" s="36">
        <f>SUMIFS(СВЦЭМ!$C$39:$C$782,СВЦЭМ!$A$39:$A$782,$A137,СВЦЭМ!$B$39:$B$782,O$110)+'СЕТ СН'!$I$9+СВЦЭМ!$D$10+'СЕТ СН'!$I$6-'СЕТ СН'!$I$19</f>
        <v>1948.3561840699999</v>
      </c>
      <c r="P137" s="36">
        <f>SUMIFS(СВЦЭМ!$C$39:$C$782,СВЦЭМ!$A$39:$A$782,$A137,СВЦЭМ!$B$39:$B$782,P$110)+'СЕТ СН'!$I$9+СВЦЭМ!$D$10+'СЕТ СН'!$I$6-'СЕТ СН'!$I$19</f>
        <v>1962.81210291</v>
      </c>
      <c r="Q137" s="36">
        <f>SUMIFS(СВЦЭМ!$C$39:$C$782,СВЦЭМ!$A$39:$A$782,$A137,СВЦЭМ!$B$39:$B$782,Q$110)+'СЕТ СН'!$I$9+СВЦЭМ!$D$10+'СЕТ СН'!$I$6-'СЕТ СН'!$I$19</f>
        <v>1965.77156453</v>
      </c>
      <c r="R137" s="36">
        <f>SUMIFS(СВЦЭМ!$C$39:$C$782,СВЦЭМ!$A$39:$A$782,$A137,СВЦЭМ!$B$39:$B$782,R$110)+'СЕТ СН'!$I$9+СВЦЭМ!$D$10+'СЕТ СН'!$I$6-'СЕТ СН'!$I$19</f>
        <v>1952.5601715799999</v>
      </c>
      <c r="S137" s="36">
        <f>SUMIFS(СВЦЭМ!$C$39:$C$782,СВЦЭМ!$A$39:$A$782,$A137,СВЦЭМ!$B$39:$B$782,S$110)+'СЕТ СН'!$I$9+СВЦЭМ!$D$10+'СЕТ СН'!$I$6-'СЕТ СН'!$I$19</f>
        <v>1930.39521268</v>
      </c>
      <c r="T137" s="36">
        <f>SUMIFS(СВЦЭМ!$C$39:$C$782,СВЦЭМ!$A$39:$A$782,$A137,СВЦЭМ!$B$39:$B$782,T$110)+'СЕТ СН'!$I$9+СВЦЭМ!$D$10+'СЕТ СН'!$I$6-'СЕТ СН'!$I$19</f>
        <v>1838.6493233199999</v>
      </c>
      <c r="U137" s="36">
        <f>SUMIFS(СВЦЭМ!$C$39:$C$782,СВЦЭМ!$A$39:$A$782,$A137,СВЦЭМ!$B$39:$B$782,U$110)+'СЕТ СН'!$I$9+СВЦЭМ!$D$10+'СЕТ СН'!$I$6-'СЕТ СН'!$I$19</f>
        <v>1791.69955213</v>
      </c>
      <c r="V137" s="36">
        <f>SUMIFS(СВЦЭМ!$C$39:$C$782,СВЦЭМ!$A$39:$A$782,$A137,СВЦЭМ!$B$39:$B$782,V$110)+'СЕТ СН'!$I$9+СВЦЭМ!$D$10+'СЕТ СН'!$I$6-'СЕТ СН'!$I$19</f>
        <v>1809.5364085599999</v>
      </c>
      <c r="W137" s="36">
        <f>SUMIFS(СВЦЭМ!$C$39:$C$782,СВЦЭМ!$A$39:$A$782,$A137,СВЦЭМ!$B$39:$B$782,W$110)+'СЕТ СН'!$I$9+СВЦЭМ!$D$10+'СЕТ СН'!$I$6-'СЕТ СН'!$I$19</f>
        <v>1845.4560457499999</v>
      </c>
      <c r="X137" s="36">
        <f>SUMIFS(СВЦЭМ!$C$39:$C$782,СВЦЭМ!$A$39:$A$782,$A137,СВЦЭМ!$B$39:$B$782,X$110)+'СЕТ СН'!$I$9+СВЦЭМ!$D$10+'СЕТ СН'!$I$6-'СЕТ СН'!$I$19</f>
        <v>1868.46713376</v>
      </c>
      <c r="Y137" s="36">
        <f>SUMIFS(СВЦЭМ!$C$39:$C$782,СВЦЭМ!$A$39:$A$782,$A137,СВЦЭМ!$B$39:$B$782,Y$110)+'СЕТ СН'!$I$9+СВЦЭМ!$D$10+'СЕТ СН'!$I$6-'СЕТ СН'!$I$19</f>
        <v>1899.6473073</v>
      </c>
    </row>
    <row r="138" spans="1:26" ht="15.75" x14ac:dyDescent="0.2">
      <c r="A138" s="35">
        <f t="shared" si="3"/>
        <v>44620</v>
      </c>
      <c r="B138" s="36">
        <f>SUMIFS(СВЦЭМ!$C$39:$C$782,СВЦЭМ!$A$39:$A$782,$A138,СВЦЭМ!$B$39:$B$782,B$110)+'СЕТ СН'!$I$9+СВЦЭМ!$D$10+'СЕТ СН'!$I$6-'СЕТ СН'!$I$19</f>
        <v>1926.7980049999999</v>
      </c>
      <c r="C138" s="36">
        <f>SUMIFS(СВЦЭМ!$C$39:$C$782,СВЦЭМ!$A$39:$A$782,$A138,СВЦЭМ!$B$39:$B$782,C$110)+'СЕТ СН'!$I$9+СВЦЭМ!$D$10+'СЕТ СН'!$I$6-'СЕТ СН'!$I$19</f>
        <v>1943.84356994</v>
      </c>
      <c r="D138" s="36">
        <f>SUMIFS(СВЦЭМ!$C$39:$C$782,СВЦЭМ!$A$39:$A$782,$A138,СВЦЭМ!$B$39:$B$782,D$110)+'СЕТ СН'!$I$9+СВЦЭМ!$D$10+'СЕТ СН'!$I$6-'СЕТ СН'!$I$19</f>
        <v>1976.7168619399999</v>
      </c>
      <c r="E138" s="36">
        <f>SUMIFS(СВЦЭМ!$C$39:$C$782,СВЦЭМ!$A$39:$A$782,$A138,СВЦЭМ!$B$39:$B$782,E$110)+'СЕТ СН'!$I$9+СВЦЭМ!$D$10+'СЕТ СН'!$I$6-'СЕТ СН'!$I$19</f>
        <v>1990.1651570199999</v>
      </c>
      <c r="F138" s="36">
        <f>SUMIFS(СВЦЭМ!$C$39:$C$782,СВЦЭМ!$A$39:$A$782,$A138,СВЦЭМ!$B$39:$B$782,F$110)+'СЕТ СН'!$I$9+СВЦЭМ!$D$10+'СЕТ СН'!$I$6-'СЕТ СН'!$I$19</f>
        <v>1990.78839496</v>
      </c>
      <c r="G138" s="36">
        <f>SUMIFS(СВЦЭМ!$C$39:$C$782,СВЦЭМ!$A$39:$A$782,$A138,СВЦЭМ!$B$39:$B$782,G$110)+'СЕТ СН'!$I$9+СВЦЭМ!$D$10+'СЕТ СН'!$I$6-'СЕТ СН'!$I$19</f>
        <v>1986.7568031199999</v>
      </c>
      <c r="H138" s="36">
        <f>SUMIFS(СВЦЭМ!$C$39:$C$782,СВЦЭМ!$A$39:$A$782,$A138,СВЦЭМ!$B$39:$B$782,H$110)+'СЕТ СН'!$I$9+СВЦЭМ!$D$10+'СЕТ СН'!$I$6-'СЕТ СН'!$I$19</f>
        <v>1970.5292629599999</v>
      </c>
      <c r="I138" s="36">
        <f>SUMIFS(СВЦЭМ!$C$39:$C$782,СВЦЭМ!$A$39:$A$782,$A138,СВЦЭМ!$B$39:$B$782,I$110)+'СЕТ СН'!$I$9+СВЦЭМ!$D$10+'СЕТ СН'!$I$6-'СЕТ СН'!$I$19</f>
        <v>1953.7367786999998</v>
      </c>
      <c r="J138" s="36">
        <f>SUMIFS(СВЦЭМ!$C$39:$C$782,СВЦЭМ!$A$39:$A$782,$A138,СВЦЭМ!$B$39:$B$782,J$110)+'СЕТ СН'!$I$9+СВЦЭМ!$D$10+'СЕТ СН'!$I$6-'СЕТ СН'!$I$19</f>
        <v>1901.99943128</v>
      </c>
      <c r="K138" s="36">
        <f>SUMIFS(СВЦЭМ!$C$39:$C$782,СВЦЭМ!$A$39:$A$782,$A138,СВЦЭМ!$B$39:$B$782,K$110)+'СЕТ СН'!$I$9+СВЦЭМ!$D$10+'СЕТ СН'!$I$6-'СЕТ СН'!$I$19</f>
        <v>1860.8071954699999</v>
      </c>
      <c r="L138" s="36">
        <f>SUMIFS(СВЦЭМ!$C$39:$C$782,СВЦЭМ!$A$39:$A$782,$A138,СВЦЭМ!$B$39:$B$782,L$110)+'СЕТ СН'!$I$9+СВЦЭМ!$D$10+'СЕТ СН'!$I$6-'СЕТ СН'!$I$19</f>
        <v>1848.5406483499999</v>
      </c>
      <c r="M138" s="36">
        <f>SUMIFS(СВЦЭМ!$C$39:$C$782,СВЦЭМ!$A$39:$A$782,$A138,СВЦЭМ!$B$39:$B$782,M$110)+'СЕТ СН'!$I$9+СВЦЭМ!$D$10+'СЕТ СН'!$I$6-'СЕТ СН'!$I$19</f>
        <v>1870.0841567</v>
      </c>
      <c r="N138" s="36">
        <f>SUMIFS(СВЦЭМ!$C$39:$C$782,СВЦЭМ!$A$39:$A$782,$A138,СВЦЭМ!$B$39:$B$782,N$110)+'СЕТ СН'!$I$9+СВЦЭМ!$D$10+'СЕТ СН'!$I$6-'СЕТ СН'!$I$19</f>
        <v>1917.2412339299999</v>
      </c>
      <c r="O138" s="36">
        <f>SUMIFS(СВЦЭМ!$C$39:$C$782,СВЦЭМ!$A$39:$A$782,$A138,СВЦЭМ!$B$39:$B$782,O$110)+'СЕТ СН'!$I$9+СВЦЭМ!$D$10+'СЕТ СН'!$I$6-'СЕТ СН'!$I$19</f>
        <v>1939.1157339199999</v>
      </c>
      <c r="P138" s="36">
        <f>SUMIFS(СВЦЭМ!$C$39:$C$782,СВЦЭМ!$A$39:$A$782,$A138,СВЦЭМ!$B$39:$B$782,P$110)+'СЕТ СН'!$I$9+СВЦЭМ!$D$10+'СЕТ СН'!$I$6-'СЕТ СН'!$I$19</f>
        <v>1949.48934192</v>
      </c>
      <c r="Q138" s="36">
        <f>SUMIFS(СВЦЭМ!$C$39:$C$782,СВЦЭМ!$A$39:$A$782,$A138,СВЦЭМ!$B$39:$B$782,Q$110)+'СЕТ СН'!$I$9+СВЦЭМ!$D$10+'СЕТ СН'!$I$6-'СЕТ СН'!$I$19</f>
        <v>1952.91655388</v>
      </c>
      <c r="R138" s="36">
        <f>SUMIFS(СВЦЭМ!$C$39:$C$782,СВЦЭМ!$A$39:$A$782,$A138,СВЦЭМ!$B$39:$B$782,R$110)+'СЕТ СН'!$I$9+СВЦЭМ!$D$10+'СЕТ СН'!$I$6-'СЕТ СН'!$I$19</f>
        <v>1939.5317842699999</v>
      </c>
      <c r="S138" s="36">
        <f>SUMIFS(СВЦЭМ!$C$39:$C$782,СВЦЭМ!$A$39:$A$782,$A138,СВЦЭМ!$B$39:$B$782,S$110)+'СЕТ СН'!$I$9+СВЦЭМ!$D$10+'СЕТ СН'!$I$6-'СЕТ СН'!$I$19</f>
        <v>1921.8571800499999</v>
      </c>
      <c r="T138" s="36">
        <f>SUMIFS(СВЦЭМ!$C$39:$C$782,СВЦЭМ!$A$39:$A$782,$A138,СВЦЭМ!$B$39:$B$782,T$110)+'СЕТ СН'!$I$9+СВЦЭМ!$D$10+'СЕТ СН'!$I$6-'СЕТ СН'!$I$19</f>
        <v>1832.79633881</v>
      </c>
      <c r="U138" s="36">
        <f>SUMIFS(СВЦЭМ!$C$39:$C$782,СВЦЭМ!$A$39:$A$782,$A138,СВЦЭМ!$B$39:$B$782,U$110)+'СЕТ СН'!$I$9+СВЦЭМ!$D$10+'СЕТ СН'!$I$6-'СЕТ СН'!$I$19</f>
        <v>1784.15760811</v>
      </c>
      <c r="V138" s="36">
        <f>SUMIFS(СВЦЭМ!$C$39:$C$782,СВЦЭМ!$A$39:$A$782,$A138,СВЦЭМ!$B$39:$B$782,V$110)+'СЕТ СН'!$I$9+СВЦЭМ!$D$10+'СЕТ СН'!$I$6-'СЕТ СН'!$I$19</f>
        <v>1799.2839073799998</v>
      </c>
      <c r="W138" s="36">
        <f>SUMIFS(СВЦЭМ!$C$39:$C$782,СВЦЭМ!$A$39:$A$782,$A138,СВЦЭМ!$B$39:$B$782,W$110)+'СЕТ СН'!$I$9+СВЦЭМ!$D$10+'СЕТ СН'!$I$6-'СЕТ СН'!$I$19</f>
        <v>1836.4829101199998</v>
      </c>
      <c r="X138" s="36">
        <f>SUMIFS(СВЦЭМ!$C$39:$C$782,СВЦЭМ!$A$39:$A$782,$A138,СВЦЭМ!$B$39:$B$782,X$110)+'СЕТ СН'!$I$9+СВЦЭМ!$D$10+'СЕТ СН'!$I$6-'СЕТ СН'!$I$19</f>
        <v>1867.71194973</v>
      </c>
      <c r="Y138" s="36">
        <f>SUMIFS(СВЦЭМ!$C$39:$C$782,СВЦЭМ!$A$39:$A$782,$A138,СВЦЭМ!$B$39:$B$782,Y$110)+'СЕТ СН'!$I$9+СВЦЭМ!$D$10+'СЕТ СН'!$I$6-'СЕТ СН'!$I$19</f>
        <v>1910.52970508</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x14ac:dyDescent="0.2">
      <c r="A141" s="133" t="s">
        <v>77</v>
      </c>
      <c r="B141" s="133"/>
      <c r="C141" s="133"/>
      <c r="D141" s="133"/>
      <c r="E141" s="133"/>
      <c r="F141" s="133"/>
      <c r="G141" s="133"/>
      <c r="H141" s="133"/>
      <c r="I141" s="133"/>
      <c r="J141" s="133"/>
      <c r="K141" s="133"/>
      <c r="L141" s="133"/>
      <c r="M141" s="133"/>
      <c r="N141" s="134" t="s">
        <v>29</v>
      </c>
      <c r="O141" s="134"/>
      <c r="P141" s="134"/>
      <c r="Q141" s="134"/>
      <c r="R141" s="134"/>
      <c r="S141" s="134"/>
      <c r="T141" s="134"/>
      <c r="U141" s="134"/>
      <c r="V141" s="39"/>
      <c r="W141" s="39"/>
      <c r="X141" s="39"/>
      <c r="Y141" s="39"/>
      <c r="Z141" s="39"/>
    </row>
    <row r="142" spans="1:26" ht="15.75" x14ac:dyDescent="0.25">
      <c r="A142" s="133"/>
      <c r="B142" s="133"/>
      <c r="C142" s="133"/>
      <c r="D142" s="133"/>
      <c r="E142" s="133"/>
      <c r="F142" s="133"/>
      <c r="G142" s="133"/>
      <c r="H142" s="133"/>
      <c r="I142" s="133"/>
      <c r="J142" s="133"/>
      <c r="K142" s="133"/>
      <c r="L142" s="133"/>
      <c r="M142" s="133"/>
      <c r="N142" s="135" t="s">
        <v>0</v>
      </c>
      <c r="O142" s="135"/>
      <c r="P142" s="135" t="s">
        <v>1</v>
      </c>
      <c r="Q142" s="135"/>
      <c r="R142" s="135" t="s">
        <v>2</v>
      </c>
      <c r="S142" s="135"/>
      <c r="T142" s="135" t="s">
        <v>3</v>
      </c>
      <c r="U142" s="135"/>
      <c r="V142" s="32"/>
      <c r="W142" s="32"/>
      <c r="X142" s="32"/>
      <c r="Y142" s="32"/>
    </row>
    <row r="143" spans="1:26" ht="15.75" x14ac:dyDescent="0.2">
      <c r="A143" s="133"/>
      <c r="B143" s="133"/>
      <c r="C143" s="133"/>
      <c r="D143" s="133"/>
      <c r="E143" s="133"/>
      <c r="F143" s="133"/>
      <c r="G143" s="133"/>
      <c r="H143" s="133"/>
      <c r="I143" s="133"/>
      <c r="J143" s="133"/>
      <c r="K143" s="133"/>
      <c r="L143" s="133"/>
      <c r="M143" s="133"/>
      <c r="N143" s="136">
        <f>СВЦЭМ!$D$12+'СЕТ СН'!$F$10-'СЕТ СН'!$F$20</f>
        <v>491019.19024604571</v>
      </c>
      <c r="O143" s="137"/>
      <c r="P143" s="136">
        <f>СВЦЭМ!$D$12+'СЕТ СН'!$F$10-'СЕТ СН'!$G$20</f>
        <v>491019.19024604571</v>
      </c>
      <c r="Q143" s="137"/>
      <c r="R143" s="136">
        <f>СВЦЭМ!$D$12+'СЕТ СН'!$F$10-'СЕТ СН'!$H$20</f>
        <v>491019.19024604571</v>
      </c>
      <c r="S143" s="137"/>
      <c r="T143" s="136">
        <f>СВЦЭМ!$D$12+'СЕТ СН'!$F$10-'СЕТ СН'!$I$20</f>
        <v>491019.19024604571</v>
      </c>
      <c r="U143" s="137"/>
      <c r="V143" s="40"/>
      <c r="W143" s="40"/>
      <c r="X143" s="40"/>
      <c r="Y143" s="40"/>
    </row>
    <row r="144" spans="1:26" x14ac:dyDescent="0.25">
      <c r="A144" s="139"/>
      <c r="B144" s="139"/>
      <c r="C144" s="139"/>
      <c r="D144" s="139"/>
      <c r="E144" s="139"/>
      <c r="F144" s="140"/>
      <c r="G144" s="140"/>
      <c r="H144" s="140"/>
      <c r="I144" s="140"/>
      <c r="J144" s="140"/>
      <c r="K144" s="140"/>
      <c r="L144" s="140"/>
      <c r="M144" s="140"/>
    </row>
    <row r="145" spans="1:21" ht="15.75" x14ac:dyDescent="0.25">
      <c r="A145" s="142" t="s">
        <v>78</v>
      </c>
      <c r="B145" s="143"/>
      <c r="C145" s="143"/>
      <c r="D145" s="143"/>
      <c r="E145" s="143"/>
      <c r="F145" s="143"/>
      <c r="G145" s="143"/>
      <c r="H145" s="143"/>
      <c r="I145" s="143"/>
      <c r="J145" s="143"/>
      <c r="K145" s="143"/>
      <c r="L145" s="143"/>
      <c r="M145" s="144"/>
      <c r="N145" s="134" t="s">
        <v>29</v>
      </c>
      <c r="O145" s="134"/>
      <c r="P145" s="134"/>
      <c r="Q145" s="134"/>
      <c r="R145" s="134"/>
      <c r="S145" s="134"/>
      <c r="T145" s="134"/>
      <c r="U145" s="134"/>
    </row>
    <row r="146" spans="1:21" ht="15.75" x14ac:dyDescent="0.25">
      <c r="A146" s="145"/>
      <c r="B146" s="146"/>
      <c r="C146" s="146"/>
      <c r="D146" s="146"/>
      <c r="E146" s="146"/>
      <c r="F146" s="146"/>
      <c r="G146" s="146"/>
      <c r="H146" s="146"/>
      <c r="I146" s="146"/>
      <c r="J146" s="146"/>
      <c r="K146" s="146"/>
      <c r="L146" s="146"/>
      <c r="M146" s="147"/>
      <c r="N146" s="135" t="s">
        <v>0</v>
      </c>
      <c r="O146" s="135"/>
      <c r="P146" s="135" t="s">
        <v>1</v>
      </c>
      <c r="Q146" s="135"/>
      <c r="R146" s="135" t="s">
        <v>2</v>
      </c>
      <c r="S146" s="135"/>
      <c r="T146" s="135" t="s">
        <v>3</v>
      </c>
      <c r="U146" s="135"/>
    </row>
    <row r="147" spans="1:21" ht="15.75" x14ac:dyDescent="0.25">
      <c r="A147" s="148"/>
      <c r="B147" s="149"/>
      <c r="C147" s="149"/>
      <c r="D147" s="149"/>
      <c r="E147" s="149"/>
      <c r="F147" s="149"/>
      <c r="G147" s="149"/>
      <c r="H147" s="149"/>
      <c r="I147" s="149"/>
      <c r="J147" s="149"/>
      <c r="K147" s="149"/>
      <c r="L147" s="149"/>
      <c r="M147" s="150"/>
      <c r="N147" s="141">
        <f>'СЕТ СН'!$F$7</f>
        <v>1496084.18</v>
      </c>
      <c r="O147" s="141"/>
      <c r="P147" s="141">
        <f>'СЕТ СН'!$G$7</f>
        <v>1081420.6000000001</v>
      </c>
      <c r="Q147" s="141"/>
      <c r="R147" s="141">
        <f>'СЕТ СН'!$H$7</f>
        <v>1434391.51</v>
      </c>
      <c r="S147" s="141"/>
      <c r="T147" s="141">
        <f>'СЕТ СН'!$I$7</f>
        <v>1327946.8799999999</v>
      </c>
      <c r="U147" s="141"/>
    </row>
  </sheetData>
  <sheetProtection algorithmName="SHA-512" hashValue="myRrvfHK8HCP6sF4rISbenyyJti9OHpL4+yIxtS4T4moSW8XkXsu4eA3Gkv5D3dI6Z1nN+kimccwGG4w6CXjtg==" saltValue="J+LUz7ZggivD2jg51+QS/A==" spinCount="100000" sheet="1" objects="1" scenarios="1" formatCells="0" formatColumns="0" formatRows="0" insertColumns="0" insertRows="0" insertHyperlinks="0" deleteColumns="0" deleteRows="0" sort="0" autoFilter="0" pivotTables="0"/>
  <mergeCells count="36">
    <mergeCell ref="N147:O147"/>
    <mergeCell ref="P147:Q147"/>
    <mergeCell ref="R147:S147"/>
    <mergeCell ref="T147:U147"/>
    <mergeCell ref="A145:M147"/>
    <mergeCell ref="N145:U145"/>
    <mergeCell ref="N146:O146"/>
    <mergeCell ref="P146:Q146"/>
    <mergeCell ref="R146:S146"/>
    <mergeCell ref="T146:U146"/>
    <mergeCell ref="A144:E144"/>
    <mergeCell ref="F144:G144"/>
    <mergeCell ref="H144:I144"/>
    <mergeCell ref="J144:K144"/>
    <mergeCell ref="L144:M144"/>
    <mergeCell ref="A141:M143"/>
    <mergeCell ref="A108:A110"/>
    <mergeCell ref="B108:Y109"/>
    <mergeCell ref="A75:A77"/>
    <mergeCell ref="B75:Y76"/>
    <mergeCell ref="P143:Q143"/>
    <mergeCell ref="R143:S143"/>
    <mergeCell ref="T143:U143"/>
    <mergeCell ref="N141:U141"/>
    <mergeCell ref="N142:O142"/>
    <mergeCell ref="P142:Q142"/>
    <mergeCell ref="R142:S142"/>
    <mergeCell ref="T142:U142"/>
    <mergeCell ref="N143:O143"/>
    <mergeCell ref="A42:A44"/>
    <mergeCell ref="B42:Y43"/>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8"/>
  <sheetViews>
    <sheetView topLeftCell="A172" zoomScale="70" zoomScaleNormal="70" zoomScaleSheetLayoutView="80" workbookViewId="0">
      <selection activeCell="A204" sqref="A204:XFD206"/>
    </sheetView>
  </sheetViews>
  <sheetFormatPr defaultColWidth="11" defaultRowHeight="15" x14ac:dyDescent="0.25"/>
  <cols>
    <col min="1" max="25" width="11" style="49"/>
    <col min="26" max="16384" width="11" style="42"/>
  </cols>
  <sheetData>
    <row r="1" spans="1:27" ht="34.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2022г.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01.02.2022</v>
      </c>
      <c r="B12" s="36">
        <f>SUMIFS(СВЦЭМ!$D$39:$D$782,СВЦЭМ!$A$39:$A$782,$A12,СВЦЭМ!$B$39:$B$782,B$11)+'СЕТ СН'!$F$11+СВЦЭМ!$D$10+'СЕТ СН'!$F$5-'СЕТ СН'!$F$21</f>
        <v>3784.48313968</v>
      </c>
      <c r="C12" s="36">
        <f>SUMIFS(СВЦЭМ!$D$39:$D$782,СВЦЭМ!$A$39:$A$782,$A12,СВЦЭМ!$B$39:$B$782,C$11)+'СЕТ СН'!$F$11+СВЦЭМ!$D$10+'СЕТ СН'!$F$5-'СЕТ СН'!$F$21</f>
        <v>3817.3989715100001</v>
      </c>
      <c r="D12" s="36">
        <f>SUMIFS(СВЦЭМ!$D$39:$D$782,СВЦЭМ!$A$39:$A$782,$A12,СВЦЭМ!$B$39:$B$782,D$11)+'СЕТ СН'!$F$11+СВЦЭМ!$D$10+'СЕТ СН'!$F$5-'СЕТ СН'!$F$21</f>
        <v>3876.8508596399997</v>
      </c>
      <c r="E12" s="36">
        <f>SUMIFS(СВЦЭМ!$D$39:$D$782,СВЦЭМ!$A$39:$A$782,$A12,СВЦЭМ!$B$39:$B$782,E$11)+'СЕТ СН'!$F$11+СВЦЭМ!$D$10+'СЕТ СН'!$F$5-'СЕТ СН'!$F$21</f>
        <v>3884.3108293699997</v>
      </c>
      <c r="F12" s="36">
        <f>SUMIFS(СВЦЭМ!$D$39:$D$782,СВЦЭМ!$A$39:$A$782,$A12,СВЦЭМ!$B$39:$B$782,F$11)+'СЕТ СН'!$F$11+СВЦЭМ!$D$10+'СЕТ СН'!$F$5-'СЕТ СН'!$F$21</f>
        <v>3874.3944424700003</v>
      </c>
      <c r="G12" s="36">
        <f>SUMIFS(СВЦЭМ!$D$39:$D$782,СВЦЭМ!$A$39:$A$782,$A12,СВЦЭМ!$B$39:$B$782,G$11)+'СЕТ СН'!$F$11+СВЦЭМ!$D$10+'СЕТ СН'!$F$5-'СЕТ СН'!$F$21</f>
        <v>3831.4625157400001</v>
      </c>
      <c r="H12" s="36">
        <f>SUMIFS(СВЦЭМ!$D$39:$D$782,СВЦЭМ!$A$39:$A$782,$A12,СВЦЭМ!$B$39:$B$782,H$11)+'СЕТ СН'!$F$11+СВЦЭМ!$D$10+'СЕТ СН'!$F$5-'СЕТ СН'!$F$21</f>
        <v>3799.88674864</v>
      </c>
      <c r="I12" s="36">
        <f>SUMIFS(СВЦЭМ!$D$39:$D$782,СВЦЭМ!$A$39:$A$782,$A12,СВЦЭМ!$B$39:$B$782,I$11)+'СЕТ СН'!$F$11+СВЦЭМ!$D$10+'СЕТ СН'!$F$5-'СЕТ СН'!$F$21</f>
        <v>3774.35523212</v>
      </c>
      <c r="J12" s="36">
        <f>SUMIFS(СВЦЭМ!$D$39:$D$782,СВЦЭМ!$A$39:$A$782,$A12,СВЦЭМ!$B$39:$B$782,J$11)+'СЕТ СН'!$F$11+СВЦЭМ!$D$10+'СЕТ СН'!$F$5-'СЕТ СН'!$F$21</f>
        <v>3735.5714967399999</v>
      </c>
      <c r="K12" s="36">
        <f>SUMIFS(СВЦЭМ!$D$39:$D$782,СВЦЭМ!$A$39:$A$782,$A12,СВЦЭМ!$B$39:$B$782,K$11)+'СЕТ СН'!$F$11+СВЦЭМ!$D$10+'СЕТ СН'!$F$5-'СЕТ СН'!$F$21</f>
        <v>3745.1068889200001</v>
      </c>
      <c r="L12" s="36">
        <f>SUMIFS(СВЦЭМ!$D$39:$D$782,СВЦЭМ!$A$39:$A$782,$A12,СВЦЭМ!$B$39:$B$782,L$11)+'СЕТ СН'!$F$11+СВЦЭМ!$D$10+'СЕТ СН'!$F$5-'СЕТ СН'!$F$21</f>
        <v>3761.18453533</v>
      </c>
      <c r="M12" s="36">
        <f>SUMIFS(СВЦЭМ!$D$39:$D$782,СВЦЭМ!$A$39:$A$782,$A12,СВЦЭМ!$B$39:$B$782,M$11)+'СЕТ СН'!$F$11+СВЦЭМ!$D$10+'СЕТ СН'!$F$5-'СЕТ СН'!$F$21</f>
        <v>3796.1293115799999</v>
      </c>
      <c r="N12" s="36">
        <f>SUMIFS(СВЦЭМ!$D$39:$D$782,СВЦЭМ!$A$39:$A$782,$A12,СВЦЭМ!$B$39:$B$782,N$11)+'СЕТ СН'!$F$11+СВЦЭМ!$D$10+'СЕТ СН'!$F$5-'СЕТ СН'!$F$21</f>
        <v>3811.8158290299998</v>
      </c>
      <c r="O12" s="36">
        <f>SUMIFS(СВЦЭМ!$D$39:$D$782,СВЦЭМ!$A$39:$A$782,$A12,СВЦЭМ!$B$39:$B$782,O$11)+'СЕТ СН'!$F$11+СВЦЭМ!$D$10+'СЕТ СН'!$F$5-'СЕТ СН'!$F$21</f>
        <v>3819.11176755</v>
      </c>
      <c r="P12" s="36">
        <f>SUMIFS(СВЦЭМ!$D$39:$D$782,СВЦЭМ!$A$39:$A$782,$A12,СВЦЭМ!$B$39:$B$782,P$11)+'СЕТ СН'!$F$11+СВЦЭМ!$D$10+'СЕТ СН'!$F$5-'СЕТ СН'!$F$21</f>
        <v>3826.8113264000003</v>
      </c>
      <c r="Q12" s="36">
        <f>SUMIFS(СВЦЭМ!$D$39:$D$782,СВЦЭМ!$A$39:$A$782,$A12,СВЦЭМ!$B$39:$B$782,Q$11)+'СЕТ СН'!$F$11+СВЦЭМ!$D$10+'СЕТ СН'!$F$5-'СЕТ СН'!$F$21</f>
        <v>3824.5851699599998</v>
      </c>
      <c r="R12" s="36">
        <f>SUMIFS(СВЦЭМ!$D$39:$D$782,СВЦЭМ!$A$39:$A$782,$A12,СВЦЭМ!$B$39:$B$782,R$11)+'СЕТ СН'!$F$11+СВЦЭМ!$D$10+'СЕТ СН'!$F$5-'СЕТ СН'!$F$21</f>
        <v>3822.1558533799998</v>
      </c>
      <c r="S12" s="36">
        <f>SUMIFS(СВЦЭМ!$D$39:$D$782,СВЦЭМ!$A$39:$A$782,$A12,СВЦЭМ!$B$39:$B$782,S$11)+'СЕТ СН'!$F$11+СВЦЭМ!$D$10+'СЕТ СН'!$F$5-'СЕТ СН'!$F$21</f>
        <v>3807.3998959400001</v>
      </c>
      <c r="T12" s="36">
        <f>SUMIFS(СВЦЭМ!$D$39:$D$782,СВЦЭМ!$A$39:$A$782,$A12,СВЦЭМ!$B$39:$B$782,T$11)+'СЕТ СН'!$F$11+СВЦЭМ!$D$10+'СЕТ СН'!$F$5-'СЕТ СН'!$F$21</f>
        <v>3778.1845694499998</v>
      </c>
      <c r="U12" s="36">
        <f>SUMIFS(СВЦЭМ!$D$39:$D$782,СВЦЭМ!$A$39:$A$782,$A12,СВЦЭМ!$B$39:$B$782,U$11)+'СЕТ СН'!$F$11+СВЦЭМ!$D$10+'СЕТ СН'!$F$5-'СЕТ СН'!$F$21</f>
        <v>3767.52354517</v>
      </c>
      <c r="V12" s="36">
        <f>SUMIFS(СВЦЭМ!$D$39:$D$782,СВЦЭМ!$A$39:$A$782,$A12,СВЦЭМ!$B$39:$B$782,V$11)+'СЕТ СН'!$F$11+СВЦЭМ!$D$10+'СЕТ СН'!$F$5-'СЕТ СН'!$F$21</f>
        <v>3772.1968058500001</v>
      </c>
      <c r="W12" s="36">
        <f>SUMIFS(СВЦЭМ!$D$39:$D$782,СВЦЭМ!$A$39:$A$782,$A12,СВЦЭМ!$B$39:$B$782,W$11)+'СЕТ СН'!$F$11+СВЦЭМ!$D$10+'СЕТ СН'!$F$5-'СЕТ СН'!$F$21</f>
        <v>3802.2185647000001</v>
      </c>
      <c r="X12" s="36">
        <f>SUMIFS(СВЦЭМ!$D$39:$D$782,СВЦЭМ!$A$39:$A$782,$A12,СВЦЭМ!$B$39:$B$782,X$11)+'СЕТ СН'!$F$11+СВЦЭМ!$D$10+'СЕТ СН'!$F$5-'СЕТ СН'!$F$21</f>
        <v>3823.1289168100002</v>
      </c>
      <c r="Y12" s="36">
        <f>SUMIFS(СВЦЭМ!$D$39:$D$782,СВЦЭМ!$A$39:$A$782,$A12,СВЦЭМ!$B$39:$B$782,Y$11)+'СЕТ СН'!$F$11+СВЦЭМ!$D$10+'СЕТ СН'!$F$5-'СЕТ СН'!$F$21</f>
        <v>3834.9054612500004</v>
      </c>
      <c r="AA12" s="45"/>
    </row>
    <row r="13" spans="1:27" ht="15.75" x14ac:dyDescent="0.2">
      <c r="A13" s="35">
        <f>A12+1</f>
        <v>44594</v>
      </c>
      <c r="B13" s="36">
        <f>SUMIFS(СВЦЭМ!$D$39:$D$782,СВЦЭМ!$A$39:$A$782,$A13,СВЦЭМ!$B$39:$B$782,B$11)+'СЕТ СН'!$F$11+СВЦЭМ!$D$10+'СЕТ СН'!$F$5-'СЕТ СН'!$F$21</f>
        <v>3829.1190591300001</v>
      </c>
      <c r="C13" s="36">
        <f>SUMIFS(СВЦЭМ!$D$39:$D$782,СВЦЭМ!$A$39:$A$782,$A13,СВЦЭМ!$B$39:$B$782,C$11)+'СЕТ СН'!$F$11+СВЦЭМ!$D$10+'СЕТ СН'!$F$5-'СЕТ СН'!$F$21</f>
        <v>3848.6429209100002</v>
      </c>
      <c r="D13" s="36">
        <f>SUMIFS(СВЦЭМ!$D$39:$D$782,СВЦЭМ!$A$39:$A$782,$A13,СВЦЭМ!$B$39:$B$782,D$11)+'СЕТ СН'!$F$11+СВЦЭМ!$D$10+'СЕТ СН'!$F$5-'СЕТ СН'!$F$21</f>
        <v>3864.63175654</v>
      </c>
      <c r="E13" s="36">
        <f>SUMIFS(СВЦЭМ!$D$39:$D$782,СВЦЭМ!$A$39:$A$782,$A13,СВЦЭМ!$B$39:$B$782,E$11)+'СЕТ СН'!$F$11+СВЦЭМ!$D$10+'СЕТ СН'!$F$5-'СЕТ СН'!$F$21</f>
        <v>3879.27858165</v>
      </c>
      <c r="F13" s="36">
        <f>SUMIFS(СВЦЭМ!$D$39:$D$782,СВЦЭМ!$A$39:$A$782,$A13,СВЦЭМ!$B$39:$B$782,F$11)+'СЕТ СН'!$F$11+СВЦЭМ!$D$10+'СЕТ СН'!$F$5-'СЕТ СН'!$F$21</f>
        <v>3868.1555975299998</v>
      </c>
      <c r="G13" s="36">
        <f>SUMIFS(СВЦЭМ!$D$39:$D$782,СВЦЭМ!$A$39:$A$782,$A13,СВЦЭМ!$B$39:$B$782,G$11)+'СЕТ СН'!$F$11+СВЦЭМ!$D$10+'СЕТ СН'!$F$5-'СЕТ СН'!$F$21</f>
        <v>3820.6376570800003</v>
      </c>
      <c r="H13" s="36">
        <f>SUMIFS(СВЦЭМ!$D$39:$D$782,СВЦЭМ!$A$39:$A$782,$A13,СВЦЭМ!$B$39:$B$782,H$11)+'СЕТ СН'!$F$11+СВЦЭМ!$D$10+'СЕТ СН'!$F$5-'СЕТ СН'!$F$21</f>
        <v>3781.7896342900003</v>
      </c>
      <c r="I13" s="36">
        <f>SUMIFS(СВЦЭМ!$D$39:$D$782,СВЦЭМ!$A$39:$A$782,$A13,СВЦЭМ!$B$39:$B$782,I$11)+'СЕТ СН'!$F$11+СВЦЭМ!$D$10+'СЕТ СН'!$F$5-'СЕТ СН'!$F$21</f>
        <v>3765.7702502399998</v>
      </c>
      <c r="J13" s="36">
        <f>SUMIFS(СВЦЭМ!$D$39:$D$782,СВЦЭМ!$A$39:$A$782,$A13,СВЦЭМ!$B$39:$B$782,J$11)+'СЕТ СН'!$F$11+СВЦЭМ!$D$10+'СЕТ СН'!$F$5-'СЕТ СН'!$F$21</f>
        <v>3748.09611141</v>
      </c>
      <c r="K13" s="36">
        <f>SUMIFS(СВЦЭМ!$D$39:$D$782,СВЦЭМ!$A$39:$A$782,$A13,СВЦЭМ!$B$39:$B$782,K$11)+'СЕТ СН'!$F$11+СВЦЭМ!$D$10+'СЕТ СН'!$F$5-'СЕТ СН'!$F$21</f>
        <v>3753.5658173000002</v>
      </c>
      <c r="L13" s="36">
        <f>SUMIFS(СВЦЭМ!$D$39:$D$782,СВЦЭМ!$A$39:$A$782,$A13,СВЦЭМ!$B$39:$B$782,L$11)+'СЕТ СН'!$F$11+СВЦЭМ!$D$10+'СЕТ СН'!$F$5-'СЕТ СН'!$F$21</f>
        <v>3746.3077646199999</v>
      </c>
      <c r="M13" s="36">
        <f>SUMIFS(СВЦЭМ!$D$39:$D$782,СВЦЭМ!$A$39:$A$782,$A13,СВЦЭМ!$B$39:$B$782,M$11)+'СЕТ СН'!$F$11+СВЦЭМ!$D$10+'СЕТ СН'!$F$5-'СЕТ СН'!$F$21</f>
        <v>3754.9095442400003</v>
      </c>
      <c r="N13" s="36">
        <f>SUMIFS(СВЦЭМ!$D$39:$D$782,СВЦЭМ!$A$39:$A$782,$A13,СВЦЭМ!$B$39:$B$782,N$11)+'СЕТ СН'!$F$11+СВЦЭМ!$D$10+'СЕТ СН'!$F$5-'СЕТ СН'!$F$21</f>
        <v>3763.22254767</v>
      </c>
      <c r="O13" s="36">
        <f>SUMIFS(СВЦЭМ!$D$39:$D$782,СВЦЭМ!$A$39:$A$782,$A13,СВЦЭМ!$B$39:$B$782,O$11)+'СЕТ СН'!$F$11+СВЦЭМ!$D$10+'СЕТ СН'!$F$5-'СЕТ СН'!$F$21</f>
        <v>3788.60117958</v>
      </c>
      <c r="P13" s="36">
        <f>SUMIFS(СВЦЭМ!$D$39:$D$782,СВЦЭМ!$A$39:$A$782,$A13,СВЦЭМ!$B$39:$B$782,P$11)+'СЕТ СН'!$F$11+СВЦЭМ!$D$10+'СЕТ СН'!$F$5-'СЕТ СН'!$F$21</f>
        <v>3831.0800989999998</v>
      </c>
      <c r="Q13" s="36">
        <f>SUMIFS(СВЦЭМ!$D$39:$D$782,СВЦЭМ!$A$39:$A$782,$A13,СВЦЭМ!$B$39:$B$782,Q$11)+'СЕТ СН'!$F$11+СВЦЭМ!$D$10+'СЕТ СН'!$F$5-'СЕТ СН'!$F$21</f>
        <v>3836.2479556400003</v>
      </c>
      <c r="R13" s="36">
        <f>SUMIFS(СВЦЭМ!$D$39:$D$782,СВЦЭМ!$A$39:$A$782,$A13,СВЦЭМ!$B$39:$B$782,R$11)+'СЕТ СН'!$F$11+СВЦЭМ!$D$10+'СЕТ СН'!$F$5-'СЕТ СН'!$F$21</f>
        <v>3825.1811682699999</v>
      </c>
      <c r="S13" s="36">
        <f>SUMIFS(СВЦЭМ!$D$39:$D$782,СВЦЭМ!$A$39:$A$782,$A13,СВЦЭМ!$B$39:$B$782,S$11)+'СЕТ СН'!$F$11+СВЦЭМ!$D$10+'СЕТ СН'!$F$5-'СЕТ СН'!$F$21</f>
        <v>3793.3287409900004</v>
      </c>
      <c r="T13" s="36">
        <f>SUMIFS(СВЦЭМ!$D$39:$D$782,СВЦЭМ!$A$39:$A$782,$A13,СВЦЭМ!$B$39:$B$782,T$11)+'СЕТ СН'!$F$11+СВЦЭМ!$D$10+'СЕТ СН'!$F$5-'СЕТ СН'!$F$21</f>
        <v>3760.2457443000003</v>
      </c>
      <c r="U13" s="36">
        <f>SUMIFS(СВЦЭМ!$D$39:$D$782,СВЦЭМ!$A$39:$A$782,$A13,СВЦЭМ!$B$39:$B$782,U$11)+'СЕТ СН'!$F$11+СВЦЭМ!$D$10+'СЕТ СН'!$F$5-'СЕТ СН'!$F$21</f>
        <v>3755.5759475300001</v>
      </c>
      <c r="V13" s="36">
        <f>SUMIFS(СВЦЭМ!$D$39:$D$782,СВЦЭМ!$A$39:$A$782,$A13,СВЦЭМ!$B$39:$B$782,V$11)+'СЕТ СН'!$F$11+СВЦЭМ!$D$10+'СЕТ СН'!$F$5-'СЕТ СН'!$F$21</f>
        <v>3766.6908476500003</v>
      </c>
      <c r="W13" s="36">
        <f>SUMIFS(СВЦЭМ!$D$39:$D$782,СВЦЭМ!$A$39:$A$782,$A13,СВЦЭМ!$B$39:$B$782,W$11)+'СЕТ СН'!$F$11+СВЦЭМ!$D$10+'СЕТ СН'!$F$5-'СЕТ СН'!$F$21</f>
        <v>3794.4770523300003</v>
      </c>
      <c r="X13" s="36">
        <f>SUMIFS(СВЦЭМ!$D$39:$D$782,СВЦЭМ!$A$39:$A$782,$A13,СВЦЭМ!$B$39:$B$782,X$11)+'СЕТ СН'!$F$11+СВЦЭМ!$D$10+'СЕТ СН'!$F$5-'СЕТ СН'!$F$21</f>
        <v>3826.0581060100003</v>
      </c>
      <c r="Y13" s="36">
        <f>SUMIFS(СВЦЭМ!$D$39:$D$782,СВЦЭМ!$A$39:$A$782,$A13,СВЦЭМ!$B$39:$B$782,Y$11)+'СЕТ СН'!$F$11+СВЦЭМ!$D$10+'СЕТ СН'!$F$5-'СЕТ СН'!$F$21</f>
        <v>3844.0366348500002</v>
      </c>
    </row>
    <row r="14" spans="1:27" ht="15.75" x14ac:dyDescent="0.2">
      <c r="A14" s="35">
        <f t="shared" ref="A14:A39" si="0">A13+1</f>
        <v>44595</v>
      </c>
      <c r="B14" s="36">
        <f>SUMIFS(СВЦЭМ!$D$39:$D$782,СВЦЭМ!$A$39:$A$782,$A14,СВЦЭМ!$B$39:$B$782,B$11)+'СЕТ СН'!$F$11+СВЦЭМ!$D$10+'СЕТ СН'!$F$5-'СЕТ СН'!$F$21</f>
        <v>3849.1937463200002</v>
      </c>
      <c r="C14" s="36">
        <f>SUMIFS(СВЦЭМ!$D$39:$D$782,СВЦЭМ!$A$39:$A$782,$A14,СВЦЭМ!$B$39:$B$782,C$11)+'СЕТ СН'!$F$11+СВЦЭМ!$D$10+'СЕТ СН'!$F$5-'СЕТ СН'!$F$21</f>
        <v>3861.5358043300002</v>
      </c>
      <c r="D14" s="36">
        <f>SUMIFS(СВЦЭМ!$D$39:$D$782,СВЦЭМ!$A$39:$A$782,$A14,СВЦЭМ!$B$39:$B$782,D$11)+'СЕТ СН'!$F$11+СВЦЭМ!$D$10+'СЕТ СН'!$F$5-'СЕТ СН'!$F$21</f>
        <v>3880.5182654499999</v>
      </c>
      <c r="E14" s="36">
        <f>SUMIFS(СВЦЭМ!$D$39:$D$782,СВЦЭМ!$A$39:$A$782,$A14,СВЦЭМ!$B$39:$B$782,E$11)+'СЕТ СН'!$F$11+СВЦЭМ!$D$10+'СЕТ СН'!$F$5-'СЕТ СН'!$F$21</f>
        <v>3884.89013058</v>
      </c>
      <c r="F14" s="36">
        <f>SUMIFS(СВЦЭМ!$D$39:$D$782,СВЦЭМ!$A$39:$A$782,$A14,СВЦЭМ!$B$39:$B$782,F$11)+'СЕТ СН'!$F$11+СВЦЭМ!$D$10+'СЕТ СН'!$F$5-'СЕТ СН'!$F$21</f>
        <v>3865.21003784</v>
      </c>
      <c r="G14" s="36">
        <f>SUMIFS(СВЦЭМ!$D$39:$D$782,СВЦЭМ!$A$39:$A$782,$A14,СВЦЭМ!$B$39:$B$782,G$11)+'СЕТ СН'!$F$11+СВЦЭМ!$D$10+'СЕТ СН'!$F$5-'СЕТ СН'!$F$21</f>
        <v>3819.8767862700001</v>
      </c>
      <c r="H14" s="36">
        <f>SUMIFS(СВЦЭМ!$D$39:$D$782,СВЦЭМ!$A$39:$A$782,$A14,СВЦЭМ!$B$39:$B$782,H$11)+'СЕТ СН'!$F$11+СВЦЭМ!$D$10+'СЕТ СН'!$F$5-'СЕТ СН'!$F$21</f>
        <v>3781.6250788400002</v>
      </c>
      <c r="I14" s="36">
        <f>SUMIFS(СВЦЭМ!$D$39:$D$782,СВЦЭМ!$A$39:$A$782,$A14,СВЦЭМ!$B$39:$B$782,I$11)+'СЕТ СН'!$F$11+СВЦЭМ!$D$10+'СЕТ СН'!$F$5-'СЕТ СН'!$F$21</f>
        <v>3736.9786091699998</v>
      </c>
      <c r="J14" s="36">
        <f>SUMIFS(СВЦЭМ!$D$39:$D$782,СВЦЭМ!$A$39:$A$782,$A14,СВЦЭМ!$B$39:$B$782,J$11)+'СЕТ СН'!$F$11+СВЦЭМ!$D$10+'СЕТ СН'!$F$5-'СЕТ СН'!$F$21</f>
        <v>3736.2612329900003</v>
      </c>
      <c r="K14" s="36">
        <f>SUMIFS(СВЦЭМ!$D$39:$D$782,СВЦЭМ!$A$39:$A$782,$A14,СВЦЭМ!$B$39:$B$782,K$11)+'СЕТ СН'!$F$11+СВЦЭМ!$D$10+'СЕТ СН'!$F$5-'СЕТ СН'!$F$21</f>
        <v>3723.9702344699999</v>
      </c>
      <c r="L14" s="36">
        <f>SUMIFS(СВЦЭМ!$D$39:$D$782,СВЦЭМ!$A$39:$A$782,$A14,СВЦЭМ!$B$39:$B$782,L$11)+'СЕТ СН'!$F$11+СВЦЭМ!$D$10+'СЕТ СН'!$F$5-'СЕТ СН'!$F$21</f>
        <v>3726.3052820800003</v>
      </c>
      <c r="M14" s="36">
        <f>SUMIFS(СВЦЭМ!$D$39:$D$782,СВЦЭМ!$A$39:$A$782,$A14,СВЦЭМ!$B$39:$B$782,M$11)+'СЕТ СН'!$F$11+СВЦЭМ!$D$10+'СЕТ СН'!$F$5-'СЕТ СН'!$F$21</f>
        <v>3737.3120902299997</v>
      </c>
      <c r="N14" s="36">
        <f>SUMIFS(СВЦЭМ!$D$39:$D$782,СВЦЭМ!$A$39:$A$782,$A14,СВЦЭМ!$B$39:$B$782,N$11)+'СЕТ СН'!$F$11+СВЦЭМ!$D$10+'СЕТ СН'!$F$5-'СЕТ СН'!$F$21</f>
        <v>3748.71840733</v>
      </c>
      <c r="O14" s="36">
        <f>SUMIFS(СВЦЭМ!$D$39:$D$782,СВЦЭМ!$A$39:$A$782,$A14,СВЦЭМ!$B$39:$B$782,O$11)+'СЕТ СН'!$F$11+СВЦЭМ!$D$10+'СЕТ СН'!$F$5-'СЕТ СН'!$F$21</f>
        <v>3769.04969678</v>
      </c>
      <c r="P14" s="36">
        <f>SUMIFS(СВЦЭМ!$D$39:$D$782,СВЦЭМ!$A$39:$A$782,$A14,СВЦЭМ!$B$39:$B$782,P$11)+'СЕТ СН'!$F$11+СВЦЭМ!$D$10+'СЕТ СН'!$F$5-'СЕТ СН'!$F$21</f>
        <v>3800.0138523400001</v>
      </c>
      <c r="Q14" s="36">
        <f>SUMIFS(СВЦЭМ!$D$39:$D$782,СВЦЭМ!$A$39:$A$782,$A14,СВЦЭМ!$B$39:$B$782,Q$11)+'СЕТ СН'!$F$11+СВЦЭМ!$D$10+'СЕТ СН'!$F$5-'СЕТ СН'!$F$21</f>
        <v>3802.8372121800003</v>
      </c>
      <c r="R14" s="36">
        <f>SUMIFS(СВЦЭМ!$D$39:$D$782,СВЦЭМ!$A$39:$A$782,$A14,СВЦЭМ!$B$39:$B$782,R$11)+'СЕТ СН'!$F$11+СВЦЭМ!$D$10+'СЕТ СН'!$F$5-'СЕТ СН'!$F$21</f>
        <v>3790.7733611900003</v>
      </c>
      <c r="S14" s="36">
        <f>SUMIFS(СВЦЭМ!$D$39:$D$782,СВЦЭМ!$A$39:$A$782,$A14,СВЦЭМ!$B$39:$B$782,S$11)+'СЕТ СН'!$F$11+СВЦЭМ!$D$10+'СЕТ СН'!$F$5-'СЕТ СН'!$F$21</f>
        <v>3764.1037552500002</v>
      </c>
      <c r="T14" s="36">
        <f>SUMIFS(СВЦЭМ!$D$39:$D$782,СВЦЭМ!$A$39:$A$782,$A14,СВЦЭМ!$B$39:$B$782,T$11)+'СЕТ СН'!$F$11+СВЦЭМ!$D$10+'СЕТ СН'!$F$5-'СЕТ СН'!$F$21</f>
        <v>3722.6867049700004</v>
      </c>
      <c r="U14" s="36">
        <f>SUMIFS(СВЦЭМ!$D$39:$D$782,СВЦЭМ!$A$39:$A$782,$A14,СВЦЭМ!$B$39:$B$782,U$11)+'СЕТ СН'!$F$11+СВЦЭМ!$D$10+'СЕТ СН'!$F$5-'СЕТ СН'!$F$21</f>
        <v>3719.8419257300002</v>
      </c>
      <c r="V14" s="36">
        <f>SUMIFS(СВЦЭМ!$D$39:$D$782,СВЦЭМ!$A$39:$A$782,$A14,СВЦЭМ!$B$39:$B$782,V$11)+'СЕТ СН'!$F$11+СВЦЭМ!$D$10+'СЕТ СН'!$F$5-'СЕТ СН'!$F$21</f>
        <v>3733.78389036</v>
      </c>
      <c r="W14" s="36">
        <f>SUMIFS(СВЦЭМ!$D$39:$D$782,СВЦЭМ!$A$39:$A$782,$A14,СВЦЭМ!$B$39:$B$782,W$11)+'СЕТ СН'!$F$11+СВЦЭМ!$D$10+'СЕТ СН'!$F$5-'СЕТ СН'!$F$21</f>
        <v>3764.7966058500001</v>
      </c>
      <c r="X14" s="36">
        <f>SUMIFS(СВЦЭМ!$D$39:$D$782,СВЦЭМ!$A$39:$A$782,$A14,СВЦЭМ!$B$39:$B$782,X$11)+'СЕТ СН'!$F$11+СВЦЭМ!$D$10+'СЕТ СН'!$F$5-'СЕТ СН'!$F$21</f>
        <v>3799.6115909600003</v>
      </c>
      <c r="Y14" s="36">
        <f>SUMIFS(СВЦЭМ!$D$39:$D$782,СВЦЭМ!$A$39:$A$782,$A14,СВЦЭМ!$B$39:$B$782,Y$11)+'СЕТ СН'!$F$11+СВЦЭМ!$D$10+'СЕТ СН'!$F$5-'СЕТ СН'!$F$21</f>
        <v>3815.6329446899999</v>
      </c>
    </row>
    <row r="15" spans="1:27" ht="15.75" x14ac:dyDescent="0.2">
      <c r="A15" s="35">
        <f t="shared" si="0"/>
        <v>44596</v>
      </c>
      <c r="B15" s="36">
        <f>SUMIFS(СВЦЭМ!$D$39:$D$782,СВЦЭМ!$A$39:$A$782,$A15,СВЦЭМ!$B$39:$B$782,B$11)+'СЕТ СН'!$F$11+СВЦЭМ!$D$10+'СЕТ СН'!$F$5-'СЕТ СН'!$F$21</f>
        <v>3824.1015546999997</v>
      </c>
      <c r="C15" s="36">
        <f>SUMIFS(СВЦЭМ!$D$39:$D$782,СВЦЭМ!$A$39:$A$782,$A15,СВЦЭМ!$B$39:$B$782,C$11)+'СЕТ СН'!$F$11+СВЦЭМ!$D$10+'СЕТ СН'!$F$5-'СЕТ СН'!$F$21</f>
        <v>3836.4294699800002</v>
      </c>
      <c r="D15" s="36">
        <f>SUMIFS(СВЦЭМ!$D$39:$D$782,СВЦЭМ!$A$39:$A$782,$A15,СВЦЭМ!$B$39:$B$782,D$11)+'СЕТ СН'!$F$11+СВЦЭМ!$D$10+'СЕТ СН'!$F$5-'СЕТ СН'!$F$21</f>
        <v>3851.8805018800003</v>
      </c>
      <c r="E15" s="36">
        <f>SUMIFS(СВЦЭМ!$D$39:$D$782,СВЦЭМ!$A$39:$A$782,$A15,СВЦЭМ!$B$39:$B$782,E$11)+'СЕТ СН'!$F$11+СВЦЭМ!$D$10+'СЕТ СН'!$F$5-'СЕТ СН'!$F$21</f>
        <v>3857.1786841600001</v>
      </c>
      <c r="F15" s="36">
        <f>SUMIFS(СВЦЭМ!$D$39:$D$782,СВЦЭМ!$A$39:$A$782,$A15,СВЦЭМ!$B$39:$B$782,F$11)+'СЕТ СН'!$F$11+СВЦЭМ!$D$10+'СЕТ СН'!$F$5-'СЕТ СН'!$F$21</f>
        <v>3840.6443856800001</v>
      </c>
      <c r="G15" s="36">
        <f>SUMIFS(СВЦЭМ!$D$39:$D$782,СВЦЭМ!$A$39:$A$782,$A15,СВЦЭМ!$B$39:$B$782,G$11)+'СЕТ СН'!$F$11+СВЦЭМ!$D$10+'СЕТ СН'!$F$5-'СЕТ СН'!$F$21</f>
        <v>3792.5791004600001</v>
      </c>
      <c r="H15" s="36">
        <f>SUMIFS(СВЦЭМ!$D$39:$D$782,СВЦЭМ!$A$39:$A$782,$A15,СВЦЭМ!$B$39:$B$782,H$11)+'СЕТ СН'!$F$11+СВЦЭМ!$D$10+'СЕТ СН'!$F$5-'СЕТ СН'!$F$21</f>
        <v>3765.0947736500002</v>
      </c>
      <c r="I15" s="36">
        <f>SUMIFS(СВЦЭМ!$D$39:$D$782,СВЦЭМ!$A$39:$A$782,$A15,СВЦЭМ!$B$39:$B$782,I$11)+'СЕТ СН'!$F$11+СВЦЭМ!$D$10+'СЕТ СН'!$F$5-'СЕТ СН'!$F$21</f>
        <v>3724.3692380700004</v>
      </c>
      <c r="J15" s="36">
        <f>SUMIFS(СВЦЭМ!$D$39:$D$782,СВЦЭМ!$A$39:$A$782,$A15,СВЦЭМ!$B$39:$B$782,J$11)+'СЕТ СН'!$F$11+СВЦЭМ!$D$10+'СЕТ СН'!$F$5-'СЕТ СН'!$F$21</f>
        <v>3715.0622451199997</v>
      </c>
      <c r="K15" s="36">
        <f>SUMIFS(СВЦЭМ!$D$39:$D$782,СВЦЭМ!$A$39:$A$782,$A15,СВЦЭМ!$B$39:$B$782,K$11)+'СЕТ СН'!$F$11+СВЦЭМ!$D$10+'СЕТ СН'!$F$5-'СЕТ СН'!$F$21</f>
        <v>3713.7239164699999</v>
      </c>
      <c r="L15" s="36">
        <f>SUMIFS(СВЦЭМ!$D$39:$D$782,СВЦЭМ!$A$39:$A$782,$A15,СВЦЭМ!$B$39:$B$782,L$11)+'СЕТ СН'!$F$11+СВЦЭМ!$D$10+'СЕТ СН'!$F$5-'СЕТ СН'!$F$21</f>
        <v>3746.0720973500001</v>
      </c>
      <c r="M15" s="36">
        <f>SUMIFS(СВЦЭМ!$D$39:$D$782,СВЦЭМ!$A$39:$A$782,$A15,СВЦЭМ!$B$39:$B$782,M$11)+'СЕТ СН'!$F$11+СВЦЭМ!$D$10+'СЕТ СН'!$F$5-'СЕТ СН'!$F$21</f>
        <v>3763.7834623799999</v>
      </c>
      <c r="N15" s="36">
        <f>SUMIFS(СВЦЭМ!$D$39:$D$782,СВЦЭМ!$A$39:$A$782,$A15,СВЦЭМ!$B$39:$B$782,N$11)+'СЕТ СН'!$F$11+СВЦЭМ!$D$10+'СЕТ СН'!$F$5-'СЕТ СН'!$F$21</f>
        <v>3767.2468539299998</v>
      </c>
      <c r="O15" s="36">
        <f>SUMIFS(СВЦЭМ!$D$39:$D$782,СВЦЭМ!$A$39:$A$782,$A15,СВЦЭМ!$B$39:$B$782,O$11)+'СЕТ СН'!$F$11+СВЦЭМ!$D$10+'СЕТ СН'!$F$5-'СЕТ СН'!$F$21</f>
        <v>3765.5735918400001</v>
      </c>
      <c r="P15" s="36">
        <f>SUMIFS(СВЦЭМ!$D$39:$D$782,СВЦЭМ!$A$39:$A$782,$A15,СВЦЭМ!$B$39:$B$782,P$11)+'СЕТ СН'!$F$11+СВЦЭМ!$D$10+'СЕТ СН'!$F$5-'СЕТ СН'!$F$21</f>
        <v>3801.83645024</v>
      </c>
      <c r="Q15" s="36">
        <f>SUMIFS(СВЦЭМ!$D$39:$D$782,СВЦЭМ!$A$39:$A$782,$A15,СВЦЭМ!$B$39:$B$782,Q$11)+'СЕТ СН'!$F$11+СВЦЭМ!$D$10+'СЕТ СН'!$F$5-'СЕТ СН'!$F$21</f>
        <v>3801.5173175099999</v>
      </c>
      <c r="R15" s="36">
        <f>SUMIFS(СВЦЭМ!$D$39:$D$782,СВЦЭМ!$A$39:$A$782,$A15,СВЦЭМ!$B$39:$B$782,R$11)+'СЕТ СН'!$F$11+СВЦЭМ!$D$10+'СЕТ СН'!$F$5-'СЕТ СН'!$F$21</f>
        <v>3783.51203209</v>
      </c>
      <c r="S15" s="36">
        <f>SUMIFS(СВЦЭМ!$D$39:$D$782,СВЦЭМ!$A$39:$A$782,$A15,СВЦЭМ!$B$39:$B$782,S$11)+'СЕТ СН'!$F$11+СВЦЭМ!$D$10+'СЕТ СН'!$F$5-'СЕТ СН'!$F$21</f>
        <v>3759.9947321300001</v>
      </c>
      <c r="T15" s="36">
        <f>SUMIFS(СВЦЭМ!$D$39:$D$782,СВЦЭМ!$A$39:$A$782,$A15,СВЦЭМ!$B$39:$B$782,T$11)+'СЕТ СН'!$F$11+СВЦЭМ!$D$10+'СЕТ СН'!$F$5-'СЕТ СН'!$F$21</f>
        <v>3740.70989285</v>
      </c>
      <c r="U15" s="36">
        <f>SUMIFS(СВЦЭМ!$D$39:$D$782,СВЦЭМ!$A$39:$A$782,$A15,СВЦЭМ!$B$39:$B$782,U$11)+'СЕТ СН'!$F$11+СВЦЭМ!$D$10+'СЕТ СН'!$F$5-'СЕТ СН'!$F$21</f>
        <v>3747.97731462</v>
      </c>
      <c r="V15" s="36">
        <f>SUMIFS(СВЦЭМ!$D$39:$D$782,СВЦЭМ!$A$39:$A$782,$A15,СВЦЭМ!$B$39:$B$782,V$11)+'СЕТ СН'!$F$11+СВЦЭМ!$D$10+'СЕТ СН'!$F$5-'СЕТ СН'!$F$21</f>
        <v>3749.0058509299997</v>
      </c>
      <c r="W15" s="36">
        <f>SUMIFS(СВЦЭМ!$D$39:$D$782,СВЦЭМ!$A$39:$A$782,$A15,СВЦЭМ!$B$39:$B$782,W$11)+'СЕТ СН'!$F$11+СВЦЭМ!$D$10+'СЕТ СН'!$F$5-'СЕТ СН'!$F$21</f>
        <v>3778.4400540799998</v>
      </c>
      <c r="X15" s="36">
        <f>SUMIFS(СВЦЭМ!$D$39:$D$782,СВЦЭМ!$A$39:$A$782,$A15,СВЦЭМ!$B$39:$B$782,X$11)+'СЕТ СН'!$F$11+СВЦЭМ!$D$10+'СЕТ СН'!$F$5-'СЕТ СН'!$F$21</f>
        <v>3800.3072134700001</v>
      </c>
      <c r="Y15" s="36">
        <f>SUMIFS(СВЦЭМ!$D$39:$D$782,СВЦЭМ!$A$39:$A$782,$A15,СВЦЭМ!$B$39:$B$782,Y$11)+'СЕТ СН'!$F$11+СВЦЭМ!$D$10+'СЕТ СН'!$F$5-'СЕТ СН'!$F$21</f>
        <v>3809.2695105000003</v>
      </c>
    </row>
    <row r="16" spans="1:27" ht="15.75" x14ac:dyDescent="0.2">
      <c r="A16" s="35">
        <f t="shared" si="0"/>
        <v>44597</v>
      </c>
      <c r="B16" s="36">
        <f>SUMIFS(СВЦЭМ!$D$39:$D$782,СВЦЭМ!$A$39:$A$782,$A16,СВЦЭМ!$B$39:$B$782,B$11)+'СЕТ СН'!$F$11+СВЦЭМ!$D$10+'СЕТ СН'!$F$5-'СЕТ СН'!$F$21</f>
        <v>3856.8259018200001</v>
      </c>
      <c r="C16" s="36">
        <f>SUMIFS(СВЦЭМ!$D$39:$D$782,СВЦЭМ!$A$39:$A$782,$A16,СВЦЭМ!$B$39:$B$782,C$11)+'СЕТ СН'!$F$11+СВЦЭМ!$D$10+'СЕТ СН'!$F$5-'СЕТ СН'!$F$21</f>
        <v>3787.6502666300003</v>
      </c>
      <c r="D16" s="36">
        <f>SUMIFS(СВЦЭМ!$D$39:$D$782,СВЦЭМ!$A$39:$A$782,$A16,СВЦЭМ!$B$39:$B$782,D$11)+'СЕТ СН'!$F$11+СВЦЭМ!$D$10+'СЕТ СН'!$F$5-'СЕТ СН'!$F$21</f>
        <v>3811.6565052200003</v>
      </c>
      <c r="E16" s="36">
        <f>SUMIFS(СВЦЭМ!$D$39:$D$782,СВЦЭМ!$A$39:$A$782,$A16,СВЦЭМ!$B$39:$B$782,E$11)+'СЕТ СН'!$F$11+СВЦЭМ!$D$10+'СЕТ СН'!$F$5-'СЕТ СН'!$F$21</f>
        <v>3834.9052705100003</v>
      </c>
      <c r="F16" s="36">
        <f>SUMIFS(СВЦЭМ!$D$39:$D$782,СВЦЭМ!$A$39:$A$782,$A16,СВЦЭМ!$B$39:$B$782,F$11)+'СЕТ СН'!$F$11+СВЦЭМ!$D$10+'СЕТ СН'!$F$5-'СЕТ СН'!$F$21</f>
        <v>3838.1570813600001</v>
      </c>
      <c r="G16" s="36">
        <f>SUMIFS(СВЦЭМ!$D$39:$D$782,СВЦЭМ!$A$39:$A$782,$A16,СВЦЭМ!$B$39:$B$782,G$11)+'СЕТ СН'!$F$11+СВЦЭМ!$D$10+'СЕТ СН'!$F$5-'СЕТ СН'!$F$21</f>
        <v>3848.0147928599999</v>
      </c>
      <c r="H16" s="36">
        <f>SUMIFS(СВЦЭМ!$D$39:$D$782,СВЦЭМ!$A$39:$A$782,$A16,СВЦЭМ!$B$39:$B$782,H$11)+'СЕТ СН'!$F$11+СВЦЭМ!$D$10+'СЕТ СН'!$F$5-'СЕТ СН'!$F$21</f>
        <v>3818.51541843</v>
      </c>
      <c r="I16" s="36">
        <f>SUMIFS(СВЦЭМ!$D$39:$D$782,СВЦЭМ!$A$39:$A$782,$A16,СВЦЭМ!$B$39:$B$782,I$11)+'СЕТ СН'!$F$11+СВЦЭМ!$D$10+'СЕТ СН'!$F$5-'СЕТ СН'!$F$21</f>
        <v>3769.2585307099998</v>
      </c>
      <c r="J16" s="36">
        <f>SUMIFS(СВЦЭМ!$D$39:$D$782,СВЦЭМ!$A$39:$A$782,$A16,СВЦЭМ!$B$39:$B$782,J$11)+'СЕТ СН'!$F$11+СВЦЭМ!$D$10+'СЕТ СН'!$F$5-'СЕТ СН'!$F$21</f>
        <v>3724.16781778</v>
      </c>
      <c r="K16" s="36">
        <f>SUMIFS(СВЦЭМ!$D$39:$D$782,СВЦЭМ!$A$39:$A$782,$A16,СВЦЭМ!$B$39:$B$782,K$11)+'СЕТ СН'!$F$11+СВЦЭМ!$D$10+'СЕТ СН'!$F$5-'СЕТ СН'!$F$21</f>
        <v>3718.9726578899999</v>
      </c>
      <c r="L16" s="36">
        <f>SUMIFS(СВЦЭМ!$D$39:$D$782,СВЦЭМ!$A$39:$A$782,$A16,СВЦЭМ!$B$39:$B$782,L$11)+'СЕТ СН'!$F$11+СВЦЭМ!$D$10+'СЕТ СН'!$F$5-'СЕТ СН'!$F$21</f>
        <v>3729.8120441900001</v>
      </c>
      <c r="M16" s="36">
        <f>SUMIFS(СВЦЭМ!$D$39:$D$782,СВЦЭМ!$A$39:$A$782,$A16,СВЦЭМ!$B$39:$B$782,M$11)+'СЕТ СН'!$F$11+СВЦЭМ!$D$10+'СЕТ СН'!$F$5-'СЕТ СН'!$F$21</f>
        <v>3753.6161983500001</v>
      </c>
      <c r="N16" s="36">
        <f>SUMIFS(СВЦЭМ!$D$39:$D$782,СВЦЭМ!$A$39:$A$782,$A16,СВЦЭМ!$B$39:$B$782,N$11)+'СЕТ СН'!$F$11+СВЦЭМ!$D$10+'СЕТ СН'!$F$5-'СЕТ СН'!$F$21</f>
        <v>3769.8631485699998</v>
      </c>
      <c r="O16" s="36">
        <f>SUMIFS(СВЦЭМ!$D$39:$D$782,СВЦЭМ!$A$39:$A$782,$A16,СВЦЭМ!$B$39:$B$782,O$11)+'СЕТ СН'!$F$11+СВЦЭМ!$D$10+'СЕТ СН'!$F$5-'СЕТ СН'!$F$21</f>
        <v>3797.9155766100002</v>
      </c>
      <c r="P16" s="36">
        <f>SUMIFS(СВЦЭМ!$D$39:$D$782,СВЦЭМ!$A$39:$A$782,$A16,СВЦЭМ!$B$39:$B$782,P$11)+'СЕТ СН'!$F$11+СВЦЭМ!$D$10+'СЕТ СН'!$F$5-'СЕТ СН'!$F$21</f>
        <v>3804.7894306899998</v>
      </c>
      <c r="Q16" s="36">
        <f>SUMIFS(СВЦЭМ!$D$39:$D$782,СВЦЭМ!$A$39:$A$782,$A16,СВЦЭМ!$B$39:$B$782,Q$11)+'СЕТ СН'!$F$11+СВЦЭМ!$D$10+'СЕТ СН'!$F$5-'СЕТ СН'!$F$21</f>
        <v>3809.0836306600004</v>
      </c>
      <c r="R16" s="36">
        <f>SUMIFS(СВЦЭМ!$D$39:$D$782,СВЦЭМ!$A$39:$A$782,$A16,СВЦЭМ!$B$39:$B$782,R$11)+'СЕТ СН'!$F$11+СВЦЭМ!$D$10+'СЕТ СН'!$F$5-'СЕТ СН'!$F$21</f>
        <v>3799.2933906600001</v>
      </c>
      <c r="S16" s="36">
        <f>SUMIFS(СВЦЭМ!$D$39:$D$782,СВЦЭМ!$A$39:$A$782,$A16,СВЦЭМ!$B$39:$B$782,S$11)+'СЕТ СН'!$F$11+СВЦЭМ!$D$10+'СЕТ СН'!$F$5-'СЕТ СН'!$F$21</f>
        <v>3763.5464725700003</v>
      </c>
      <c r="T16" s="36">
        <f>SUMIFS(СВЦЭМ!$D$39:$D$782,СВЦЭМ!$A$39:$A$782,$A16,СВЦЭМ!$B$39:$B$782,T$11)+'СЕТ СН'!$F$11+СВЦЭМ!$D$10+'СЕТ СН'!$F$5-'СЕТ СН'!$F$21</f>
        <v>3739.1325699999998</v>
      </c>
      <c r="U16" s="36">
        <f>SUMIFS(СВЦЭМ!$D$39:$D$782,СВЦЭМ!$A$39:$A$782,$A16,СВЦЭМ!$B$39:$B$782,U$11)+'СЕТ СН'!$F$11+СВЦЭМ!$D$10+'СЕТ СН'!$F$5-'СЕТ СН'!$F$21</f>
        <v>3745.0563609800001</v>
      </c>
      <c r="V16" s="36">
        <f>SUMIFS(СВЦЭМ!$D$39:$D$782,СВЦЭМ!$A$39:$A$782,$A16,СВЦЭМ!$B$39:$B$782,V$11)+'СЕТ СН'!$F$11+СВЦЭМ!$D$10+'СЕТ СН'!$F$5-'СЕТ СН'!$F$21</f>
        <v>3752.4972298900002</v>
      </c>
      <c r="W16" s="36">
        <f>SUMIFS(СВЦЭМ!$D$39:$D$782,СВЦЭМ!$A$39:$A$782,$A16,СВЦЭМ!$B$39:$B$782,W$11)+'СЕТ СН'!$F$11+СВЦЭМ!$D$10+'СЕТ СН'!$F$5-'СЕТ СН'!$F$21</f>
        <v>3768.2245369100001</v>
      </c>
      <c r="X16" s="36">
        <f>SUMIFS(СВЦЭМ!$D$39:$D$782,СВЦЭМ!$A$39:$A$782,$A16,СВЦЭМ!$B$39:$B$782,X$11)+'СЕТ СН'!$F$11+СВЦЭМ!$D$10+'СЕТ СН'!$F$5-'СЕТ СН'!$F$21</f>
        <v>3784.2452852900001</v>
      </c>
      <c r="Y16" s="36">
        <f>SUMIFS(СВЦЭМ!$D$39:$D$782,СВЦЭМ!$A$39:$A$782,$A16,СВЦЭМ!$B$39:$B$782,Y$11)+'СЕТ СН'!$F$11+СВЦЭМ!$D$10+'СЕТ СН'!$F$5-'СЕТ СН'!$F$21</f>
        <v>3809.0002851600002</v>
      </c>
    </row>
    <row r="17" spans="1:25" ht="15.75" x14ac:dyDescent="0.2">
      <c r="A17" s="35">
        <f t="shared" si="0"/>
        <v>44598</v>
      </c>
      <c r="B17" s="36">
        <f>SUMIFS(СВЦЭМ!$D$39:$D$782,СВЦЭМ!$A$39:$A$782,$A17,СВЦЭМ!$B$39:$B$782,B$11)+'СЕТ СН'!$F$11+СВЦЭМ!$D$10+'СЕТ СН'!$F$5-'СЕТ СН'!$F$21</f>
        <v>3818.0421254000003</v>
      </c>
      <c r="C17" s="36">
        <f>SUMIFS(СВЦЭМ!$D$39:$D$782,СВЦЭМ!$A$39:$A$782,$A17,СВЦЭМ!$B$39:$B$782,C$11)+'СЕТ СН'!$F$11+СВЦЭМ!$D$10+'СЕТ СН'!$F$5-'СЕТ СН'!$F$21</f>
        <v>3830.4318241199999</v>
      </c>
      <c r="D17" s="36">
        <f>SUMIFS(СВЦЭМ!$D$39:$D$782,СВЦЭМ!$A$39:$A$782,$A17,СВЦЭМ!$B$39:$B$782,D$11)+'СЕТ СН'!$F$11+СВЦЭМ!$D$10+'СЕТ СН'!$F$5-'СЕТ СН'!$F$21</f>
        <v>3843.35990885</v>
      </c>
      <c r="E17" s="36">
        <f>SUMIFS(СВЦЭМ!$D$39:$D$782,СВЦЭМ!$A$39:$A$782,$A17,СВЦЭМ!$B$39:$B$782,E$11)+'СЕТ СН'!$F$11+СВЦЭМ!$D$10+'СЕТ СН'!$F$5-'СЕТ СН'!$F$21</f>
        <v>3846.4453500700001</v>
      </c>
      <c r="F17" s="36">
        <f>SUMIFS(СВЦЭМ!$D$39:$D$782,СВЦЭМ!$A$39:$A$782,$A17,СВЦЭМ!$B$39:$B$782,F$11)+'СЕТ СН'!$F$11+СВЦЭМ!$D$10+'СЕТ СН'!$F$5-'СЕТ СН'!$F$21</f>
        <v>3842.1230696699999</v>
      </c>
      <c r="G17" s="36">
        <f>SUMIFS(СВЦЭМ!$D$39:$D$782,СВЦЭМ!$A$39:$A$782,$A17,СВЦЭМ!$B$39:$B$782,G$11)+'СЕТ СН'!$F$11+СВЦЭМ!$D$10+'СЕТ СН'!$F$5-'СЕТ СН'!$F$21</f>
        <v>3827.9922356900001</v>
      </c>
      <c r="H17" s="36">
        <f>SUMIFS(СВЦЭМ!$D$39:$D$782,СВЦЭМ!$A$39:$A$782,$A17,СВЦЭМ!$B$39:$B$782,H$11)+'СЕТ СН'!$F$11+СВЦЭМ!$D$10+'СЕТ СН'!$F$5-'СЕТ СН'!$F$21</f>
        <v>3813.5559800400001</v>
      </c>
      <c r="I17" s="36">
        <f>SUMIFS(СВЦЭМ!$D$39:$D$782,СВЦЭМ!$A$39:$A$782,$A17,СВЦЭМ!$B$39:$B$782,I$11)+'СЕТ СН'!$F$11+СВЦЭМ!$D$10+'СЕТ СН'!$F$5-'СЕТ СН'!$F$21</f>
        <v>3793.2315217100004</v>
      </c>
      <c r="J17" s="36">
        <f>SUMIFS(СВЦЭМ!$D$39:$D$782,СВЦЭМ!$A$39:$A$782,$A17,СВЦЭМ!$B$39:$B$782,J$11)+'СЕТ СН'!$F$11+СВЦЭМ!$D$10+'СЕТ СН'!$F$5-'СЕТ СН'!$F$21</f>
        <v>3752.56086916</v>
      </c>
      <c r="K17" s="36">
        <f>SUMIFS(СВЦЭМ!$D$39:$D$782,СВЦЭМ!$A$39:$A$782,$A17,СВЦЭМ!$B$39:$B$782,K$11)+'СЕТ СН'!$F$11+СВЦЭМ!$D$10+'СЕТ СН'!$F$5-'СЕТ СН'!$F$21</f>
        <v>3724.14484829</v>
      </c>
      <c r="L17" s="36">
        <f>SUMIFS(СВЦЭМ!$D$39:$D$782,СВЦЭМ!$A$39:$A$782,$A17,СВЦЭМ!$B$39:$B$782,L$11)+'СЕТ СН'!$F$11+СВЦЭМ!$D$10+'СЕТ СН'!$F$5-'СЕТ СН'!$F$21</f>
        <v>3725.0845857000004</v>
      </c>
      <c r="M17" s="36">
        <f>SUMIFS(СВЦЭМ!$D$39:$D$782,СВЦЭМ!$A$39:$A$782,$A17,СВЦЭМ!$B$39:$B$782,M$11)+'СЕТ СН'!$F$11+СВЦЭМ!$D$10+'СЕТ СН'!$F$5-'СЕТ СН'!$F$21</f>
        <v>3731.7223751199999</v>
      </c>
      <c r="N17" s="36">
        <f>SUMIFS(СВЦЭМ!$D$39:$D$782,СВЦЭМ!$A$39:$A$782,$A17,СВЦЭМ!$B$39:$B$782,N$11)+'СЕТ СН'!$F$11+СВЦЭМ!$D$10+'СЕТ СН'!$F$5-'СЕТ СН'!$F$21</f>
        <v>3748.85230744</v>
      </c>
      <c r="O17" s="36">
        <f>SUMIFS(СВЦЭМ!$D$39:$D$782,СВЦЭМ!$A$39:$A$782,$A17,СВЦЭМ!$B$39:$B$782,O$11)+'СЕТ СН'!$F$11+СВЦЭМ!$D$10+'СЕТ СН'!$F$5-'СЕТ СН'!$F$21</f>
        <v>3777.84382598</v>
      </c>
      <c r="P17" s="36">
        <f>SUMIFS(СВЦЭМ!$D$39:$D$782,СВЦЭМ!$A$39:$A$782,$A17,СВЦЭМ!$B$39:$B$782,P$11)+'СЕТ СН'!$F$11+СВЦЭМ!$D$10+'СЕТ СН'!$F$5-'СЕТ СН'!$F$21</f>
        <v>3786.7936731899999</v>
      </c>
      <c r="Q17" s="36">
        <f>SUMIFS(СВЦЭМ!$D$39:$D$782,СВЦЭМ!$A$39:$A$782,$A17,СВЦЭМ!$B$39:$B$782,Q$11)+'СЕТ СН'!$F$11+СВЦЭМ!$D$10+'СЕТ СН'!$F$5-'СЕТ СН'!$F$21</f>
        <v>3792.6467959500001</v>
      </c>
      <c r="R17" s="36">
        <f>SUMIFS(СВЦЭМ!$D$39:$D$782,СВЦЭМ!$A$39:$A$782,$A17,СВЦЭМ!$B$39:$B$782,R$11)+'СЕТ СН'!$F$11+СВЦЭМ!$D$10+'СЕТ СН'!$F$5-'СЕТ СН'!$F$21</f>
        <v>3786.0081274100003</v>
      </c>
      <c r="S17" s="36">
        <f>SUMIFS(СВЦЭМ!$D$39:$D$782,СВЦЭМ!$A$39:$A$782,$A17,СВЦЭМ!$B$39:$B$782,S$11)+'СЕТ СН'!$F$11+СВЦЭМ!$D$10+'СЕТ СН'!$F$5-'СЕТ СН'!$F$21</f>
        <v>3756.7698019899999</v>
      </c>
      <c r="T17" s="36">
        <f>SUMIFS(СВЦЭМ!$D$39:$D$782,СВЦЭМ!$A$39:$A$782,$A17,СВЦЭМ!$B$39:$B$782,T$11)+'СЕТ СН'!$F$11+СВЦЭМ!$D$10+'СЕТ СН'!$F$5-'СЕТ СН'!$F$21</f>
        <v>3720.6932798500002</v>
      </c>
      <c r="U17" s="36">
        <f>SUMIFS(СВЦЭМ!$D$39:$D$782,СВЦЭМ!$A$39:$A$782,$A17,СВЦЭМ!$B$39:$B$782,U$11)+'СЕТ СН'!$F$11+СВЦЭМ!$D$10+'СЕТ СН'!$F$5-'СЕТ СН'!$F$21</f>
        <v>3737.38262192</v>
      </c>
      <c r="V17" s="36">
        <f>SUMIFS(СВЦЭМ!$D$39:$D$782,СВЦЭМ!$A$39:$A$782,$A17,СВЦЭМ!$B$39:$B$782,V$11)+'СЕТ СН'!$F$11+СВЦЭМ!$D$10+'СЕТ СН'!$F$5-'СЕТ СН'!$F$21</f>
        <v>3734.3965038200004</v>
      </c>
      <c r="W17" s="36">
        <f>SUMIFS(СВЦЭМ!$D$39:$D$782,СВЦЭМ!$A$39:$A$782,$A17,СВЦЭМ!$B$39:$B$782,W$11)+'СЕТ СН'!$F$11+СВЦЭМ!$D$10+'СЕТ СН'!$F$5-'СЕТ СН'!$F$21</f>
        <v>3752.27243589</v>
      </c>
      <c r="X17" s="36">
        <f>SUMIFS(СВЦЭМ!$D$39:$D$782,СВЦЭМ!$A$39:$A$782,$A17,СВЦЭМ!$B$39:$B$782,X$11)+'СЕТ СН'!$F$11+СВЦЭМ!$D$10+'СЕТ СН'!$F$5-'СЕТ СН'!$F$21</f>
        <v>3776.6636510600001</v>
      </c>
      <c r="Y17" s="36">
        <f>SUMIFS(СВЦЭМ!$D$39:$D$782,СВЦЭМ!$A$39:$A$782,$A17,СВЦЭМ!$B$39:$B$782,Y$11)+'СЕТ СН'!$F$11+СВЦЭМ!$D$10+'СЕТ СН'!$F$5-'СЕТ СН'!$F$21</f>
        <v>3807.8754150599998</v>
      </c>
    </row>
    <row r="18" spans="1:25" ht="15.75" x14ac:dyDescent="0.2">
      <c r="A18" s="35">
        <f t="shared" si="0"/>
        <v>44599</v>
      </c>
      <c r="B18" s="36">
        <f>SUMIFS(СВЦЭМ!$D$39:$D$782,СВЦЭМ!$A$39:$A$782,$A18,СВЦЭМ!$B$39:$B$782,B$11)+'СЕТ СН'!$F$11+СВЦЭМ!$D$10+'СЕТ СН'!$F$5-'СЕТ СН'!$F$21</f>
        <v>3837.7542412299999</v>
      </c>
      <c r="C18" s="36">
        <f>SUMIFS(СВЦЭМ!$D$39:$D$782,СВЦЭМ!$A$39:$A$782,$A18,СВЦЭМ!$B$39:$B$782,C$11)+'СЕТ СН'!$F$11+СВЦЭМ!$D$10+'СЕТ СН'!$F$5-'СЕТ СН'!$F$21</f>
        <v>3862.2028239299998</v>
      </c>
      <c r="D18" s="36">
        <f>SUMIFS(СВЦЭМ!$D$39:$D$782,СВЦЭМ!$A$39:$A$782,$A18,СВЦЭМ!$B$39:$B$782,D$11)+'СЕТ СН'!$F$11+СВЦЭМ!$D$10+'СЕТ СН'!$F$5-'СЕТ СН'!$F$21</f>
        <v>3869.5864936400003</v>
      </c>
      <c r="E18" s="36">
        <f>SUMIFS(СВЦЭМ!$D$39:$D$782,СВЦЭМ!$A$39:$A$782,$A18,СВЦЭМ!$B$39:$B$782,E$11)+'СЕТ СН'!$F$11+СВЦЭМ!$D$10+'СЕТ СН'!$F$5-'СЕТ СН'!$F$21</f>
        <v>3875.03374953</v>
      </c>
      <c r="F18" s="36">
        <f>SUMIFS(СВЦЭМ!$D$39:$D$782,СВЦЭМ!$A$39:$A$782,$A18,СВЦЭМ!$B$39:$B$782,F$11)+'СЕТ СН'!$F$11+СВЦЭМ!$D$10+'СЕТ СН'!$F$5-'СЕТ СН'!$F$21</f>
        <v>3869.1730345599999</v>
      </c>
      <c r="G18" s="36">
        <f>SUMIFS(СВЦЭМ!$D$39:$D$782,СВЦЭМ!$A$39:$A$782,$A18,СВЦЭМ!$B$39:$B$782,G$11)+'СЕТ СН'!$F$11+СВЦЭМ!$D$10+'СЕТ СН'!$F$5-'СЕТ СН'!$F$21</f>
        <v>3848.3790665500001</v>
      </c>
      <c r="H18" s="36">
        <f>SUMIFS(СВЦЭМ!$D$39:$D$782,СВЦЭМ!$A$39:$A$782,$A18,СВЦЭМ!$B$39:$B$782,H$11)+'СЕТ СН'!$F$11+СВЦЭМ!$D$10+'СЕТ СН'!$F$5-'СЕТ СН'!$F$21</f>
        <v>3852.96568634</v>
      </c>
      <c r="I18" s="36">
        <f>SUMIFS(СВЦЭМ!$D$39:$D$782,СВЦЭМ!$A$39:$A$782,$A18,СВЦЭМ!$B$39:$B$782,I$11)+'СЕТ СН'!$F$11+СВЦЭМ!$D$10+'СЕТ СН'!$F$5-'СЕТ СН'!$F$21</f>
        <v>3741.9656143800003</v>
      </c>
      <c r="J18" s="36">
        <f>SUMIFS(СВЦЭМ!$D$39:$D$782,СВЦЭМ!$A$39:$A$782,$A18,СВЦЭМ!$B$39:$B$782,J$11)+'СЕТ СН'!$F$11+СВЦЭМ!$D$10+'СЕТ СН'!$F$5-'СЕТ СН'!$F$21</f>
        <v>3694.26801381</v>
      </c>
      <c r="K18" s="36">
        <f>SUMIFS(СВЦЭМ!$D$39:$D$782,СВЦЭМ!$A$39:$A$782,$A18,СВЦЭМ!$B$39:$B$782,K$11)+'СЕТ СН'!$F$11+СВЦЭМ!$D$10+'СЕТ СН'!$F$5-'СЕТ СН'!$F$21</f>
        <v>3689.9735919499999</v>
      </c>
      <c r="L18" s="36">
        <f>SUMIFS(СВЦЭМ!$D$39:$D$782,СВЦЭМ!$A$39:$A$782,$A18,СВЦЭМ!$B$39:$B$782,L$11)+'СЕТ СН'!$F$11+СВЦЭМ!$D$10+'СЕТ СН'!$F$5-'СЕТ СН'!$F$21</f>
        <v>3701.6240137300001</v>
      </c>
      <c r="M18" s="36">
        <f>SUMIFS(СВЦЭМ!$D$39:$D$782,СВЦЭМ!$A$39:$A$782,$A18,СВЦЭМ!$B$39:$B$782,M$11)+'СЕТ СН'!$F$11+СВЦЭМ!$D$10+'СЕТ СН'!$F$5-'СЕТ СН'!$F$21</f>
        <v>3737.6087228000001</v>
      </c>
      <c r="N18" s="36">
        <f>SUMIFS(СВЦЭМ!$D$39:$D$782,СВЦЭМ!$A$39:$A$782,$A18,СВЦЭМ!$B$39:$B$782,N$11)+'СЕТ СН'!$F$11+СВЦЭМ!$D$10+'СЕТ СН'!$F$5-'СЕТ СН'!$F$21</f>
        <v>3775.1404558900003</v>
      </c>
      <c r="O18" s="36">
        <f>SUMIFS(СВЦЭМ!$D$39:$D$782,СВЦЭМ!$A$39:$A$782,$A18,СВЦЭМ!$B$39:$B$782,O$11)+'СЕТ СН'!$F$11+СВЦЭМ!$D$10+'СЕТ СН'!$F$5-'СЕТ СН'!$F$21</f>
        <v>3806.0555834500001</v>
      </c>
      <c r="P18" s="36">
        <f>SUMIFS(СВЦЭМ!$D$39:$D$782,СВЦЭМ!$A$39:$A$782,$A18,СВЦЭМ!$B$39:$B$782,P$11)+'СЕТ СН'!$F$11+СВЦЭМ!$D$10+'СЕТ СН'!$F$5-'СЕТ СН'!$F$21</f>
        <v>3817.42098175</v>
      </c>
      <c r="Q18" s="36">
        <f>SUMIFS(СВЦЭМ!$D$39:$D$782,СВЦЭМ!$A$39:$A$782,$A18,СВЦЭМ!$B$39:$B$782,Q$11)+'СЕТ СН'!$F$11+СВЦЭМ!$D$10+'СЕТ СН'!$F$5-'СЕТ СН'!$F$21</f>
        <v>3830.8190635199999</v>
      </c>
      <c r="R18" s="36">
        <f>SUMIFS(СВЦЭМ!$D$39:$D$782,СВЦЭМ!$A$39:$A$782,$A18,СВЦЭМ!$B$39:$B$782,R$11)+'СЕТ СН'!$F$11+СВЦЭМ!$D$10+'СЕТ СН'!$F$5-'СЕТ СН'!$F$21</f>
        <v>3805.7732810400003</v>
      </c>
      <c r="S18" s="36">
        <f>SUMIFS(СВЦЭМ!$D$39:$D$782,СВЦЭМ!$A$39:$A$782,$A18,СВЦЭМ!$B$39:$B$782,S$11)+'СЕТ СН'!$F$11+СВЦЭМ!$D$10+'СЕТ СН'!$F$5-'СЕТ СН'!$F$21</f>
        <v>3760.80729187</v>
      </c>
      <c r="T18" s="36">
        <f>SUMIFS(СВЦЭМ!$D$39:$D$782,СВЦЭМ!$A$39:$A$782,$A18,СВЦЭМ!$B$39:$B$782,T$11)+'СЕТ СН'!$F$11+СВЦЭМ!$D$10+'СЕТ СН'!$F$5-'СЕТ СН'!$F$21</f>
        <v>3712.1912489900001</v>
      </c>
      <c r="U18" s="36">
        <f>SUMIFS(СВЦЭМ!$D$39:$D$782,СВЦЭМ!$A$39:$A$782,$A18,СВЦЭМ!$B$39:$B$782,U$11)+'СЕТ СН'!$F$11+СВЦЭМ!$D$10+'СЕТ СН'!$F$5-'СЕТ СН'!$F$21</f>
        <v>3718.4500383200002</v>
      </c>
      <c r="V18" s="36">
        <f>SUMIFS(СВЦЭМ!$D$39:$D$782,СВЦЭМ!$A$39:$A$782,$A18,СВЦЭМ!$B$39:$B$782,V$11)+'СЕТ СН'!$F$11+СВЦЭМ!$D$10+'СЕТ СН'!$F$5-'СЕТ СН'!$F$21</f>
        <v>3731.5109115699997</v>
      </c>
      <c r="W18" s="36">
        <f>SUMIFS(СВЦЭМ!$D$39:$D$782,СВЦЭМ!$A$39:$A$782,$A18,СВЦЭМ!$B$39:$B$782,W$11)+'СЕТ СН'!$F$11+СВЦЭМ!$D$10+'СЕТ СН'!$F$5-'СЕТ СН'!$F$21</f>
        <v>3764.75369619</v>
      </c>
      <c r="X18" s="36">
        <f>SUMIFS(СВЦЭМ!$D$39:$D$782,СВЦЭМ!$A$39:$A$782,$A18,СВЦЭМ!$B$39:$B$782,X$11)+'СЕТ СН'!$F$11+СВЦЭМ!$D$10+'СЕТ СН'!$F$5-'СЕТ СН'!$F$21</f>
        <v>3780.4863420800002</v>
      </c>
      <c r="Y18" s="36">
        <f>SUMIFS(СВЦЭМ!$D$39:$D$782,СВЦЭМ!$A$39:$A$782,$A18,СВЦЭМ!$B$39:$B$782,Y$11)+'СЕТ СН'!$F$11+СВЦЭМ!$D$10+'СЕТ СН'!$F$5-'СЕТ СН'!$F$21</f>
        <v>3807.8032302800002</v>
      </c>
    </row>
    <row r="19" spans="1:25" ht="15.75" x14ac:dyDescent="0.2">
      <c r="A19" s="35">
        <f t="shared" si="0"/>
        <v>44600</v>
      </c>
      <c r="B19" s="36">
        <f>SUMIFS(СВЦЭМ!$D$39:$D$782,СВЦЭМ!$A$39:$A$782,$A19,СВЦЭМ!$B$39:$B$782,B$11)+'СЕТ СН'!$F$11+СВЦЭМ!$D$10+'СЕТ СН'!$F$5-'СЕТ СН'!$F$21</f>
        <v>3805.2824921299998</v>
      </c>
      <c r="C19" s="36">
        <f>SUMIFS(СВЦЭМ!$D$39:$D$782,СВЦЭМ!$A$39:$A$782,$A19,СВЦЭМ!$B$39:$B$782,C$11)+'СЕТ СН'!$F$11+СВЦЭМ!$D$10+'СЕТ СН'!$F$5-'СЕТ СН'!$F$21</f>
        <v>3869.158555</v>
      </c>
      <c r="D19" s="36">
        <f>SUMIFS(СВЦЭМ!$D$39:$D$782,СВЦЭМ!$A$39:$A$782,$A19,СВЦЭМ!$B$39:$B$782,D$11)+'СЕТ СН'!$F$11+СВЦЭМ!$D$10+'СЕТ СН'!$F$5-'СЕТ СН'!$F$21</f>
        <v>3878.7101551300002</v>
      </c>
      <c r="E19" s="36">
        <f>SUMIFS(СВЦЭМ!$D$39:$D$782,СВЦЭМ!$A$39:$A$782,$A19,СВЦЭМ!$B$39:$B$782,E$11)+'СЕТ СН'!$F$11+СВЦЭМ!$D$10+'СЕТ СН'!$F$5-'СЕТ СН'!$F$21</f>
        <v>3879.64386307</v>
      </c>
      <c r="F19" s="36">
        <f>SUMIFS(СВЦЭМ!$D$39:$D$782,СВЦЭМ!$A$39:$A$782,$A19,СВЦЭМ!$B$39:$B$782,F$11)+'СЕТ СН'!$F$11+СВЦЭМ!$D$10+'СЕТ СН'!$F$5-'СЕТ СН'!$F$21</f>
        <v>3865.7064928899999</v>
      </c>
      <c r="G19" s="36">
        <f>SUMIFS(СВЦЭМ!$D$39:$D$782,СВЦЭМ!$A$39:$A$782,$A19,СВЦЭМ!$B$39:$B$782,G$11)+'СЕТ СН'!$F$11+СВЦЭМ!$D$10+'СЕТ СН'!$F$5-'СЕТ СН'!$F$21</f>
        <v>3841.4767934500001</v>
      </c>
      <c r="H19" s="36">
        <f>SUMIFS(СВЦЭМ!$D$39:$D$782,СВЦЭМ!$A$39:$A$782,$A19,СВЦЭМ!$B$39:$B$782,H$11)+'СЕТ СН'!$F$11+СВЦЭМ!$D$10+'СЕТ СН'!$F$5-'СЕТ СН'!$F$21</f>
        <v>3793.2127329300001</v>
      </c>
      <c r="I19" s="36">
        <f>SUMIFS(СВЦЭМ!$D$39:$D$782,СВЦЭМ!$A$39:$A$782,$A19,СВЦЭМ!$B$39:$B$782,I$11)+'СЕТ СН'!$F$11+СВЦЭМ!$D$10+'СЕТ СН'!$F$5-'СЕТ СН'!$F$21</f>
        <v>3736.4986443100001</v>
      </c>
      <c r="J19" s="36">
        <f>SUMIFS(СВЦЭМ!$D$39:$D$782,СВЦЭМ!$A$39:$A$782,$A19,СВЦЭМ!$B$39:$B$782,J$11)+'СЕТ СН'!$F$11+СВЦЭМ!$D$10+'СЕТ СН'!$F$5-'СЕТ СН'!$F$21</f>
        <v>3682.80817088</v>
      </c>
      <c r="K19" s="36">
        <f>SUMIFS(СВЦЭМ!$D$39:$D$782,СВЦЭМ!$A$39:$A$782,$A19,СВЦЭМ!$B$39:$B$782,K$11)+'СЕТ СН'!$F$11+СВЦЭМ!$D$10+'СЕТ СН'!$F$5-'СЕТ СН'!$F$21</f>
        <v>3677.2535582</v>
      </c>
      <c r="L19" s="36">
        <f>SUMIFS(СВЦЭМ!$D$39:$D$782,СВЦЭМ!$A$39:$A$782,$A19,СВЦЭМ!$B$39:$B$782,L$11)+'СЕТ СН'!$F$11+СВЦЭМ!$D$10+'СЕТ СН'!$F$5-'СЕТ СН'!$F$21</f>
        <v>3699.11722452</v>
      </c>
      <c r="M19" s="36">
        <f>SUMIFS(СВЦЭМ!$D$39:$D$782,СВЦЭМ!$A$39:$A$782,$A19,СВЦЭМ!$B$39:$B$782,M$11)+'СЕТ СН'!$F$11+СВЦЭМ!$D$10+'СЕТ СН'!$F$5-'СЕТ СН'!$F$21</f>
        <v>3768.95273301</v>
      </c>
      <c r="N19" s="36">
        <f>SUMIFS(СВЦЭМ!$D$39:$D$782,СВЦЭМ!$A$39:$A$782,$A19,СВЦЭМ!$B$39:$B$782,N$11)+'СЕТ СН'!$F$11+СВЦЭМ!$D$10+'СЕТ СН'!$F$5-'СЕТ СН'!$F$21</f>
        <v>3848.2734682099999</v>
      </c>
      <c r="O19" s="36">
        <f>SUMIFS(СВЦЭМ!$D$39:$D$782,СВЦЭМ!$A$39:$A$782,$A19,СВЦЭМ!$B$39:$B$782,O$11)+'СЕТ СН'!$F$11+СВЦЭМ!$D$10+'СЕТ СН'!$F$5-'СЕТ СН'!$F$21</f>
        <v>3864.2542395199998</v>
      </c>
      <c r="P19" s="36">
        <f>SUMIFS(СВЦЭМ!$D$39:$D$782,СВЦЭМ!$A$39:$A$782,$A19,СВЦЭМ!$B$39:$B$782,P$11)+'СЕТ СН'!$F$11+СВЦЭМ!$D$10+'СЕТ СН'!$F$5-'СЕТ СН'!$F$21</f>
        <v>3870.6010910100003</v>
      </c>
      <c r="Q19" s="36">
        <f>SUMIFS(СВЦЭМ!$D$39:$D$782,СВЦЭМ!$A$39:$A$782,$A19,СВЦЭМ!$B$39:$B$782,Q$11)+'СЕТ СН'!$F$11+СВЦЭМ!$D$10+'СЕТ СН'!$F$5-'СЕТ СН'!$F$21</f>
        <v>3866.16376945</v>
      </c>
      <c r="R19" s="36">
        <f>SUMIFS(СВЦЭМ!$D$39:$D$782,СВЦЭМ!$A$39:$A$782,$A19,СВЦЭМ!$B$39:$B$782,R$11)+'СЕТ СН'!$F$11+СВЦЭМ!$D$10+'СЕТ СН'!$F$5-'СЕТ СН'!$F$21</f>
        <v>3861.26870495</v>
      </c>
      <c r="S19" s="36">
        <f>SUMIFS(СВЦЭМ!$D$39:$D$782,СВЦЭМ!$A$39:$A$782,$A19,СВЦЭМ!$B$39:$B$782,S$11)+'СЕТ СН'!$F$11+СВЦЭМ!$D$10+'СЕТ СН'!$F$5-'СЕТ СН'!$F$21</f>
        <v>3837.3559848</v>
      </c>
      <c r="T19" s="36">
        <f>SUMIFS(СВЦЭМ!$D$39:$D$782,СВЦЭМ!$A$39:$A$782,$A19,СВЦЭМ!$B$39:$B$782,T$11)+'СЕТ СН'!$F$11+СВЦЭМ!$D$10+'СЕТ СН'!$F$5-'СЕТ СН'!$F$21</f>
        <v>3767.1750733999997</v>
      </c>
      <c r="U19" s="36">
        <f>SUMIFS(СВЦЭМ!$D$39:$D$782,СВЦЭМ!$A$39:$A$782,$A19,СВЦЭМ!$B$39:$B$782,U$11)+'СЕТ СН'!$F$11+СВЦЭМ!$D$10+'СЕТ СН'!$F$5-'СЕТ СН'!$F$21</f>
        <v>3755.8285138299998</v>
      </c>
      <c r="V19" s="36">
        <f>SUMIFS(СВЦЭМ!$D$39:$D$782,СВЦЭМ!$A$39:$A$782,$A19,СВЦЭМ!$B$39:$B$782,V$11)+'СЕТ СН'!$F$11+СВЦЭМ!$D$10+'СЕТ СН'!$F$5-'СЕТ СН'!$F$21</f>
        <v>3778.1745775199997</v>
      </c>
      <c r="W19" s="36">
        <f>SUMIFS(СВЦЭМ!$D$39:$D$782,СВЦЭМ!$A$39:$A$782,$A19,СВЦЭМ!$B$39:$B$782,W$11)+'СЕТ СН'!$F$11+СВЦЭМ!$D$10+'СЕТ СН'!$F$5-'СЕТ СН'!$F$21</f>
        <v>3799.0012916800001</v>
      </c>
      <c r="X19" s="36">
        <f>SUMIFS(СВЦЭМ!$D$39:$D$782,СВЦЭМ!$A$39:$A$782,$A19,СВЦЭМ!$B$39:$B$782,X$11)+'СЕТ СН'!$F$11+СВЦЭМ!$D$10+'СЕТ СН'!$F$5-'СЕТ СН'!$F$21</f>
        <v>3824.7539501000001</v>
      </c>
      <c r="Y19" s="36">
        <f>SUMIFS(СВЦЭМ!$D$39:$D$782,СВЦЭМ!$A$39:$A$782,$A19,СВЦЭМ!$B$39:$B$782,Y$11)+'СЕТ СН'!$F$11+СВЦЭМ!$D$10+'СЕТ СН'!$F$5-'СЕТ СН'!$F$21</f>
        <v>3847.4628364600003</v>
      </c>
    </row>
    <row r="20" spans="1:25" ht="15.75" x14ac:dyDescent="0.2">
      <c r="A20" s="35">
        <f t="shared" si="0"/>
        <v>44601</v>
      </c>
      <c r="B20" s="36">
        <f>SUMIFS(СВЦЭМ!$D$39:$D$782,СВЦЭМ!$A$39:$A$782,$A20,СВЦЭМ!$B$39:$B$782,B$11)+'СЕТ СН'!$F$11+СВЦЭМ!$D$10+'СЕТ СН'!$F$5-'СЕТ СН'!$F$21</f>
        <v>3868.0850092700002</v>
      </c>
      <c r="C20" s="36">
        <f>SUMIFS(СВЦЭМ!$D$39:$D$782,СВЦЭМ!$A$39:$A$782,$A20,СВЦЭМ!$B$39:$B$782,C$11)+'СЕТ СН'!$F$11+СВЦЭМ!$D$10+'СЕТ СН'!$F$5-'СЕТ СН'!$F$21</f>
        <v>3921.9702803600003</v>
      </c>
      <c r="D20" s="36">
        <f>SUMIFS(СВЦЭМ!$D$39:$D$782,СВЦЭМ!$A$39:$A$782,$A20,СВЦЭМ!$B$39:$B$782,D$11)+'СЕТ СН'!$F$11+СВЦЭМ!$D$10+'СЕТ СН'!$F$5-'СЕТ СН'!$F$21</f>
        <v>3926.1461139000003</v>
      </c>
      <c r="E20" s="36">
        <f>SUMIFS(СВЦЭМ!$D$39:$D$782,СВЦЭМ!$A$39:$A$782,$A20,СВЦЭМ!$B$39:$B$782,E$11)+'СЕТ СН'!$F$11+СВЦЭМ!$D$10+'СЕТ СН'!$F$5-'СЕТ СН'!$F$21</f>
        <v>3930.8643243400002</v>
      </c>
      <c r="F20" s="36">
        <f>SUMIFS(СВЦЭМ!$D$39:$D$782,СВЦЭМ!$A$39:$A$782,$A20,СВЦЭМ!$B$39:$B$782,F$11)+'СЕТ СН'!$F$11+СВЦЭМ!$D$10+'СЕТ СН'!$F$5-'СЕТ СН'!$F$21</f>
        <v>3914.8173413200002</v>
      </c>
      <c r="G20" s="36">
        <f>SUMIFS(СВЦЭМ!$D$39:$D$782,СВЦЭМ!$A$39:$A$782,$A20,СВЦЭМ!$B$39:$B$782,G$11)+'СЕТ СН'!$F$11+СВЦЭМ!$D$10+'СЕТ СН'!$F$5-'СЕТ СН'!$F$21</f>
        <v>3907.9024653000001</v>
      </c>
      <c r="H20" s="36">
        <f>SUMIFS(СВЦЭМ!$D$39:$D$782,СВЦЭМ!$A$39:$A$782,$A20,СВЦЭМ!$B$39:$B$782,H$11)+'СЕТ СН'!$F$11+СВЦЭМ!$D$10+'СЕТ СН'!$F$5-'СЕТ СН'!$F$21</f>
        <v>3867.4127509099999</v>
      </c>
      <c r="I20" s="36">
        <f>SUMIFS(СВЦЭМ!$D$39:$D$782,СВЦЭМ!$A$39:$A$782,$A20,СВЦЭМ!$B$39:$B$782,I$11)+'СЕТ СН'!$F$11+СВЦЭМ!$D$10+'СЕТ СН'!$F$5-'СЕТ СН'!$F$21</f>
        <v>3785.8995156400001</v>
      </c>
      <c r="J20" s="36">
        <f>SUMIFS(СВЦЭМ!$D$39:$D$782,СВЦЭМ!$A$39:$A$782,$A20,СВЦЭМ!$B$39:$B$782,J$11)+'СЕТ СН'!$F$11+СВЦЭМ!$D$10+'СЕТ СН'!$F$5-'СЕТ СН'!$F$21</f>
        <v>3752.9065848</v>
      </c>
      <c r="K20" s="36">
        <f>SUMIFS(СВЦЭМ!$D$39:$D$782,СВЦЭМ!$A$39:$A$782,$A20,СВЦЭМ!$B$39:$B$782,K$11)+'СЕТ СН'!$F$11+СВЦЭМ!$D$10+'СЕТ СН'!$F$5-'СЕТ СН'!$F$21</f>
        <v>3749.74894713</v>
      </c>
      <c r="L20" s="36">
        <f>SUMIFS(СВЦЭМ!$D$39:$D$782,СВЦЭМ!$A$39:$A$782,$A20,СВЦЭМ!$B$39:$B$782,L$11)+'СЕТ СН'!$F$11+СВЦЭМ!$D$10+'СЕТ СН'!$F$5-'СЕТ СН'!$F$21</f>
        <v>3760.6518836699997</v>
      </c>
      <c r="M20" s="36">
        <f>SUMIFS(СВЦЭМ!$D$39:$D$782,СВЦЭМ!$A$39:$A$782,$A20,СВЦЭМ!$B$39:$B$782,M$11)+'СЕТ СН'!$F$11+СВЦЭМ!$D$10+'СЕТ СН'!$F$5-'СЕТ СН'!$F$21</f>
        <v>3811.96190226</v>
      </c>
      <c r="N20" s="36">
        <f>SUMIFS(СВЦЭМ!$D$39:$D$782,СВЦЭМ!$A$39:$A$782,$A20,СВЦЭМ!$B$39:$B$782,N$11)+'СЕТ СН'!$F$11+СВЦЭМ!$D$10+'СЕТ СН'!$F$5-'СЕТ СН'!$F$21</f>
        <v>3878.5260931800003</v>
      </c>
      <c r="O20" s="36">
        <f>SUMIFS(СВЦЭМ!$D$39:$D$782,СВЦЭМ!$A$39:$A$782,$A20,СВЦЭМ!$B$39:$B$782,O$11)+'СЕТ СН'!$F$11+СВЦЭМ!$D$10+'СЕТ СН'!$F$5-'СЕТ СН'!$F$21</f>
        <v>3895.90249485</v>
      </c>
      <c r="P20" s="36">
        <f>SUMIFS(СВЦЭМ!$D$39:$D$782,СВЦЭМ!$A$39:$A$782,$A20,СВЦЭМ!$B$39:$B$782,P$11)+'СЕТ СН'!$F$11+СВЦЭМ!$D$10+'СЕТ СН'!$F$5-'СЕТ СН'!$F$21</f>
        <v>3902.6738944099998</v>
      </c>
      <c r="Q20" s="36">
        <f>SUMIFS(СВЦЭМ!$D$39:$D$782,СВЦЭМ!$A$39:$A$782,$A20,СВЦЭМ!$B$39:$B$782,Q$11)+'СЕТ СН'!$F$11+СВЦЭМ!$D$10+'СЕТ СН'!$F$5-'СЕТ СН'!$F$21</f>
        <v>3909.43123625</v>
      </c>
      <c r="R20" s="36">
        <f>SUMIFS(СВЦЭМ!$D$39:$D$782,СВЦЭМ!$A$39:$A$782,$A20,СВЦЭМ!$B$39:$B$782,R$11)+'СЕТ СН'!$F$11+СВЦЭМ!$D$10+'СЕТ СН'!$F$5-'СЕТ СН'!$F$21</f>
        <v>3895.7278029999998</v>
      </c>
      <c r="S20" s="36">
        <f>SUMIFS(СВЦЭМ!$D$39:$D$782,СВЦЭМ!$A$39:$A$782,$A20,СВЦЭМ!$B$39:$B$782,S$11)+'СЕТ СН'!$F$11+СВЦЭМ!$D$10+'СЕТ СН'!$F$5-'СЕТ СН'!$F$21</f>
        <v>3872.9924188200002</v>
      </c>
      <c r="T20" s="36">
        <f>SUMIFS(СВЦЭМ!$D$39:$D$782,СВЦЭМ!$A$39:$A$782,$A20,СВЦЭМ!$B$39:$B$782,T$11)+'СЕТ СН'!$F$11+СВЦЭМ!$D$10+'СЕТ СН'!$F$5-'СЕТ СН'!$F$21</f>
        <v>3790.3975114700002</v>
      </c>
      <c r="U20" s="36">
        <f>SUMIFS(СВЦЭМ!$D$39:$D$782,СВЦЭМ!$A$39:$A$782,$A20,СВЦЭМ!$B$39:$B$782,U$11)+'СЕТ СН'!$F$11+СВЦЭМ!$D$10+'СЕТ СН'!$F$5-'СЕТ СН'!$F$21</f>
        <v>3774.09655901</v>
      </c>
      <c r="V20" s="36">
        <f>SUMIFS(СВЦЭМ!$D$39:$D$782,СВЦЭМ!$A$39:$A$782,$A20,СВЦЭМ!$B$39:$B$782,V$11)+'СЕТ СН'!$F$11+СВЦЭМ!$D$10+'СЕТ СН'!$F$5-'СЕТ СН'!$F$21</f>
        <v>3794.6764590299999</v>
      </c>
      <c r="W20" s="36">
        <f>SUMIFS(СВЦЭМ!$D$39:$D$782,СВЦЭМ!$A$39:$A$782,$A20,СВЦЭМ!$B$39:$B$782,W$11)+'СЕТ СН'!$F$11+СВЦЭМ!$D$10+'СЕТ СН'!$F$5-'СЕТ СН'!$F$21</f>
        <v>3829.1123434900001</v>
      </c>
      <c r="X20" s="36">
        <f>SUMIFS(СВЦЭМ!$D$39:$D$782,СВЦЭМ!$A$39:$A$782,$A20,СВЦЭМ!$B$39:$B$782,X$11)+'СЕТ СН'!$F$11+СВЦЭМ!$D$10+'СЕТ СН'!$F$5-'СЕТ СН'!$F$21</f>
        <v>3850.8514144000001</v>
      </c>
      <c r="Y20" s="36">
        <f>SUMIFS(СВЦЭМ!$D$39:$D$782,СВЦЭМ!$A$39:$A$782,$A20,СВЦЭМ!$B$39:$B$782,Y$11)+'СЕТ СН'!$F$11+СВЦЭМ!$D$10+'СЕТ СН'!$F$5-'СЕТ СН'!$F$21</f>
        <v>3872.4377071700001</v>
      </c>
    </row>
    <row r="21" spans="1:25" ht="15.75" x14ac:dyDescent="0.2">
      <c r="A21" s="35">
        <f t="shared" si="0"/>
        <v>44602</v>
      </c>
      <c r="B21" s="36">
        <f>SUMIFS(СВЦЭМ!$D$39:$D$782,СВЦЭМ!$A$39:$A$782,$A21,СВЦЭМ!$B$39:$B$782,B$11)+'СЕТ СН'!$F$11+СВЦЭМ!$D$10+'СЕТ СН'!$F$5-'СЕТ СН'!$F$21</f>
        <v>3829.2086526200001</v>
      </c>
      <c r="C21" s="36">
        <f>SUMIFS(СВЦЭМ!$D$39:$D$782,СВЦЭМ!$A$39:$A$782,$A21,СВЦЭМ!$B$39:$B$782,C$11)+'СЕТ СН'!$F$11+СВЦЭМ!$D$10+'СЕТ СН'!$F$5-'СЕТ СН'!$F$21</f>
        <v>3885.3672855</v>
      </c>
      <c r="D21" s="36">
        <f>SUMIFS(СВЦЭМ!$D$39:$D$782,СВЦЭМ!$A$39:$A$782,$A21,СВЦЭМ!$B$39:$B$782,D$11)+'СЕТ СН'!$F$11+СВЦЭМ!$D$10+'СЕТ СН'!$F$5-'СЕТ СН'!$F$21</f>
        <v>3918.9820699500001</v>
      </c>
      <c r="E21" s="36">
        <f>SUMIFS(СВЦЭМ!$D$39:$D$782,СВЦЭМ!$A$39:$A$782,$A21,СВЦЭМ!$B$39:$B$782,E$11)+'СЕТ СН'!$F$11+СВЦЭМ!$D$10+'СЕТ СН'!$F$5-'СЕТ СН'!$F$21</f>
        <v>3912.2835175</v>
      </c>
      <c r="F21" s="36">
        <f>SUMIFS(СВЦЭМ!$D$39:$D$782,СВЦЭМ!$A$39:$A$782,$A21,СВЦЭМ!$B$39:$B$782,F$11)+'СЕТ СН'!$F$11+СВЦЭМ!$D$10+'СЕТ СН'!$F$5-'СЕТ СН'!$F$21</f>
        <v>3881.62071965</v>
      </c>
      <c r="G21" s="36">
        <f>SUMIFS(СВЦЭМ!$D$39:$D$782,СВЦЭМ!$A$39:$A$782,$A21,СВЦЭМ!$B$39:$B$782,G$11)+'СЕТ СН'!$F$11+СВЦЭМ!$D$10+'СЕТ СН'!$F$5-'СЕТ СН'!$F$21</f>
        <v>3851.9171510900001</v>
      </c>
      <c r="H21" s="36">
        <f>SUMIFS(СВЦЭМ!$D$39:$D$782,СВЦЭМ!$A$39:$A$782,$A21,СВЦЭМ!$B$39:$B$782,H$11)+'СЕТ СН'!$F$11+СВЦЭМ!$D$10+'СЕТ СН'!$F$5-'СЕТ СН'!$F$21</f>
        <v>3797.0155987799999</v>
      </c>
      <c r="I21" s="36">
        <f>SUMIFS(СВЦЭМ!$D$39:$D$782,СВЦЭМ!$A$39:$A$782,$A21,СВЦЭМ!$B$39:$B$782,I$11)+'СЕТ СН'!$F$11+СВЦЭМ!$D$10+'СЕТ СН'!$F$5-'СЕТ СН'!$F$21</f>
        <v>3770.6241558700003</v>
      </c>
      <c r="J21" s="36">
        <f>SUMIFS(СВЦЭМ!$D$39:$D$782,СВЦЭМ!$A$39:$A$782,$A21,СВЦЭМ!$B$39:$B$782,J$11)+'СЕТ СН'!$F$11+СВЦЭМ!$D$10+'СЕТ СН'!$F$5-'СЕТ СН'!$F$21</f>
        <v>3740.7096062199998</v>
      </c>
      <c r="K21" s="36">
        <f>SUMIFS(СВЦЭМ!$D$39:$D$782,СВЦЭМ!$A$39:$A$782,$A21,СВЦЭМ!$B$39:$B$782,K$11)+'СЕТ СН'!$F$11+СВЦЭМ!$D$10+'СЕТ СН'!$F$5-'СЕТ СН'!$F$21</f>
        <v>3739.1493427599999</v>
      </c>
      <c r="L21" s="36">
        <f>SUMIFS(СВЦЭМ!$D$39:$D$782,СВЦЭМ!$A$39:$A$782,$A21,СВЦЭМ!$B$39:$B$782,L$11)+'СЕТ СН'!$F$11+СВЦЭМ!$D$10+'СЕТ СН'!$F$5-'СЕТ СН'!$F$21</f>
        <v>3742.3985633000002</v>
      </c>
      <c r="M21" s="36">
        <f>SUMIFS(СВЦЭМ!$D$39:$D$782,СВЦЭМ!$A$39:$A$782,$A21,СВЦЭМ!$B$39:$B$782,M$11)+'СЕТ СН'!$F$11+СВЦЭМ!$D$10+'СЕТ СН'!$F$5-'СЕТ СН'!$F$21</f>
        <v>3784.56315258</v>
      </c>
      <c r="N21" s="36">
        <f>SUMIFS(СВЦЭМ!$D$39:$D$782,СВЦЭМ!$A$39:$A$782,$A21,СВЦЭМ!$B$39:$B$782,N$11)+'СЕТ СН'!$F$11+СВЦЭМ!$D$10+'СЕТ СН'!$F$5-'СЕТ СН'!$F$21</f>
        <v>3841.6392146500002</v>
      </c>
      <c r="O21" s="36">
        <f>SUMIFS(СВЦЭМ!$D$39:$D$782,СВЦЭМ!$A$39:$A$782,$A21,СВЦЭМ!$B$39:$B$782,O$11)+'СЕТ СН'!$F$11+СВЦЭМ!$D$10+'СЕТ СН'!$F$5-'СЕТ СН'!$F$21</f>
        <v>3865.3145242299997</v>
      </c>
      <c r="P21" s="36">
        <f>SUMIFS(СВЦЭМ!$D$39:$D$782,СВЦЭМ!$A$39:$A$782,$A21,СВЦЭМ!$B$39:$B$782,P$11)+'СЕТ СН'!$F$11+СВЦЭМ!$D$10+'СЕТ СН'!$F$5-'СЕТ СН'!$F$21</f>
        <v>3876.1284237999998</v>
      </c>
      <c r="Q21" s="36">
        <f>SUMIFS(СВЦЭМ!$D$39:$D$782,СВЦЭМ!$A$39:$A$782,$A21,СВЦЭМ!$B$39:$B$782,Q$11)+'СЕТ СН'!$F$11+СВЦЭМ!$D$10+'СЕТ СН'!$F$5-'СЕТ СН'!$F$21</f>
        <v>3881.1972667199998</v>
      </c>
      <c r="R21" s="36">
        <f>SUMIFS(СВЦЭМ!$D$39:$D$782,СВЦЭМ!$A$39:$A$782,$A21,СВЦЭМ!$B$39:$B$782,R$11)+'СЕТ СН'!$F$11+СВЦЭМ!$D$10+'СЕТ СН'!$F$5-'СЕТ СН'!$F$21</f>
        <v>3878.5691654000002</v>
      </c>
      <c r="S21" s="36">
        <f>SUMIFS(СВЦЭМ!$D$39:$D$782,СВЦЭМ!$A$39:$A$782,$A21,СВЦЭМ!$B$39:$B$782,S$11)+'СЕТ СН'!$F$11+СВЦЭМ!$D$10+'СЕТ СН'!$F$5-'СЕТ СН'!$F$21</f>
        <v>3839.8337370700001</v>
      </c>
      <c r="T21" s="36">
        <f>SUMIFS(СВЦЭМ!$D$39:$D$782,СВЦЭМ!$A$39:$A$782,$A21,СВЦЭМ!$B$39:$B$782,T$11)+'СЕТ СН'!$F$11+СВЦЭМ!$D$10+'СЕТ СН'!$F$5-'СЕТ СН'!$F$21</f>
        <v>3769.5111880100003</v>
      </c>
      <c r="U21" s="36">
        <f>SUMIFS(СВЦЭМ!$D$39:$D$782,СВЦЭМ!$A$39:$A$782,$A21,СВЦЭМ!$B$39:$B$782,U$11)+'СЕТ СН'!$F$11+СВЦЭМ!$D$10+'СЕТ СН'!$F$5-'СЕТ СН'!$F$21</f>
        <v>3760.4790930999998</v>
      </c>
      <c r="V21" s="36">
        <f>SUMIFS(СВЦЭМ!$D$39:$D$782,СВЦЭМ!$A$39:$A$782,$A21,СВЦЭМ!$B$39:$B$782,V$11)+'СЕТ СН'!$F$11+СВЦЭМ!$D$10+'СЕТ СН'!$F$5-'СЕТ СН'!$F$21</f>
        <v>3760.8273448899999</v>
      </c>
      <c r="W21" s="36">
        <f>SUMIFS(СВЦЭМ!$D$39:$D$782,СВЦЭМ!$A$39:$A$782,$A21,СВЦЭМ!$B$39:$B$782,W$11)+'СЕТ СН'!$F$11+СВЦЭМ!$D$10+'СЕТ СН'!$F$5-'СЕТ СН'!$F$21</f>
        <v>3782.6872724599998</v>
      </c>
      <c r="X21" s="36">
        <f>SUMIFS(СВЦЭМ!$D$39:$D$782,СВЦЭМ!$A$39:$A$782,$A21,СВЦЭМ!$B$39:$B$782,X$11)+'СЕТ СН'!$F$11+СВЦЭМ!$D$10+'СЕТ СН'!$F$5-'СЕТ СН'!$F$21</f>
        <v>3825.33023344</v>
      </c>
      <c r="Y21" s="36">
        <f>SUMIFS(СВЦЭМ!$D$39:$D$782,СВЦЭМ!$A$39:$A$782,$A21,СВЦЭМ!$B$39:$B$782,Y$11)+'СЕТ СН'!$F$11+СВЦЭМ!$D$10+'СЕТ СН'!$F$5-'СЕТ СН'!$F$21</f>
        <v>3839.5611657500003</v>
      </c>
    </row>
    <row r="22" spans="1:25" ht="15.75" x14ac:dyDescent="0.2">
      <c r="A22" s="35">
        <f t="shared" si="0"/>
        <v>44603</v>
      </c>
      <c r="B22" s="36">
        <f>SUMIFS(СВЦЭМ!$D$39:$D$782,СВЦЭМ!$A$39:$A$782,$A22,СВЦЭМ!$B$39:$B$782,B$11)+'СЕТ СН'!$F$11+СВЦЭМ!$D$10+'СЕТ СН'!$F$5-'СЕТ СН'!$F$21</f>
        <v>3863.8489806400003</v>
      </c>
      <c r="C22" s="36">
        <f>SUMIFS(СВЦЭМ!$D$39:$D$782,СВЦЭМ!$A$39:$A$782,$A22,СВЦЭМ!$B$39:$B$782,C$11)+'СЕТ СН'!$F$11+СВЦЭМ!$D$10+'СЕТ СН'!$F$5-'СЕТ СН'!$F$21</f>
        <v>3931.4392167400001</v>
      </c>
      <c r="D22" s="36">
        <f>SUMIFS(СВЦЭМ!$D$39:$D$782,СВЦЭМ!$A$39:$A$782,$A22,СВЦЭМ!$B$39:$B$782,D$11)+'СЕТ СН'!$F$11+СВЦЭМ!$D$10+'СЕТ СН'!$F$5-'СЕТ СН'!$F$21</f>
        <v>3969.5981164499999</v>
      </c>
      <c r="E22" s="36">
        <f>SUMIFS(СВЦЭМ!$D$39:$D$782,СВЦЭМ!$A$39:$A$782,$A22,СВЦЭМ!$B$39:$B$782,E$11)+'СЕТ СН'!$F$11+СВЦЭМ!$D$10+'СЕТ СН'!$F$5-'СЕТ СН'!$F$21</f>
        <v>3970.7089445199999</v>
      </c>
      <c r="F22" s="36">
        <f>SUMIFS(СВЦЭМ!$D$39:$D$782,СВЦЭМ!$A$39:$A$782,$A22,СВЦЭМ!$B$39:$B$782,F$11)+'СЕТ СН'!$F$11+СВЦЭМ!$D$10+'СЕТ СН'!$F$5-'СЕТ СН'!$F$21</f>
        <v>3953.3529975199999</v>
      </c>
      <c r="G22" s="36">
        <f>SUMIFS(СВЦЭМ!$D$39:$D$782,СВЦЭМ!$A$39:$A$782,$A22,СВЦЭМ!$B$39:$B$782,G$11)+'СЕТ СН'!$F$11+СВЦЭМ!$D$10+'СЕТ СН'!$F$5-'СЕТ СН'!$F$21</f>
        <v>3907.4143195400002</v>
      </c>
      <c r="H22" s="36">
        <f>SUMIFS(СВЦЭМ!$D$39:$D$782,СВЦЭМ!$A$39:$A$782,$A22,СВЦЭМ!$B$39:$B$782,H$11)+'СЕТ СН'!$F$11+СВЦЭМ!$D$10+'СЕТ СН'!$F$5-'СЕТ СН'!$F$21</f>
        <v>3832.54054477</v>
      </c>
      <c r="I22" s="36">
        <f>SUMIFS(СВЦЭМ!$D$39:$D$782,СВЦЭМ!$A$39:$A$782,$A22,СВЦЭМ!$B$39:$B$782,I$11)+'СЕТ СН'!$F$11+СВЦЭМ!$D$10+'СЕТ СН'!$F$5-'СЕТ СН'!$F$21</f>
        <v>3771.6941922699998</v>
      </c>
      <c r="J22" s="36">
        <f>SUMIFS(СВЦЭМ!$D$39:$D$782,СВЦЭМ!$A$39:$A$782,$A22,СВЦЭМ!$B$39:$B$782,J$11)+'СЕТ СН'!$F$11+СВЦЭМ!$D$10+'СЕТ СН'!$F$5-'СЕТ СН'!$F$21</f>
        <v>3741.0789732200001</v>
      </c>
      <c r="K22" s="36">
        <f>SUMIFS(СВЦЭМ!$D$39:$D$782,СВЦЭМ!$A$39:$A$782,$A22,СВЦЭМ!$B$39:$B$782,K$11)+'СЕТ СН'!$F$11+СВЦЭМ!$D$10+'СЕТ СН'!$F$5-'СЕТ СН'!$F$21</f>
        <v>3752.6455833500004</v>
      </c>
      <c r="L22" s="36">
        <f>SUMIFS(СВЦЭМ!$D$39:$D$782,СВЦЭМ!$A$39:$A$782,$A22,СВЦЭМ!$B$39:$B$782,L$11)+'СЕТ СН'!$F$11+СВЦЭМ!$D$10+'СЕТ СН'!$F$5-'СЕТ СН'!$F$21</f>
        <v>3755.2792440800004</v>
      </c>
      <c r="M22" s="36">
        <f>SUMIFS(СВЦЭМ!$D$39:$D$782,СВЦЭМ!$A$39:$A$782,$A22,СВЦЭМ!$B$39:$B$782,M$11)+'СЕТ СН'!$F$11+СВЦЭМ!$D$10+'СЕТ СН'!$F$5-'СЕТ СН'!$F$21</f>
        <v>3774.65020078</v>
      </c>
      <c r="N22" s="36">
        <f>SUMIFS(СВЦЭМ!$D$39:$D$782,СВЦЭМ!$A$39:$A$782,$A22,СВЦЭМ!$B$39:$B$782,N$11)+'СЕТ СН'!$F$11+СВЦЭМ!$D$10+'СЕТ СН'!$F$5-'СЕТ СН'!$F$21</f>
        <v>3817.13842234</v>
      </c>
      <c r="O22" s="36">
        <f>SUMIFS(СВЦЭМ!$D$39:$D$782,СВЦЭМ!$A$39:$A$782,$A22,СВЦЭМ!$B$39:$B$782,O$11)+'СЕТ СН'!$F$11+СВЦЭМ!$D$10+'СЕТ СН'!$F$5-'СЕТ СН'!$F$21</f>
        <v>3834.0175051699998</v>
      </c>
      <c r="P22" s="36">
        <f>SUMIFS(СВЦЭМ!$D$39:$D$782,СВЦЭМ!$A$39:$A$782,$A22,СВЦЭМ!$B$39:$B$782,P$11)+'СЕТ СН'!$F$11+СВЦЭМ!$D$10+'СЕТ СН'!$F$5-'СЕТ СН'!$F$21</f>
        <v>3851.9367045999998</v>
      </c>
      <c r="Q22" s="36">
        <f>SUMIFS(СВЦЭМ!$D$39:$D$782,СВЦЭМ!$A$39:$A$782,$A22,СВЦЭМ!$B$39:$B$782,Q$11)+'СЕТ СН'!$F$11+СВЦЭМ!$D$10+'СЕТ СН'!$F$5-'СЕТ СН'!$F$21</f>
        <v>3853.9725468799998</v>
      </c>
      <c r="R22" s="36">
        <f>SUMIFS(СВЦЭМ!$D$39:$D$782,СВЦЭМ!$A$39:$A$782,$A22,СВЦЭМ!$B$39:$B$782,R$11)+'СЕТ СН'!$F$11+СВЦЭМ!$D$10+'СЕТ СН'!$F$5-'СЕТ СН'!$F$21</f>
        <v>3844.9576952100001</v>
      </c>
      <c r="S22" s="36">
        <f>SUMIFS(СВЦЭМ!$D$39:$D$782,СВЦЭМ!$A$39:$A$782,$A22,СВЦЭМ!$B$39:$B$782,S$11)+'СЕТ СН'!$F$11+СВЦЭМ!$D$10+'СЕТ СН'!$F$5-'СЕТ СН'!$F$21</f>
        <v>3794.0268474599998</v>
      </c>
      <c r="T22" s="36">
        <f>SUMIFS(СВЦЭМ!$D$39:$D$782,СВЦЭМ!$A$39:$A$782,$A22,СВЦЭМ!$B$39:$B$782,T$11)+'СЕТ СН'!$F$11+СВЦЭМ!$D$10+'СЕТ СН'!$F$5-'СЕТ СН'!$F$21</f>
        <v>3749.8151151000002</v>
      </c>
      <c r="U22" s="36">
        <f>SUMIFS(СВЦЭМ!$D$39:$D$782,СВЦЭМ!$A$39:$A$782,$A22,СВЦЭМ!$B$39:$B$782,U$11)+'СЕТ СН'!$F$11+СВЦЭМ!$D$10+'СЕТ СН'!$F$5-'СЕТ СН'!$F$21</f>
        <v>3748.7089899500002</v>
      </c>
      <c r="V22" s="36">
        <f>SUMIFS(СВЦЭМ!$D$39:$D$782,СВЦЭМ!$A$39:$A$782,$A22,СВЦЭМ!$B$39:$B$782,V$11)+'СЕТ СН'!$F$11+СВЦЭМ!$D$10+'СЕТ СН'!$F$5-'СЕТ СН'!$F$21</f>
        <v>3754.7732388300001</v>
      </c>
      <c r="W22" s="36">
        <f>SUMIFS(СВЦЭМ!$D$39:$D$782,СВЦЭМ!$A$39:$A$782,$A22,СВЦЭМ!$B$39:$B$782,W$11)+'СЕТ СН'!$F$11+СВЦЭМ!$D$10+'СЕТ СН'!$F$5-'СЕТ СН'!$F$21</f>
        <v>3768.4901086899999</v>
      </c>
      <c r="X22" s="36">
        <f>SUMIFS(СВЦЭМ!$D$39:$D$782,СВЦЭМ!$A$39:$A$782,$A22,СВЦЭМ!$B$39:$B$782,X$11)+'СЕТ СН'!$F$11+СВЦЭМ!$D$10+'СЕТ СН'!$F$5-'СЕТ СН'!$F$21</f>
        <v>3780.09678768</v>
      </c>
      <c r="Y22" s="36">
        <f>SUMIFS(СВЦЭМ!$D$39:$D$782,СВЦЭМ!$A$39:$A$782,$A22,СВЦЭМ!$B$39:$B$782,Y$11)+'СЕТ СН'!$F$11+СВЦЭМ!$D$10+'СЕТ СН'!$F$5-'СЕТ СН'!$F$21</f>
        <v>3797.1434246400004</v>
      </c>
    </row>
    <row r="23" spans="1:25" ht="15.75" x14ac:dyDescent="0.2">
      <c r="A23" s="35">
        <f t="shared" si="0"/>
        <v>44604</v>
      </c>
      <c r="B23" s="36">
        <f>SUMIFS(СВЦЭМ!$D$39:$D$782,СВЦЭМ!$A$39:$A$782,$A23,СВЦЭМ!$B$39:$B$782,B$11)+'СЕТ СН'!$F$11+СВЦЭМ!$D$10+'СЕТ СН'!$F$5-'СЕТ СН'!$F$21</f>
        <v>3904.46175769</v>
      </c>
      <c r="C23" s="36">
        <f>SUMIFS(СВЦЭМ!$D$39:$D$782,СВЦЭМ!$A$39:$A$782,$A23,СВЦЭМ!$B$39:$B$782,C$11)+'СЕТ СН'!$F$11+СВЦЭМ!$D$10+'СЕТ СН'!$F$5-'СЕТ СН'!$F$21</f>
        <v>3913.6153431100001</v>
      </c>
      <c r="D23" s="36">
        <f>SUMIFS(СВЦЭМ!$D$39:$D$782,СВЦЭМ!$A$39:$A$782,$A23,СВЦЭМ!$B$39:$B$782,D$11)+'СЕТ СН'!$F$11+СВЦЭМ!$D$10+'СЕТ СН'!$F$5-'СЕТ СН'!$F$21</f>
        <v>3912.4223176100004</v>
      </c>
      <c r="E23" s="36">
        <f>SUMIFS(СВЦЭМ!$D$39:$D$782,СВЦЭМ!$A$39:$A$782,$A23,СВЦЭМ!$B$39:$B$782,E$11)+'СЕТ СН'!$F$11+СВЦЭМ!$D$10+'СЕТ СН'!$F$5-'СЕТ СН'!$F$21</f>
        <v>3915.8949037100001</v>
      </c>
      <c r="F23" s="36">
        <f>SUMIFS(СВЦЭМ!$D$39:$D$782,СВЦЭМ!$A$39:$A$782,$A23,СВЦЭМ!$B$39:$B$782,F$11)+'СЕТ СН'!$F$11+СВЦЭМ!$D$10+'СЕТ СН'!$F$5-'СЕТ СН'!$F$21</f>
        <v>3907.1958500700002</v>
      </c>
      <c r="G23" s="36">
        <f>SUMIFS(СВЦЭМ!$D$39:$D$782,СВЦЭМ!$A$39:$A$782,$A23,СВЦЭМ!$B$39:$B$782,G$11)+'СЕТ СН'!$F$11+СВЦЭМ!$D$10+'СЕТ СН'!$F$5-'СЕТ СН'!$F$21</f>
        <v>3892.2828459299999</v>
      </c>
      <c r="H23" s="36">
        <f>SUMIFS(СВЦЭМ!$D$39:$D$782,СВЦЭМ!$A$39:$A$782,$A23,СВЦЭМ!$B$39:$B$782,H$11)+'СЕТ СН'!$F$11+СВЦЭМ!$D$10+'СЕТ СН'!$F$5-'СЕТ СН'!$F$21</f>
        <v>3851.9444239900004</v>
      </c>
      <c r="I23" s="36">
        <f>SUMIFS(СВЦЭМ!$D$39:$D$782,СВЦЭМ!$A$39:$A$782,$A23,СВЦЭМ!$B$39:$B$782,I$11)+'СЕТ СН'!$F$11+СВЦЭМ!$D$10+'СЕТ СН'!$F$5-'СЕТ СН'!$F$21</f>
        <v>3814.0725246900001</v>
      </c>
      <c r="J23" s="36">
        <f>SUMIFS(СВЦЭМ!$D$39:$D$782,СВЦЭМ!$A$39:$A$782,$A23,СВЦЭМ!$B$39:$B$782,J$11)+'СЕТ СН'!$F$11+СВЦЭМ!$D$10+'СЕТ СН'!$F$5-'СЕТ СН'!$F$21</f>
        <v>3753.3543429900001</v>
      </c>
      <c r="K23" s="36">
        <f>SUMIFS(СВЦЭМ!$D$39:$D$782,СВЦЭМ!$A$39:$A$782,$A23,СВЦЭМ!$B$39:$B$782,K$11)+'СЕТ СН'!$F$11+СВЦЭМ!$D$10+'СЕТ СН'!$F$5-'СЕТ СН'!$F$21</f>
        <v>3734.3261579999999</v>
      </c>
      <c r="L23" s="36">
        <f>SUMIFS(СВЦЭМ!$D$39:$D$782,СВЦЭМ!$A$39:$A$782,$A23,СВЦЭМ!$B$39:$B$782,L$11)+'СЕТ СН'!$F$11+СВЦЭМ!$D$10+'СЕТ СН'!$F$5-'СЕТ СН'!$F$21</f>
        <v>3746.0336509999997</v>
      </c>
      <c r="M23" s="36">
        <f>SUMIFS(СВЦЭМ!$D$39:$D$782,СВЦЭМ!$A$39:$A$782,$A23,СВЦЭМ!$B$39:$B$782,M$11)+'СЕТ СН'!$F$11+СВЦЭМ!$D$10+'СЕТ СН'!$F$5-'СЕТ СН'!$F$21</f>
        <v>3779.07861263</v>
      </c>
      <c r="N23" s="36">
        <f>SUMIFS(СВЦЭМ!$D$39:$D$782,СВЦЭМ!$A$39:$A$782,$A23,СВЦЭМ!$B$39:$B$782,N$11)+'СЕТ СН'!$F$11+СВЦЭМ!$D$10+'СЕТ СН'!$F$5-'СЕТ СН'!$F$21</f>
        <v>3803.4159551499997</v>
      </c>
      <c r="O23" s="36">
        <f>SUMIFS(СВЦЭМ!$D$39:$D$782,СВЦЭМ!$A$39:$A$782,$A23,СВЦЭМ!$B$39:$B$782,O$11)+'СЕТ СН'!$F$11+СВЦЭМ!$D$10+'СЕТ СН'!$F$5-'СЕТ СН'!$F$21</f>
        <v>3817.6994363700001</v>
      </c>
      <c r="P23" s="36">
        <f>SUMIFS(СВЦЭМ!$D$39:$D$782,СВЦЭМ!$A$39:$A$782,$A23,СВЦЭМ!$B$39:$B$782,P$11)+'СЕТ СН'!$F$11+СВЦЭМ!$D$10+'СЕТ СН'!$F$5-'СЕТ СН'!$F$21</f>
        <v>3839.2250417100004</v>
      </c>
      <c r="Q23" s="36">
        <f>SUMIFS(СВЦЭМ!$D$39:$D$782,СВЦЭМ!$A$39:$A$782,$A23,СВЦЭМ!$B$39:$B$782,Q$11)+'СЕТ СН'!$F$11+СВЦЭМ!$D$10+'СЕТ СН'!$F$5-'СЕТ СН'!$F$21</f>
        <v>3835.9495596699999</v>
      </c>
      <c r="R23" s="36">
        <f>SUMIFS(СВЦЭМ!$D$39:$D$782,СВЦЭМ!$A$39:$A$782,$A23,СВЦЭМ!$B$39:$B$782,R$11)+'СЕТ СН'!$F$11+СВЦЭМ!$D$10+'СЕТ СН'!$F$5-'СЕТ СН'!$F$21</f>
        <v>3841.7353444099999</v>
      </c>
      <c r="S23" s="36">
        <f>SUMIFS(СВЦЭМ!$D$39:$D$782,СВЦЭМ!$A$39:$A$782,$A23,СВЦЭМ!$B$39:$B$782,S$11)+'СЕТ СН'!$F$11+СВЦЭМ!$D$10+'СЕТ СН'!$F$5-'СЕТ СН'!$F$21</f>
        <v>3807.3513014800001</v>
      </c>
      <c r="T23" s="36">
        <f>SUMIFS(СВЦЭМ!$D$39:$D$782,СВЦЭМ!$A$39:$A$782,$A23,СВЦЭМ!$B$39:$B$782,T$11)+'СЕТ СН'!$F$11+СВЦЭМ!$D$10+'СЕТ СН'!$F$5-'СЕТ СН'!$F$21</f>
        <v>3751.669934</v>
      </c>
      <c r="U23" s="36">
        <f>SUMIFS(СВЦЭМ!$D$39:$D$782,СВЦЭМ!$A$39:$A$782,$A23,СВЦЭМ!$B$39:$B$782,U$11)+'СЕТ СН'!$F$11+СВЦЭМ!$D$10+'СЕТ СН'!$F$5-'СЕТ СН'!$F$21</f>
        <v>3738.4545283799998</v>
      </c>
      <c r="V23" s="36">
        <f>SUMIFS(СВЦЭМ!$D$39:$D$782,СВЦЭМ!$A$39:$A$782,$A23,СВЦЭМ!$B$39:$B$782,V$11)+'СЕТ СН'!$F$11+СВЦЭМ!$D$10+'СЕТ СН'!$F$5-'СЕТ СН'!$F$21</f>
        <v>3754.8232147600002</v>
      </c>
      <c r="W23" s="36">
        <f>SUMIFS(СВЦЭМ!$D$39:$D$782,СВЦЭМ!$A$39:$A$782,$A23,СВЦЭМ!$B$39:$B$782,W$11)+'СЕТ СН'!$F$11+СВЦЭМ!$D$10+'СЕТ СН'!$F$5-'СЕТ СН'!$F$21</f>
        <v>3772.4739737199998</v>
      </c>
      <c r="X23" s="36">
        <f>SUMIFS(СВЦЭМ!$D$39:$D$782,СВЦЭМ!$A$39:$A$782,$A23,СВЦЭМ!$B$39:$B$782,X$11)+'СЕТ СН'!$F$11+СВЦЭМ!$D$10+'СЕТ СН'!$F$5-'СЕТ СН'!$F$21</f>
        <v>3787.1924011999999</v>
      </c>
      <c r="Y23" s="36">
        <f>SUMIFS(СВЦЭМ!$D$39:$D$782,СВЦЭМ!$A$39:$A$782,$A23,СВЦЭМ!$B$39:$B$782,Y$11)+'СЕТ СН'!$F$11+СВЦЭМ!$D$10+'СЕТ СН'!$F$5-'СЕТ СН'!$F$21</f>
        <v>3835.5319453399998</v>
      </c>
    </row>
    <row r="24" spans="1:25" ht="15.75" x14ac:dyDescent="0.2">
      <c r="A24" s="35">
        <f t="shared" si="0"/>
        <v>44605</v>
      </c>
      <c r="B24" s="36">
        <f>SUMIFS(СВЦЭМ!$D$39:$D$782,СВЦЭМ!$A$39:$A$782,$A24,СВЦЭМ!$B$39:$B$782,B$11)+'СЕТ СН'!$F$11+СВЦЭМ!$D$10+'СЕТ СН'!$F$5-'СЕТ СН'!$F$21</f>
        <v>3850.8310779800004</v>
      </c>
      <c r="C24" s="36">
        <f>SUMIFS(СВЦЭМ!$D$39:$D$782,СВЦЭМ!$A$39:$A$782,$A24,СВЦЭМ!$B$39:$B$782,C$11)+'СЕТ СН'!$F$11+СВЦЭМ!$D$10+'СЕТ СН'!$F$5-'СЕТ СН'!$F$21</f>
        <v>3903.19273909</v>
      </c>
      <c r="D24" s="36">
        <f>SUMIFS(СВЦЭМ!$D$39:$D$782,СВЦЭМ!$A$39:$A$782,$A24,СВЦЭМ!$B$39:$B$782,D$11)+'СЕТ СН'!$F$11+СВЦЭМ!$D$10+'СЕТ СН'!$F$5-'СЕТ СН'!$F$21</f>
        <v>3906.8762962299998</v>
      </c>
      <c r="E24" s="36">
        <f>SUMIFS(СВЦЭМ!$D$39:$D$782,СВЦЭМ!$A$39:$A$782,$A24,СВЦЭМ!$B$39:$B$782,E$11)+'СЕТ СН'!$F$11+СВЦЭМ!$D$10+'СЕТ СН'!$F$5-'СЕТ СН'!$F$21</f>
        <v>3909.2506436900003</v>
      </c>
      <c r="F24" s="36">
        <f>SUMIFS(СВЦЭМ!$D$39:$D$782,СВЦЭМ!$A$39:$A$782,$A24,СВЦЭМ!$B$39:$B$782,F$11)+'СЕТ СН'!$F$11+СВЦЭМ!$D$10+'СЕТ СН'!$F$5-'СЕТ СН'!$F$21</f>
        <v>3909.7914332800001</v>
      </c>
      <c r="G24" s="36">
        <f>SUMIFS(СВЦЭМ!$D$39:$D$782,СВЦЭМ!$A$39:$A$782,$A24,СВЦЭМ!$B$39:$B$782,G$11)+'СЕТ СН'!$F$11+СВЦЭМ!$D$10+'СЕТ СН'!$F$5-'СЕТ СН'!$F$21</f>
        <v>3908.1028448300003</v>
      </c>
      <c r="H24" s="36">
        <f>SUMIFS(СВЦЭМ!$D$39:$D$782,СВЦЭМ!$A$39:$A$782,$A24,СВЦЭМ!$B$39:$B$782,H$11)+'СЕТ СН'!$F$11+СВЦЭМ!$D$10+'СЕТ СН'!$F$5-'СЕТ СН'!$F$21</f>
        <v>3886.1465590799999</v>
      </c>
      <c r="I24" s="36">
        <f>SUMIFS(СВЦЭМ!$D$39:$D$782,СВЦЭМ!$A$39:$A$782,$A24,СВЦЭМ!$B$39:$B$782,I$11)+'СЕТ СН'!$F$11+СВЦЭМ!$D$10+'СЕТ СН'!$F$5-'СЕТ СН'!$F$21</f>
        <v>3831.5303140200003</v>
      </c>
      <c r="J24" s="36">
        <f>SUMIFS(СВЦЭМ!$D$39:$D$782,СВЦЭМ!$A$39:$A$782,$A24,СВЦЭМ!$B$39:$B$782,J$11)+'СЕТ СН'!$F$11+СВЦЭМ!$D$10+'СЕТ СН'!$F$5-'СЕТ СН'!$F$21</f>
        <v>3762.3861836400001</v>
      </c>
      <c r="K24" s="36">
        <f>SUMIFS(СВЦЭМ!$D$39:$D$782,СВЦЭМ!$A$39:$A$782,$A24,СВЦЭМ!$B$39:$B$782,K$11)+'СЕТ СН'!$F$11+СВЦЭМ!$D$10+'СЕТ СН'!$F$5-'СЕТ СН'!$F$21</f>
        <v>3725.70430644</v>
      </c>
      <c r="L24" s="36">
        <f>SUMIFS(СВЦЭМ!$D$39:$D$782,СВЦЭМ!$A$39:$A$782,$A24,СВЦЭМ!$B$39:$B$782,L$11)+'СЕТ СН'!$F$11+СВЦЭМ!$D$10+'СЕТ СН'!$F$5-'СЕТ СН'!$F$21</f>
        <v>3717.0720290999998</v>
      </c>
      <c r="M24" s="36">
        <f>SUMIFS(СВЦЭМ!$D$39:$D$782,СВЦЭМ!$A$39:$A$782,$A24,СВЦЭМ!$B$39:$B$782,M$11)+'СЕТ СН'!$F$11+СВЦЭМ!$D$10+'СЕТ СН'!$F$5-'СЕТ СН'!$F$21</f>
        <v>3748.5991045700002</v>
      </c>
      <c r="N24" s="36">
        <f>SUMIFS(СВЦЭМ!$D$39:$D$782,СВЦЭМ!$A$39:$A$782,$A24,СВЦЭМ!$B$39:$B$782,N$11)+'СЕТ СН'!$F$11+СВЦЭМ!$D$10+'СЕТ СН'!$F$5-'СЕТ СН'!$F$21</f>
        <v>3795.6215757700002</v>
      </c>
      <c r="O24" s="36">
        <f>SUMIFS(СВЦЭМ!$D$39:$D$782,СВЦЭМ!$A$39:$A$782,$A24,СВЦЭМ!$B$39:$B$782,O$11)+'СЕТ СН'!$F$11+СВЦЭМ!$D$10+'СЕТ СН'!$F$5-'СЕТ СН'!$F$21</f>
        <v>3824.5644358700001</v>
      </c>
      <c r="P24" s="36">
        <f>SUMIFS(СВЦЭМ!$D$39:$D$782,СВЦЭМ!$A$39:$A$782,$A24,СВЦЭМ!$B$39:$B$782,P$11)+'СЕТ СН'!$F$11+СВЦЭМ!$D$10+'СЕТ СН'!$F$5-'СЕТ СН'!$F$21</f>
        <v>3849.69059023</v>
      </c>
      <c r="Q24" s="36">
        <f>SUMIFS(СВЦЭМ!$D$39:$D$782,СВЦЭМ!$A$39:$A$782,$A24,СВЦЭМ!$B$39:$B$782,Q$11)+'СЕТ СН'!$F$11+СВЦЭМ!$D$10+'СЕТ СН'!$F$5-'СЕТ СН'!$F$21</f>
        <v>3847.8425597</v>
      </c>
      <c r="R24" s="36">
        <f>SUMIFS(СВЦЭМ!$D$39:$D$782,СВЦЭМ!$A$39:$A$782,$A24,СВЦЭМ!$B$39:$B$782,R$11)+'СЕТ СН'!$F$11+СВЦЭМ!$D$10+'СЕТ СН'!$F$5-'СЕТ СН'!$F$21</f>
        <v>3856.7899295300003</v>
      </c>
      <c r="S24" s="36">
        <f>SUMIFS(СВЦЭМ!$D$39:$D$782,СВЦЭМ!$A$39:$A$782,$A24,СВЦЭМ!$B$39:$B$782,S$11)+'СЕТ СН'!$F$11+СВЦЭМ!$D$10+'СЕТ СН'!$F$5-'СЕТ СН'!$F$21</f>
        <v>3817.8907389699998</v>
      </c>
      <c r="T24" s="36">
        <f>SUMIFS(СВЦЭМ!$D$39:$D$782,СВЦЭМ!$A$39:$A$782,$A24,СВЦЭМ!$B$39:$B$782,T$11)+'СЕТ СН'!$F$11+СВЦЭМ!$D$10+'СЕТ СН'!$F$5-'СЕТ СН'!$F$21</f>
        <v>3713.7143960100002</v>
      </c>
      <c r="U24" s="36">
        <f>SUMIFS(СВЦЭМ!$D$39:$D$782,СВЦЭМ!$A$39:$A$782,$A24,СВЦЭМ!$B$39:$B$782,U$11)+'СЕТ СН'!$F$11+СВЦЭМ!$D$10+'СЕТ СН'!$F$5-'СЕТ СН'!$F$21</f>
        <v>3707.7495018899999</v>
      </c>
      <c r="V24" s="36">
        <f>SUMIFS(СВЦЭМ!$D$39:$D$782,СВЦЭМ!$A$39:$A$782,$A24,СВЦЭМ!$B$39:$B$782,V$11)+'СЕТ СН'!$F$11+СВЦЭМ!$D$10+'СЕТ СН'!$F$5-'СЕТ СН'!$F$21</f>
        <v>3710.8206276199999</v>
      </c>
      <c r="W24" s="36">
        <f>SUMIFS(СВЦЭМ!$D$39:$D$782,СВЦЭМ!$A$39:$A$782,$A24,СВЦЭМ!$B$39:$B$782,W$11)+'СЕТ СН'!$F$11+СВЦЭМ!$D$10+'СЕТ СН'!$F$5-'СЕТ СН'!$F$21</f>
        <v>3728.4595654900004</v>
      </c>
      <c r="X24" s="36">
        <f>SUMIFS(СВЦЭМ!$D$39:$D$782,СВЦЭМ!$A$39:$A$782,$A24,СВЦЭМ!$B$39:$B$782,X$11)+'СЕТ СН'!$F$11+СВЦЭМ!$D$10+'СЕТ СН'!$F$5-'СЕТ СН'!$F$21</f>
        <v>3756.0250822100002</v>
      </c>
      <c r="Y24" s="36">
        <f>SUMIFS(СВЦЭМ!$D$39:$D$782,СВЦЭМ!$A$39:$A$782,$A24,СВЦЭМ!$B$39:$B$782,Y$11)+'СЕТ СН'!$F$11+СВЦЭМ!$D$10+'СЕТ СН'!$F$5-'СЕТ СН'!$F$21</f>
        <v>3799.3225854700004</v>
      </c>
    </row>
    <row r="25" spans="1:25" ht="15.75" x14ac:dyDescent="0.2">
      <c r="A25" s="35">
        <f t="shared" si="0"/>
        <v>44606</v>
      </c>
      <c r="B25" s="36">
        <f>SUMIFS(СВЦЭМ!$D$39:$D$782,СВЦЭМ!$A$39:$A$782,$A25,СВЦЭМ!$B$39:$B$782,B$11)+'СЕТ СН'!$F$11+СВЦЭМ!$D$10+'СЕТ СН'!$F$5-'СЕТ СН'!$F$21</f>
        <v>3860.7127316200003</v>
      </c>
      <c r="C25" s="36">
        <f>SUMIFS(СВЦЭМ!$D$39:$D$782,СВЦЭМ!$A$39:$A$782,$A25,СВЦЭМ!$B$39:$B$782,C$11)+'СЕТ СН'!$F$11+СВЦЭМ!$D$10+'СЕТ СН'!$F$5-'СЕТ СН'!$F$21</f>
        <v>3920.6742470300001</v>
      </c>
      <c r="D25" s="36">
        <f>SUMIFS(СВЦЭМ!$D$39:$D$782,СВЦЭМ!$A$39:$A$782,$A25,СВЦЭМ!$B$39:$B$782,D$11)+'СЕТ СН'!$F$11+СВЦЭМ!$D$10+'СЕТ СН'!$F$5-'СЕТ СН'!$F$21</f>
        <v>3924.3416355999998</v>
      </c>
      <c r="E25" s="36">
        <f>SUMIFS(СВЦЭМ!$D$39:$D$782,СВЦЭМ!$A$39:$A$782,$A25,СВЦЭМ!$B$39:$B$782,E$11)+'СЕТ СН'!$F$11+СВЦЭМ!$D$10+'СЕТ СН'!$F$5-'СЕТ СН'!$F$21</f>
        <v>3929.2078884399998</v>
      </c>
      <c r="F25" s="36">
        <f>SUMIFS(СВЦЭМ!$D$39:$D$782,СВЦЭМ!$A$39:$A$782,$A25,СВЦЭМ!$B$39:$B$782,F$11)+'СЕТ СН'!$F$11+СВЦЭМ!$D$10+'СЕТ СН'!$F$5-'СЕТ СН'!$F$21</f>
        <v>3918.44524176</v>
      </c>
      <c r="G25" s="36">
        <f>SUMIFS(СВЦЭМ!$D$39:$D$782,СВЦЭМ!$A$39:$A$782,$A25,СВЦЭМ!$B$39:$B$782,G$11)+'СЕТ СН'!$F$11+СВЦЭМ!$D$10+'СЕТ СН'!$F$5-'СЕТ СН'!$F$21</f>
        <v>3903.1805908599999</v>
      </c>
      <c r="H25" s="36">
        <f>SUMIFS(СВЦЭМ!$D$39:$D$782,СВЦЭМ!$A$39:$A$782,$A25,СВЦЭМ!$B$39:$B$782,H$11)+'СЕТ СН'!$F$11+СВЦЭМ!$D$10+'СЕТ СН'!$F$5-'СЕТ СН'!$F$21</f>
        <v>3889.9474717600001</v>
      </c>
      <c r="I25" s="36">
        <f>SUMIFS(СВЦЭМ!$D$39:$D$782,СВЦЭМ!$A$39:$A$782,$A25,СВЦЭМ!$B$39:$B$782,I$11)+'СЕТ СН'!$F$11+СВЦЭМ!$D$10+'СЕТ СН'!$F$5-'СЕТ СН'!$F$21</f>
        <v>3770.8868608600001</v>
      </c>
      <c r="J25" s="36">
        <f>SUMIFS(СВЦЭМ!$D$39:$D$782,СВЦЭМ!$A$39:$A$782,$A25,СВЦЭМ!$B$39:$B$782,J$11)+'СЕТ СН'!$F$11+СВЦЭМ!$D$10+'СЕТ СН'!$F$5-'СЕТ СН'!$F$21</f>
        <v>3727.5380830100003</v>
      </c>
      <c r="K25" s="36">
        <f>SUMIFS(СВЦЭМ!$D$39:$D$782,СВЦЭМ!$A$39:$A$782,$A25,СВЦЭМ!$B$39:$B$782,K$11)+'СЕТ СН'!$F$11+СВЦЭМ!$D$10+'СЕТ СН'!$F$5-'СЕТ СН'!$F$21</f>
        <v>3717.8620305300001</v>
      </c>
      <c r="L25" s="36">
        <f>SUMIFS(СВЦЭМ!$D$39:$D$782,СВЦЭМ!$A$39:$A$782,$A25,СВЦЭМ!$B$39:$B$782,L$11)+'СЕТ СН'!$F$11+СВЦЭМ!$D$10+'СЕТ СН'!$F$5-'СЕТ СН'!$F$21</f>
        <v>3716.5766782600003</v>
      </c>
      <c r="M25" s="36">
        <f>SUMIFS(СВЦЭМ!$D$39:$D$782,СВЦЭМ!$A$39:$A$782,$A25,СВЦЭМ!$B$39:$B$782,M$11)+'СЕТ СН'!$F$11+СВЦЭМ!$D$10+'СЕТ СН'!$F$5-'СЕТ СН'!$F$21</f>
        <v>3755.2414986000003</v>
      </c>
      <c r="N25" s="36">
        <f>SUMIFS(СВЦЭМ!$D$39:$D$782,СВЦЭМ!$A$39:$A$782,$A25,СВЦЭМ!$B$39:$B$782,N$11)+'СЕТ СН'!$F$11+СВЦЭМ!$D$10+'СЕТ СН'!$F$5-'СЕТ СН'!$F$21</f>
        <v>3791.6382042800001</v>
      </c>
      <c r="O25" s="36">
        <f>SUMIFS(СВЦЭМ!$D$39:$D$782,СВЦЭМ!$A$39:$A$782,$A25,СВЦЭМ!$B$39:$B$782,O$11)+'СЕТ СН'!$F$11+СВЦЭМ!$D$10+'СЕТ СН'!$F$5-'СЕТ СН'!$F$21</f>
        <v>3812.4548343200004</v>
      </c>
      <c r="P25" s="36">
        <f>SUMIFS(СВЦЭМ!$D$39:$D$782,СВЦЭМ!$A$39:$A$782,$A25,СВЦЭМ!$B$39:$B$782,P$11)+'СЕТ СН'!$F$11+СВЦЭМ!$D$10+'СЕТ СН'!$F$5-'СЕТ СН'!$F$21</f>
        <v>3830.40588918</v>
      </c>
      <c r="Q25" s="36">
        <f>SUMIFS(СВЦЭМ!$D$39:$D$782,СВЦЭМ!$A$39:$A$782,$A25,СВЦЭМ!$B$39:$B$782,Q$11)+'СЕТ СН'!$F$11+СВЦЭМ!$D$10+'СЕТ СН'!$F$5-'СЕТ СН'!$F$21</f>
        <v>3837.0374833300002</v>
      </c>
      <c r="R25" s="36">
        <f>SUMIFS(СВЦЭМ!$D$39:$D$782,СВЦЭМ!$A$39:$A$782,$A25,СВЦЭМ!$B$39:$B$782,R$11)+'СЕТ СН'!$F$11+СВЦЭМ!$D$10+'СЕТ СН'!$F$5-'СЕТ СН'!$F$21</f>
        <v>3831.4068447600002</v>
      </c>
      <c r="S25" s="36">
        <f>SUMIFS(СВЦЭМ!$D$39:$D$782,СВЦЭМ!$A$39:$A$782,$A25,СВЦЭМ!$B$39:$B$782,S$11)+'СЕТ СН'!$F$11+СВЦЭМ!$D$10+'СЕТ СН'!$F$5-'СЕТ СН'!$F$21</f>
        <v>3797.1427700200002</v>
      </c>
      <c r="T25" s="36">
        <f>SUMIFS(СВЦЭМ!$D$39:$D$782,СВЦЭМ!$A$39:$A$782,$A25,СВЦЭМ!$B$39:$B$782,T$11)+'СЕТ СН'!$F$11+СВЦЭМ!$D$10+'СЕТ СН'!$F$5-'СЕТ СН'!$F$21</f>
        <v>3724.0253161800001</v>
      </c>
      <c r="U25" s="36">
        <f>SUMIFS(СВЦЭМ!$D$39:$D$782,СВЦЭМ!$A$39:$A$782,$A25,СВЦЭМ!$B$39:$B$782,U$11)+'СЕТ СН'!$F$11+СВЦЭМ!$D$10+'СЕТ СН'!$F$5-'СЕТ СН'!$F$21</f>
        <v>3713.7453857099999</v>
      </c>
      <c r="V25" s="36">
        <f>SUMIFS(СВЦЭМ!$D$39:$D$782,СВЦЭМ!$A$39:$A$782,$A25,СВЦЭМ!$B$39:$B$782,V$11)+'СЕТ СН'!$F$11+СВЦЭМ!$D$10+'СЕТ СН'!$F$5-'СЕТ СН'!$F$21</f>
        <v>3728.66127353</v>
      </c>
      <c r="W25" s="36">
        <f>SUMIFS(СВЦЭМ!$D$39:$D$782,СВЦЭМ!$A$39:$A$782,$A25,СВЦЭМ!$B$39:$B$782,W$11)+'СЕТ СН'!$F$11+СВЦЭМ!$D$10+'СЕТ СН'!$F$5-'СЕТ СН'!$F$21</f>
        <v>3742.6511595000002</v>
      </c>
      <c r="X25" s="36">
        <f>SUMIFS(СВЦЭМ!$D$39:$D$782,СВЦЭМ!$A$39:$A$782,$A25,СВЦЭМ!$B$39:$B$782,X$11)+'СЕТ СН'!$F$11+СВЦЭМ!$D$10+'СЕТ СН'!$F$5-'СЕТ СН'!$F$21</f>
        <v>3769.6843321599999</v>
      </c>
      <c r="Y25" s="36">
        <f>SUMIFS(СВЦЭМ!$D$39:$D$782,СВЦЭМ!$A$39:$A$782,$A25,СВЦЭМ!$B$39:$B$782,Y$11)+'СЕТ СН'!$F$11+СВЦЭМ!$D$10+'СЕТ СН'!$F$5-'СЕТ СН'!$F$21</f>
        <v>3801.4899399000001</v>
      </c>
    </row>
    <row r="26" spans="1:25" ht="15.75" x14ac:dyDescent="0.2">
      <c r="A26" s="35">
        <f t="shared" si="0"/>
        <v>44607</v>
      </c>
      <c r="B26" s="36">
        <f>SUMIFS(СВЦЭМ!$D$39:$D$782,СВЦЭМ!$A$39:$A$782,$A26,СВЦЭМ!$B$39:$B$782,B$11)+'СЕТ СН'!$F$11+СВЦЭМ!$D$10+'СЕТ СН'!$F$5-'СЕТ СН'!$F$21</f>
        <v>3779.4621941699997</v>
      </c>
      <c r="C26" s="36">
        <f>SUMIFS(СВЦЭМ!$D$39:$D$782,СВЦЭМ!$A$39:$A$782,$A26,СВЦЭМ!$B$39:$B$782,C$11)+'СЕТ СН'!$F$11+СВЦЭМ!$D$10+'СЕТ СН'!$F$5-'СЕТ СН'!$F$21</f>
        <v>3845.63084028</v>
      </c>
      <c r="D26" s="36">
        <f>SUMIFS(СВЦЭМ!$D$39:$D$782,СВЦЭМ!$A$39:$A$782,$A26,СВЦЭМ!$B$39:$B$782,D$11)+'СЕТ СН'!$F$11+СВЦЭМ!$D$10+'СЕТ СН'!$F$5-'СЕТ СН'!$F$21</f>
        <v>3877.3698357399999</v>
      </c>
      <c r="E26" s="36">
        <f>SUMIFS(СВЦЭМ!$D$39:$D$782,СВЦЭМ!$A$39:$A$782,$A26,СВЦЭМ!$B$39:$B$782,E$11)+'СЕТ СН'!$F$11+СВЦЭМ!$D$10+'СЕТ СН'!$F$5-'СЕТ СН'!$F$21</f>
        <v>3882.5314256000001</v>
      </c>
      <c r="F26" s="36">
        <f>SUMIFS(СВЦЭМ!$D$39:$D$782,СВЦЭМ!$A$39:$A$782,$A26,СВЦЭМ!$B$39:$B$782,F$11)+'СЕТ СН'!$F$11+СВЦЭМ!$D$10+'СЕТ СН'!$F$5-'СЕТ СН'!$F$21</f>
        <v>3869.7482287499997</v>
      </c>
      <c r="G26" s="36">
        <f>SUMIFS(СВЦЭМ!$D$39:$D$782,СВЦЭМ!$A$39:$A$782,$A26,СВЦЭМ!$B$39:$B$782,G$11)+'СЕТ СН'!$F$11+СВЦЭМ!$D$10+'СЕТ СН'!$F$5-'СЕТ СН'!$F$21</f>
        <v>3838.5104303600001</v>
      </c>
      <c r="H26" s="36">
        <f>SUMIFS(СВЦЭМ!$D$39:$D$782,СВЦЭМ!$A$39:$A$782,$A26,СВЦЭМ!$B$39:$B$782,H$11)+'СЕТ СН'!$F$11+СВЦЭМ!$D$10+'СЕТ СН'!$F$5-'СЕТ СН'!$F$21</f>
        <v>3778.0604496599999</v>
      </c>
      <c r="I26" s="36">
        <f>SUMIFS(СВЦЭМ!$D$39:$D$782,СВЦЭМ!$A$39:$A$782,$A26,СВЦЭМ!$B$39:$B$782,I$11)+'СЕТ СН'!$F$11+СВЦЭМ!$D$10+'СЕТ СН'!$F$5-'СЕТ СН'!$F$21</f>
        <v>3706.5063947400004</v>
      </c>
      <c r="J26" s="36">
        <f>SUMIFS(СВЦЭМ!$D$39:$D$782,СВЦЭМ!$A$39:$A$782,$A26,СВЦЭМ!$B$39:$B$782,J$11)+'СЕТ СН'!$F$11+СВЦЭМ!$D$10+'СЕТ СН'!$F$5-'СЕТ СН'!$F$21</f>
        <v>3648.9994587900001</v>
      </c>
      <c r="K26" s="36">
        <f>SUMIFS(СВЦЭМ!$D$39:$D$782,СВЦЭМ!$A$39:$A$782,$A26,СВЦЭМ!$B$39:$B$782,K$11)+'СЕТ СН'!$F$11+СВЦЭМ!$D$10+'СЕТ СН'!$F$5-'СЕТ СН'!$F$21</f>
        <v>3632.9389510700003</v>
      </c>
      <c r="L26" s="36">
        <f>SUMIFS(СВЦЭМ!$D$39:$D$782,СВЦЭМ!$A$39:$A$782,$A26,СВЦЭМ!$B$39:$B$782,L$11)+'СЕТ СН'!$F$11+СВЦЭМ!$D$10+'СЕТ СН'!$F$5-'СЕТ СН'!$F$21</f>
        <v>3641.4287978500001</v>
      </c>
      <c r="M26" s="36">
        <f>SUMIFS(СВЦЭМ!$D$39:$D$782,СВЦЭМ!$A$39:$A$782,$A26,СВЦЭМ!$B$39:$B$782,M$11)+'СЕТ СН'!$F$11+СВЦЭМ!$D$10+'СЕТ СН'!$F$5-'СЕТ СН'!$F$21</f>
        <v>3696.9662427200001</v>
      </c>
      <c r="N26" s="36">
        <f>SUMIFS(СВЦЭМ!$D$39:$D$782,СВЦЭМ!$A$39:$A$782,$A26,СВЦЭМ!$B$39:$B$782,N$11)+'СЕТ СН'!$F$11+СВЦЭМ!$D$10+'СЕТ СН'!$F$5-'СЕТ СН'!$F$21</f>
        <v>3726.9981270500002</v>
      </c>
      <c r="O26" s="36">
        <f>SUMIFS(СВЦЭМ!$D$39:$D$782,СВЦЭМ!$A$39:$A$782,$A26,СВЦЭМ!$B$39:$B$782,O$11)+'СЕТ СН'!$F$11+СВЦЭМ!$D$10+'СЕТ СН'!$F$5-'СЕТ СН'!$F$21</f>
        <v>3760.0896143800001</v>
      </c>
      <c r="P26" s="36">
        <f>SUMIFS(СВЦЭМ!$D$39:$D$782,СВЦЭМ!$A$39:$A$782,$A26,СВЦЭМ!$B$39:$B$782,P$11)+'СЕТ СН'!$F$11+СВЦЭМ!$D$10+'СЕТ СН'!$F$5-'СЕТ СН'!$F$21</f>
        <v>3799.5036351600002</v>
      </c>
      <c r="Q26" s="36">
        <f>SUMIFS(СВЦЭМ!$D$39:$D$782,СВЦЭМ!$A$39:$A$782,$A26,СВЦЭМ!$B$39:$B$782,Q$11)+'СЕТ СН'!$F$11+СВЦЭМ!$D$10+'СЕТ СН'!$F$5-'СЕТ СН'!$F$21</f>
        <v>3804.8827863799997</v>
      </c>
      <c r="R26" s="36">
        <f>SUMIFS(СВЦЭМ!$D$39:$D$782,СВЦЭМ!$A$39:$A$782,$A26,СВЦЭМ!$B$39:$B$782,R$11)+'СЕТ СН'!$F$11+СВЦЭМ!$D$10+'СЕТ СН'!$F$5-'СЕТ СН'!$F$21</f>
        <v>3801.8094278500002</v>
      </c>
      <c r="S26" s="36">
        <f>SUMIFS(СВЦЭМ!$D$39:$D$782,СВЦЭМ!$A$39:$A$782,$A26,СВЦЭМ!$B$39:$B$782,S$11)+'СЕТ СН'!$F$11+СВЦЭМ!$D$10+'СЕТ СН'!$F$5-'СЕТ СН'!$F$21</f>
        <v>3774.11960168</v>
      </c>
      <c r="T26" s="36">
        <f>SUMIFS(СВЦЭМ!$D$39:$D$782,СВЦЭМ!$A$39:$A$782,$A26,СВЦЭМ!$B$39:$B$782,T$11)+'СЕТ СН'!$F$11+СВЦЭМ!$D$10+'СЕТ СН'!$F$5-'СЕТ СН'!$F$21</f>
        <v>3702.8521015000001</v>
      </c>
      <c r="U26" s="36">
        <f>SUMIFS(СВЦЭМ!$D$39:$D$782,СВЦЭМ!$A$39:$A$782,$A26,СВЦЭМ!$B$39:$B$782,U$11)+'СЕТ СН'!$F$11+СВЦЭМ!$D$10+'СЕТ СН'!$F$5-'СЕТ СН'!$F$21</f>
        <v>3679.0246501800002</v>
      </c>
      <c r="V26" s="36">
        <f>SUMIFS(СВЦЭМ!$D$39:$D$782,СВЦЭМ!$A$39:$A$782,$A26,СВЦЭМ!$B$39:$B$782,V$11)+'СЕТ СН'!$F$11+СВЦЭМ!$D$10+'СЕТ СН'!$F$5-'СЕТ СН'!$F$21</f>
        <v>3683.64454316</v>
      </c>
      <c r="W26" s="36">
        <f>SUMIFS(СВЦЭМ!$D$39:$D$782,СВЦЭМ!$A$39:$A$782,$A26,СВЦЭМ!$B$39:$B$782,W$11)+'СЕТ СН'!$F$11+СВЦЭМ!$D$10+'СЕТ СН'!$F$5-'СЕТ СН'!$F$21</f>
        <v>3697.0676370199999</v>
      </c>
      <c r="X26" s="36">
        <f>SUMIFS(СВЦЭМ!$D$39:$D$782,СВЦЭМ!$A$39:$A$782,$A26,СВЦЭМ!$B$39:$B$782,X$11)+'СЕТ СН'!$F$11+СВЦЭМ!$D$10+'СЕТ СН'!$F$5-'СЕТ СН'!$F$21</f>
        <v>3730.5813982199998</v>
      </c>
      <c r="Y26" s="36">
        <f>SUMIFS(СВЦЭМ!$D$39:$D$782,СВЦЭМ!$A$39:$A$782,$A26,СВЦЭМ!$B$39:$B$782,Y$11)+'СЕТ СН'!$F$11+СВЦЭМ!$D$10+'СЕТ СН'!$F$5-'СЕТ СН'!$F$21</f>
        <v>3765.8786169800001</v>
      </c>
    </row>
    <row r="27" spans="1:25" ht="15.75" x14ac:dyDescent="0.2">
      <c r="A27" s="35">
        <f t="shared" si="0"/>
        <v>44608</v>
      </c>
      <c r="B27" s="36">
        <f>SUMIFS(СВЦЭМ!$D$39:$D$782,СВЦЭМ!$A$39:$A$782,$A27,СВЦЭМ!$B$39:$B$782,B$11)+'СЕТ СН'!$F$11+СВЦЭМ!$D$10+'СЕТ СН'!$F$5-'СЕТ СН'!$F$21</f>
        <v>3800.26084455</v>
      </c>
      <c r="C27" s="36">
        <f>SUMIFS(СВЦЭМ!$D$39:$D$782,СВЦЭМ!$A$39:$A$782,$A27,СВЦЭМ!$B$39:$B$782,C$11)+'СЕТ СН'!$F$11+СВЦЭМ!$D$10+'СЕТ СН'!$F$5-'СЕТ СН'!$F$21</f>
        <v>3855.6270921800001</v>
      </c>
      <c r="D27" s="36">
        <f>SUMIFS(СВЦЭМ!$D$39:$D$782,СВЦЭМ!$A$39:$A$782,$A27,СВЦЭМ!$B$39:$B$782,D$11)+'СЕТ СН'!$F$11+СВЦЭМ!$D$10+'СЕТ СН'!$F$5-'СЕТ СН'!$F$21</f>
        <v>3865.7258206699998</v>
      </c>
      <c r="E27" s="36">
        <f>SUMIFS(СВЦЭМ!$D$39:$D$782,СВЦЭМ!$A$39:$A$782,$A27,СВЦЭМ!$B$39:$B$782,E$11)+'СЕТ СН'!$F$11+СВЦЭМ!$D$10+'СЕТ СН'!$F$5-'СЕТ СН'!$F$21</f>
        <v>3866.55854761</v>
      </c>
      <c r="F27" s="36">
        <f>SUMIFS(СВЦЭМ!$D$39:$D$782,СВЦЭМ!$A$39:$A$782,$A27,СВЦЭМ!$B$39:$B$782,F$11)+'СЕТ СН'!$F$11+СВЦЭМ!$D$10+'СЕТ СН'!$F$5-'СЕТ СН'!$F$21</f>
        <v>3858.76407062</v>
      </c>
      <c r="G27" s="36">
        <f>SUMIFS(СВЦЭМ!$D$39:$D$782,СВЦЭМ!$A$39:$A$782,$A27,СВЦЭМ!$B$39:$B$782,G$11)+'СЕТ СН'!$F$11+СВЦЭМ!$D$10+'СЕТ СН'!$F$5-'СЕТ СН'!$F$21</f>
        <v>3829.1121782300002</v>
      </c>
      <c r="H27" s="36">
        <f>SUMIFS(СВЦЭМ!$D$39:$D$782,СВЦЭМ!$A$39:$A$782,$A27,СВЦЭМ!$B$39:$B$782,H$11)+'СЕТ СН'!$F$11+СВЦЭМ!$D$10+'СЕТ СН'!$F$5-'СЕТ СН'!$F$21</f>
        <v>3783.7201074499999</v>
      </c>
      <c r="I27" s="36">
        <f>SUMIFS(СВЦЭМ!$D$39:$D$782,СВЦЭМ!$A$39:$A$782,$A27,СВЦЭМ!$B$39:$B$782,I$11)+'СЕТ СН'!$F$11+СВЦЭМ!$D$10+'СЕТ СН'!$F$5-'СЕТ СН'!$F$21</f>
        <v>3732.96781655</v>
      </c>
      <c r="J27" s="36">
        <f>SUMIFS(СВЦЭМ!$D$39:$D$782,СВЦЭМ!$A$39:$A$782,$A27,СВЦЭМ!$B$39:$B$782,J$11)+'СЕТ СН'!$F$11+СВЦЭМ!$D$10+'СЕТ СН'!$F$5-'СЕТ СН'!$F$21</f>
        <v>3678.9255984000001</v>
      </c>
      <c r="K27" s="36">
        <f>SUMIFS(СВЦЭМ!$D$39:$D$782,СВЦЭМ!$A$39:$A$782,$A27,СВЦЭМ!$B$39:$B$782,K$11)+'СЕТ СН'!$F$11+СВЦЭМ!$D$10+'СЕТ СН'!$F$5-'СЕТ СН'!$F$21</f>
        <v>3671.0393552400001</v>
      </c>
      <c r="L27" s="36">
        <f>SUMIFS(СВЦЭМ!$D$39:$D$782,СВЦЭМ!$A$39:$A$782,$A27,СВЦЭМ!$B$39:$B$782,L$11)+'СЕТ СН'!$F$11+СВЦЭМ!$D$10+'СЕТ СН'!$F$5-'СЕТ СН'!$F$21</f>
        <v>3683.65115079</v>
      </c>
      <c r="M27" s="36">
        <f>SUMIFS(СВЦЭМ!$D$39:$D$782,СВЦЭМ!$A$39:$A$782,$A27,СВЦЭМ!$B$39:$B$782,M$11)+'СЕТ СН'!$F$11+СВЦЭМ!$D$10+'СЕТ СН'!$F$5-'СЕТ СН'!$F$21</f>
        <v>3719.6525083300003</v>
      </c>
      <c r="N27" s="36">
        <f>SUMIFS(СВЦЭМ!$D$39:$D$782,СВЦЭМ!$A$39:$A$782,$A27,СВЦЭМ!$B$39:$B$782,N$11)+'СЕТ СН'!$F$11+СВЦЭМ!$D$10+'СЕТ СН'!$F$5-'СЕТ СН'!$F$21</f>
        <v>3753.0587260900002</v>
      </c>
      <c r="O27" s="36">
        <f>SUMIFS(СВЦЭМ!$D$39:$D$782,СВЦЭМ!$A$39:$A$782,$A27,СВЦЭМ!$B$39:$B$782,O$11)+'СЕТ СН'!$F$11+СВЦЭМ!$D$10+'СЕТ СН'!$F$5-'СЕТ СН'!$F$21</f>
        <v>3776.8256856200001</v>
      </c>
      <c r="P27" s="36">
        <f>SUMIFS(СВЦЭМ!$D$39:$D$782,СВЦЭМ!$A$39:$A$782,$A27,СВЦЭМ!$B$39:$B$782,P$11)+'СЕТ СН'!$F$11+СВЦЭМ!$D$10+'СЕТ СН'!$F$5-'СЕТ СН'!$F$21</f>
        <v>3807.7794344000004</v>
      </c>
      <c r="Q27" s="36">
        <f>SUMIFS(СВЦЭМ!$D$39:$D$782,СВЦЭМ!$A$39:$A$782,$A27,СВЦЭМ!$B$39:$B$782,Q$11)+'СЕТ СН'!$F$11+СВЦЭМ!$D$10+'СЕТ СН'!$F$5-'СЕТ СН'!$F$21</f>
        <v>3809.6358399800001</v>
      </c>
      <c r="R27" s="36">
        <f>SUMIFS(СВЦЭМ!$D$39:$D$782,СВЦЭМ!$A$39:$A$782,$A27,СВЦЭМ!$B$39:$B$782,R$11)+'СЕТ СН'!$F$11+СВЦЭМ!$D$10+'СЕТ СН'!$F$5-'СЕТ СН'!$F$21</f>
        <v>3808.6280080400002</v>
      </c>
      <c r="S27" s="36">
        <f>SUMIFS(СВЦЭМ!$D$39:$D$782,СВЦЭМ!$A$39:$A$782,$A27,СВЦЭМ!$B$39:$B$782,S$11)+'СЕТ СН'!$F$11+СВЦЭМ!$D$10+'СЕТ СН'!$F$5-'СЕТ СН'!$F$21</f>
        <v>3783.67636451</v>
      </c>
      <c r="T27" s="36">
        <f>SUMIFS(СВЦЭМ!$D$39:$D$782,СВЦЭМ!$A$39:$A$782,$A27,СВЦЭМ!$B$39:$B$782,T$11)+'СЕТ СН'!$F$11+СВЦЭМ!$D$10+'СЕТ СН'!$F$5-'СЕТ СН'!$F$21</f>
        <v>3712.1279675800001</v>
      </c>
      <c r="U27" s="36">
        <f>SUMIFS(СВЦЭМ!$D$39:$D$782,СВЦЭМ!$A$39:$A$782,$A27,СВЦЭМ!$B$39:$B$782,U$11)+'СЕТ СН'!$F$11+СВЦЭМ!$D$10+'СЕТ СН'!$F$5-'СЕТ СН'!$F$21</f>
        <v>3684.7131375999998</v>
      </c>
      <c r="V27" s="36">
        <f>SUMIFS(СВЦЭМ!$D$39:$D$782,СВЦЭМ!$A$39:$A$782,$A27,СВЦЭМ!$B$39:$B$782,V$11)+'СЕТ СН'!$F$11+СВЦЭМ!$D$10+'СЕТ СН'!$F$5-'СЕТ СН'!$F$21</f>
        <v>3691.4449242600003</v>
      </c>
      <c r="W27" s="36">
        <f>SUMIFS(СВЦЭМ!$D$39:$D$782,СВЦЭМ!$A$39:$A$782,$A27,СВЦЭМ!$B$39:$B$782,W$11)+'СЕТ СН'!$F$11+СВЦЭМ!$D$10+'СЕТ СН'!$F$5-'СЕТ СН'!$F$21</f>
        <v>3722.4124471499999</v>
      </c>
      <c r="X27" s="36">
        <f>SUMIFS(СВЦЭМ!$D$39:$D$782,СВЦЭМ!$A$39:$A$782,$A27,СВЦЭМ!$B$39:$B$782,X$11)+'СЕТ СН'!$F$11+СВЦЭМ!$D$10+'СЕТ СН'!$F$5-'СЕТ СН'!$F$21</f>
        <v>3743.69901944</v>
      </c>
      <c r="Y27" s="36">
        <f>SUMIFS(СВЦЭМ!$D$39:$D$782,СВЦЭМ!$A$39:$A$782,$A27,СВЦЭМ!$B$39:$B$782,Y$11)+'СЕТ СН'!$F$11+СВЦЭМ!$D$10+'СЕТ СН'!$F$5-'СЕТ СН'!$F$21</f>
        <v>3791.0683759800004</v>
      </c>
    </row>
    <row r="28" spans="1:25" ht="15.75" x14ac:dyDescent="0.2">
      <c r="A28" s="35">
        <f t="shared" si="0"/>
        <v>44609</v>
      </c>
      <c r="B28" s="36">
        <f>SUMIFS(СВЦЭМ!$D$39:$D$782,СВЦЭМ!$A$39:$A$782,$A28,СВЦЭМ!$B$39:$B$782,B$11)+'СЕТ СН'!$F$11+СВЦЭМ!$D$10+'СЕТ СН'!$F$5-'СЕТ СН'!$F$21</f>
        <v>3747.5590452500001</v>
      </c>
      <c r="C28" s="36">
        <f>SUMIFS(СВЦЭМ!$D$39:$D$782,СВЦЭМ!$A$39:$A$782,$A28,СВЦЭМ!$B$39:$B$782,C$11)+'СЕТ СН'!$F$11+СВЦЭМ!$D$10+'СЕТ СН'!$F$5-'СЕТ СН'!$F$21</f>
        <v>3790.3076684300004</v>
      </c>
      <c r="D28" s="36">
        <f>SUMIFS(СВЦЭМ!$D$39:$D$782,СВЦЭМ!$A$39:$A$782,$A28,СВЦЭМ!$B$39:$B$782,D$11)+'СЕТ СН'!$F$11+СВЦЭМ!$D$10+'СЕТ СН'!$F$5-'СЕТ СН'!$F$21</f>
        <v>3844.4033116999999</v>
      </c>
      <c r="E28" s="36">
        <f>SUMIFS(СВЦЭМ!$D$39:$D$782,СВЦЭМ!$A$39:$A$782,$A28,СВЦЭМ!$B$39:$B$782,E$11)+'СЕТ СН'!$F$11+СВЦЭМ!$D$10+'СЕТ СН'!$F$5-'СЕТ СН'!$F$21</f>
        <v>3846.3978803</v>
      </c>
      <c r="F28" s="36">
        <f>SUMIFS(СВЦЭМ!$D$39:$D$782,СВЦЭМ!$A$39:$A$782,$A28,СВЦЭМ!$B$39:$B$782,F$11)+'СЕТ СН'!$F$11+СВЦЭМ!$D$10+'СЕТ СН'!$F$5-'СЕТ СН'!$F$21</f>
        <v>3834.76097144</v>
      </c>
      <c r="G28" s="36">
        <f>SUMIFS(СВЦЭМ!$D$39:$D$782,СВЦЭМ!$A$39:$A$782,$A28,СВЦЭМ!$B$39:$B$782,G$11)+'СЕТ СН'!$F$11+СВЦЭМ!$D$10+'СЕТ СН'!$F$5-'СЕТ СН'!$F$21</f>
        <v>3814.9416819799999</v>
      </c>
      <c r="H28" s="36">
        <f>SUMIFS(СВЦЭМ!$D$39:$D$782,СВЦЭМ!$A$39:$A$782,$A28,СВЦЭМ!$B$39:$B$782,H$11)+'СЕТ СН'!$F$11+СВЦЭМ!$D$10+'СЕТ СН'!$F$5-'СЕТ СН'!$F$21</f>
        <v>3765.00780665</v>
      </c>
      <c r="I28" s="36">
        <f>SUMIFS(СВЦЭМ!$D$39:$D$782,СВЦЭМ!$A$39:$A$782,$A28,СВЦЭМ!$B$39:$B$782,I$11)+'СЕТ СН'!$F$11+СВЦЭМ!$D$10+'СЕТ СН'!$F$5-'СЕТ СН'!$F$21</f>
        <v>3723.1166134599998</v>
      </c>
      <c r="J28" s="36">
        <f>SUMIFS(СВЦЭМ!$D$39:$D$782,СВЦЭМ!$A$39:$A$782,$A28,СВЦЭМ!$B$39:$B$782,J$11)+'СЕТ СН'!$F$11+СВЦЭМ!$D$10+'СЕТ СН'!$F$5-'СЕТ СН'!$F$21</f>
        <v>3673.9114313099999</v>
      </c>
      <c r="K28" s="36">
        <f>SUMIFS(СВЦЭМ!$D$39:$D$782,СВЦЭМ!$A$39:$A$782,$A28,СВЦЭМ!$B$39:$B$782,K$11)+'СЕТ СН'!$F$11+СВЦЭМ!$D$10+'СЕТ СН'!$F$5-'СЕТ СН'!$F$21</f>
        <v>3685.4106281700001</v>
      </c>
      <c r="L28" s="36">
        <f>SUMIFS(СВЦЭМ!$D$39:$D$782,СВЦЭМ!$A$39:$A$782,$A28,СВЦЭМ!$B$39:$B$782,L$11)+'СЕТ СН'!$F$11+СВЦЭМ!$D$10+'СЕТ СН'!$F$5-'СЕТ СН'!$F$21</f>
        <v>3686.99535186</v>
      </c>
      <c r="M28" s="36">
        <f>SUMIFS(СВЦЭМ!$D$39:$D$782,СВЦЭМ!$A$39:$A$782,$A28,СВЦЭМ!$B$39:$B$782,M$11)+'СЕТ СН'!$F$11+СВЦЭМ!$D$10+'СЕТ СН'!$F$5-'СЕТ СН'!$F$21</f>
        <v>3723.0680462700002</v>
      </c>
      <c r="N28" s="36">
        <f>SUMIFS(СВЦЭМ!$D$39:$D$782,СВЦЭМ!$A$39:$A$782,$A28,СВЦЭМ!$B$39:$B$782,N$11)+'СЕТ СН'!$F$11+СВЦЭМ!$D$10+'СЕТ СН'!$F$5-'СЕТ СН'!$F$21</f>
        <v>3749.5404368600002</v>
      </c>
      <c r="O28" s="36">
        <f>SUMIFS(СВЦЭМ!$D$39:$D$782,СВЦЭМ!$A$39:$A$782,$A28,СВЦЭМ!$B$39:$B$782,O$11)+'СЕТ СН'!$F$11+СВЦЭМ!$D$10+'СЕТ СН'!$F$5-'СЕТ СН'!$F$21</f>
        <v>3766.6663710399998</v>
      </c>
      <c r="P28" s="36">
        <f>SUMIFS(СВЦЭМ!$D$39:$D$782,СВЦЭМ!$A$39:$A$782,$A28,СВЦЭМ!$B$39:$B$782,P$11)+'СЕТ СН'!$F$11+СВЦЭМ!$D$10+'СЕТ СН'!$F$5-'СЕТ СН'!$F$21</f>
        <v>3807.5326624099998</v>
      </c>
      <c r="Q28" s="36">
        <f>SUMIFS(СВЦЭМ!$D$39:$D$782,СВЦЭМ!$A$39:$A$782,$A28,СВЦЭМ!$B$39:$B$782,Q$11)+'СЕТ СН'!$F$11+СВЦЭМ!$D$10+'СЕТ СН'!$F$5-'СЕТ СН'!$F$21</f>
        <v>3806.3155194700003</v>
      </c>
      <c r="R28" s="36">
        <f>SUMIFS(СВЦЭМ!$D$39:$D$782,СВЦЭМ!$A$39:$A$782,$A28,СВЦЭМ!$B$39:$B$782,R$11)+'СЕТ СН'!$F$11+СВЦЭМ!$D$10+'СЕТ СН'!$F$5-'СЕТ СН'!$F$21</f>
        <v>3796.62107595</v>
      </c>
      <c r="S28" s="36">
        <f>SUMIFS(СВЦЭМ!$D$39:$D$782,СВЦЭМ!$A$39:$A$782,$A28,СВЦЭМ!$B$39:$B$782,S$11)+'СЕТ СН'!$F$11+СВЦЭМ!$D$10+'СЕТ СН'!$F$5-'СЕТ СН'!$F$21</f>
        <v>3793.6195420399999</v>
      </c>
      <c r="T28" s="36">
        <f>SUMIFS(СВЦЭМ!$D$39:$D$782,СВЦЭМ!$A$39:$A$782,$A28,СВЦЭМ!$B$39:$B$782,T$11)+'СЕТ СН'!$F$11+СВЦЭМ!$D$10+'СЕТ СН'!$F$5-'СЕТ СН'!$F$21</f>
        <v>3728.1228779100002</v>
      </c>
      <c r="U28" s="36">
        <f>SUMIFS(СВЦЭМ!$D$39:$D$782,СВЦЭМ!$A$39:$A$782,$A28,СВЦЭМ!$B$39:$B$782,U$11)+'СЕТ СН'!$F$11+СВЦЭМ!$D$10+'СЕТ СН'!$F$5-'СЕТ СН'!$F$21</f>
        <v>3718.1775627799998</v>
      </c>
      <c r="V28" s="36">
        <f>SUMIFS(СВЦЭМ!$D$39:$D$782,СВЦЭМ!$A$39:$A$782,$A28,СВЦЭМ!$B$39:$B$782,V$11)+'СЕТ СН'!$F$11+СВЦЭМ!$D$10+'СЕТ СН'!$F$5-'СЕТ СН'!$F$21</f>
        <v>3738.2651550700002</v>
      </c>
      <c r="W28" s="36">
        <f>SUMIFS(СВЦЭМ!$D$39:$D$782,СВЦЭМ!$A$39:$A$782,$A28,СВЦЭМ!$B$39:$B$782,W$11)+'СЕТ СН'!$F$11+СВЦЭМ!$D$10+'СЕТ СН'!$F$5-'СЕТ СН'!$F$21</f>
        <v>3754.67568041</v>
      </c>
      <c r="X28" s="36">
        <f>SUMIFS(СВЦЭМ!$D$39:$D$782,СВЦЭМ!$A$39:$A$782,$A28,СВЦЭМ!$B$39:$B$782,X$11)+'СЕТ СН'!$F$11+СВЦЭМ!$D$10+'СЕТ СН'!$F$5-'СЕТ СН'!$F$21</f>
        <v>3750.90950342</v>
      </c>
      <c r="Y28" s="36">
        <f>SUMIFS(СВЦЭМ!$D$39:$D$782,СВЦЭМ!$A$39:$A$782,$A28,СВЦЭМ!$B$39:$B$782,Y$11)+'СЕТ СН'!$F$11+СВЦЭМ!$D$10+'СЕТ СН'!$F$5-'СЕТ СН'!$F$21</f>
        <v>3761.15160251</v>
      </c>
    </row>
    <row r="29" spans="1:25" ht="15.75" x14ac:dyDescent="0.2">
      <c r="A29" s="35">
        <f t="shared" si="0"/>
        <v>44610</v>
      </c>
      <c r="B29" s="36">
        <f>SUMIFS(СВЦЭМ!$D$39:$D$782,СВЦЭМ!$A$39:$A$782,$A29,СВЦЭМ!$B$39:$B$782,B$11)+'СЕТ СН'!$F$11+СВЦЭМ!$D$10+'СЕТ СН'!$F$5-'СЕТ СН'!$F$21</f>
        <v>3787.3373049399997</v>
      </c>
      <c r="C29" s="36">
        <f>SUMIFS(СВЦЭМ!$D$39:$D$782,СВЦЭМ!$A$39:$A$782,$A29,СВЦЭМ!$B$39:$B$782,C$11)+'СЕТ СН'!$F$11+СВЦЭМ!$D$10+'СЕТ СН'!$F$5-'СЕТ СН'!$F$21</f>
        <v>3833.8295321200003</v>
      </c>
      <c r="D29" s="36">
        <f>SUMIFS(СВЦЭМ!$D$39:$D$782,СВЦЭМ!$A$39:$A$782,$A29,СВЦЭМ!$B$39:$B$782,D$11)+'СЕТ СН'!$F$11+СВЦЭМ!$D$10+'СЕТ СН'!$F$5-'СЕТ СН'!$F$21</f>
        <v>3860.31028479</v>
      </c>
      <c r="E29" s="36">
        <f>SUMIFS(СВЦЭМ!$D$39:$D$782,СВЦЭМ!$A$39:$A$782,$A29,СВЦЭМ!$B$39:$B$782,E$11)+'СЕТ СН'!$F$11+СВЦЭМ!$D$10+'СЕТ СН'!$F$5-'СЕТ СН'!$F$21</f>
        <v>3862.8908886199997</v>
      </c>
      <c r="F29" s="36">
        <f>SUMIFS(СВЦЭМ!$D$39:$D$782,СВЦЭМ!$A$39:$A$782,$A29,СВЦЭМ!$B$39:$B$782,F$11)+'СЕТ СН'!$F$11+СВЦЭМ!$D$10+'СЕТ СН'!$F$5-'СЕТ СН'!$F$21</f>
        <v>3855.1123851900002</v>
      </c>
      <c r="G29" s="36">
        <f>SUMIFS(СВЦЭМ!$D$39:$D$782,СВЦЭМ!$A$39:$A$782,$A29,СВЦЭМ!$B$39:$B$782,G$11)+'СЕТ СН'!$F$11+СВЦЭМ!$D$10+'СЕТ СН'!$F$5-'СЕТ СН'!$F$21</f>
        <v>3822.81652558</v>
      </c>
      <c r="H29" s="36">
        <f>SUMIFS(СВЦЭМ!$D$39:$D$782,СВЦЭМ!$A$39:$A$782,$A29,СВЦЭМ!$B$39:$B$782,H$11)+'СЕТ СН'!$F$11+СВЦЭМ!$D$10+'СЕТ СН'!$F$5-'СЕТ СН'!$F$21</f>
        <v>3775.3732312000002</v>
      </c>
      <c r="I29" s="36">
        <f>SUMIFS(СВЦЭМ!$D$39:$D$782,СВЦЭМ!$A$39:$A$782,$A29,СВЦЭМ!$B$39:$B$782,I$11)+'СЕТ СН'!$F$11+СВЦЭМ!$D$10+'СЕТ СН'!$F$5-'СЕТ СН'!$F$21</f>
        <v>3728.52169168</v>
      </c>
      <c r="J29" s="36">
        <f>SUMIFS(СВЦЭМ!$D$39:$D$782,СВЦЭМ!$A$39:$A$782,$A29,СВЦЭМ!$B$39:$B$782,J$11)+'СЕТ СН'!$F$11+СВЦЭМ!$D$10+'СЕТ СН'!$F$5-'СЕТ СН'!$F$21</f>
        <v>3677.14286025</v>
      </c>
      <c r="K29" s="36">
        <f>SUMIFS(СВЦЭМ!$D$39:$D$782,СВЦЭМ!$A$39:$A$782,$A29,СВЦЭМ!$B$39:$B$782,K$11)+'СЕТ СН'!$F$11+СВЦЭМ!$D$10+'СЕТ СН'!$F$5-'СЕТ СН'!$F$21</f>
        <v>3675.2943126500004</v>
      </c>
      <c r="L29" s="36">
        <f>SUMIFS(СВЦЭМ!$D$39:$D$782,СВЦЭМ!$A$39:$A$782,$A29,СВЦЭМ!$B$39:$B$782,L$11)+'СЕТ СН'!$F$11+СВЦЭМ!$D$10+'СЕТ СН'!$F$5-'СЕТ СН'!$F$21</f>
        <v>3678.6870757900001</v>
      </c>
      <c r="M29" s="36">
        <f>SUMIFS(СВЦЭМ!$D$39:$D$782,СВЦЭМ!$A$39:$A$782,$A29,СВЦЭМ!$B$39:$B$782,M$11)+'СЕТ СН'!$F$11+СВЦЭМ!$D$10+'СЕТ СН'!$F$5-'СЕТ СН'!$F$21</f>
        <v>3730.2971385700002</v>
      </c>
      <c r="N29" s="36">
        <f>SUMIFS(СВЦЭМ!$D$39:$D$782,СВЦЭМ!$A$39:$A$782,$A29,СВЦЭМ!$B$39:$B$782,N$11)+'СЕТ СН'!$F$11+СВЦЭМ!$D$10+'СЕТ СН'!$F$5-'СЕТ СН'!$F$21</f>
        <v>3782.1745666900001</v>
      </c>
      <c r="O29" s="36">
        <f>SUMIFS(СВЦЭМ!$D$39:$D$782,СВЦЭМ!$A$39:$A$782,$A29,СВЦЭМ!$B$39:$B$782,O$11)+'СЕТ СН'!$F$11+СВЦЭМ!$D$10+'СЕТ СН'!$F$5-'СЕТ СН'!$F$21</f>
        <v>3797.5296211899999</v>
      </c>
      <c r="P29" s="36">
        <f>SUMIFS(СВЦЭМ!$D$39:$D$782,СВЦЭМ!$A$39:$A$782,$A29,СВЦЭМ!$B$39:$B$782,P$11)+'СЕТ СН'!$F$11+СВЦЭМ!$D$10+'СЕТ СН'!$F$5-'СЕТ СН'!$F$21</f>
        <v>3837.1978405500004</v>
      </c>
      <c r="Q29" s="36">
        <f>SUMIFS(СВЦЭМ!$D$39:$D$782,СВЦЭМ!$A$39:$A$782,$A29,СВЦЭМ!$B$39:$B$782,Q$11)+'СЕТ СН'!$F$11+СВЦЭМ!$D$10+'СЕТ СН'!$F$5-'СЕТ СН'!$F$21</f>
        <v>3849.7837381500003</v>
      </c>
      <c r="R29" s="36">
        <f>SUMIFS(СВЦЭМ!$D$39:$D$782,СВЦЭМ!$A$39:$A$782,$A29,СВЦЭМ!$B$39:$B$782,R$11)+'СЕТ СН'!$F$11+СВЦЭМ!$D$10+'СЕТ СН'!$F$5-'СЕТ СН'!$F$21</f>
        <v>3845.3209378000001</v>
      </c>
      <c r="S29" s="36">
        <f>SUMIFS(СВЦЭМ!$D$39:$D$782,СВЦЭМ!$A$39:$A$782,$A29,СВЦЭМ!$B$39:$B$782,S$11)+'СЕТ СН'!$F$11+СВЦЭМ!$D$10+'СЕТ СН'!$F$5-'СЕТ СН'!$F$21</f>
        <v>3814.0649872200001</v>
      </c>
      <c r="T29" s="36">
        <f>SUMIFS(СВЦЭМ!$D$39:$D$782,СВЦЭМ!$A$39:$A$782,$A29,СВЦЭМ!$B$39:$B$782,T$11)+'СЕТ СН'!$F$11+СВЦЭМ!$D$10+'СЕТ СН'!$F$5-'СЕТ СН'!$F$21</f>
        <v>3725.1527259499999</v>
      </c>
      <c r="U29" s="36">
        <f>SUMIFS(СВЦЭМ!$D$39:$D$782,СВЦЭМ!$A$39:$A$782,$A29,СВЦЭМ!$B$39:$B$782,U$11)+'СЕТ СН'!$F$11+СВЦЭМ!$D$10+'СЕТ СН'!$F$5-'СЕТ СН'!$F$21</f>
        <v>3699.10585489</v>
      </c>
      <c r="V29" s="36">
        <f>SUMIFS(СВЦЭМ!$D$39:$D$782,СВЦЭМ!$A$39:$A$782,$A29,СВЦЭМ!$B$39:$B$782,V$11)+'СЕТ СН'!$F$11+СВЦЭМ!$D$10+'СЕТ СН'!$F$5-'СЕТ СН'!$F$21</f>
        <v>3717.61501159</v>
      </c>
      <c r="W29" s="36">
        <f>SUMIFS(СВЦЭМ!$D$39:$D$782,СВЦЭМ!$A$39:$A$782,$A29,СВЦЭМ!$B$39:$B$782,W$11)+'СЕТ СН'!$F$11+СВЦЭМ!$D$10+'СЕТ СН'!$F$5-'СЕТ СН'!$F$21</f>
        <v>3719.8468978299998</v>
      </c>
      <c r="X29" s="36">
        <f>SUMIFS(СВЦЭМ!$D$39:$D$782,СВЦЭМ!$A$39:$A$782,$A29,СВЦЭМ!$B$39:$B$782,X$11)+'СЕТ СН'!$F$11+СВЦЭМ!$D$10+'СЕТ СН'!$F$5-'СЕТ СН'!$F$21</f>
        <v>3727.83676049</v>
      </c>
      <c r="Y29" s="36">
        <f>SUMIFS(СВЦЭМ!$D$39:$D$782,СВЦЭМ!$A$39:$A$782,$A29,СВЦЭМ!$B$39:$B$782,Y$11)+'СЕТ СН'!$F$11+СВЦЭМ!$D$10+'СЕТ СН'!$F$5-'СЕТ СН'!$F$21</f>
        <v>3754.6702242900001</v>
      </c>
    </row>
    <row r="30" spans="1:25" ht="15.75" x14ac:dyDescent="0.2">
      <c r="A30" s="35">
        <f t="shared" si="0"/>
        <v>44611</v>
      </c>
      <c r="B30" s="36">
        <f>SUMIFS(СВЦЭМ!$D$39:$D$782,СВЦЭМ!$A$39:$A$782,$A30,СВЦЭМ!$B$39:$B$782,B$11)+'СЕТ СН'!$F$11+СВЦЭМ!$D$10+'СЕТ СН'!$F$5-'СЕТ СН'!$F$21</f>
        <v>3762.8268079700001</v>
      </c>
      <c r="C30" s="36">
        <f>SUMIFS(СВЦЭМ!$D$39:$D$782,СВЦЭМ!$A$39:$A$782,$A30,СВЦЭМ!$B$39:$B$782,C$11)+'СЕТ СН'!$F$11+СВЦЭМ!$D$10+'СЕТ СН'!$F$5-'СЕТ СН'!$F$21</f>
        <v>3816.1208078700001</v>
      </c>
      <c r="D30" s="36">
        <f>SUMIFS(СВЦЭМ!$D$39:$D$782,СВЦЭМ!$A$39:$A$782,$A30,СВЦЭМ!$B$39:$B$782,D$11)+'СЕТ СН'!$F$11+СВЦЭМ!$D$10+'СЕТ СН'!$F$5-'СЕТ СН'!$F$21</f>
        <v>3856.4966506600003</v>
      </c>
      <c r="E30" s="36">
        <f>SUMIFS(СВЦЭМ!$D$39:$D$782,СВЦЭМ!$A$39:$A$782,$A30,СВЦЭМ!$B$39:$B$782,E$11)+'СЕТ СН'!$F$11+СВЦЭМ!$D$10+'СЕТ СН'!$F$5-'СЕТ СН'!$F$21</f>
        <v>3870.5589949200003</v>
      </c>
      <c r="F30" s="36">
        <f>SUMIFS(СВЦЭМ!$D$39:$D$782,СВЦЭМ!$A$39:$A$782,$A30,СВЦЭМ!$B$39:$B$782,F$11)+'СЕТ СН'!$F$11+СВЦЭМ!$D$10+'СЕТ СН'!$F$5-'СЕТ СН'!$F$21</f>
        <v>3856.4159786099999</v>
      </c>
      <c r="G30" s="36">
        <f>SUMIFS(СВЦЭМ!$D$39:$D$782,СВЦЭМ!$A$39:$A$782,$A30,СВЦЭМ!$B$39:$B$782,G$11)+'СЕТ СН'!$F$11+СВЦЭМ!$D$10+'СЕТ СН'!$F$5-'СЕТ СН'!$F$21</f>
        <v>3840.9719071899999</v>
      </c>
      <c r="H30" s="36">
        <f>SUMIFS(СВЦЭМ!$D$39:$D$782,СВЦЭМ!$A$39:$A$782,$A30,СВЦЭМ!$B$39:$B$782,H$11)+'СЕТ СН'!$F$11+СВЦЭМ!$D$10+'СЕТ СН'!$F$5-'СЕТ СН'!$F$21</f>
        <v>3814.7299177499999</v>
      </c>
      <c r="I30" s="36">
        <f>SUMIFS(СВЦЭМ!$D$39:$D$782,СВЦЭМ!$A$39:$A$782,$A30,СВЦЭМ!$B$39:$B$782,I$11)+'СЕТ СН'!$F$11+СВЦЭМ!$D$10+'СЕТ СН'!$F$5-'СЕТ СН'!$F$21</f>
        <v>3737.9876559499999</v>
      </c>
      <c r="J30" s="36">
        <f>SUMIFS(СВЦЭМ!$D$39:$D$782,СВЦЭМ!$A$39:$A$782,$A30,СВЦЭМ!$B$39:$B$782,J$11)+'СЕТ СН'!$F$11+СВЦЭМ!$D$10+'СЕТ СН'!$F$5-'СЕТ СН'!$F$21</f>
        <v>3688.6549202300002</v>
      </c>
      <c r="K30" s="36">
        <f>SUMIFS(СВЦЭМ!$D$39:$D$782,СВЦЭМ!$A$39:$A$782,$A30,СВЦЭМ!$B$39:$B$782,K$11)+'СЕТ СН'!$F$11+СВЦЭМ!$D$10+'СЕТ СН'!$F$5-'СЕТ СН'!$F$21</f>
        <v>3665.5227063800003</v>
      </c>
      <c r="L30" s="36">
        <f>SUMIFS(СВЦЭМ!$D$39:$D$782,СВЦЭМ!$A$39:$A$782,$A30,СВЦЭМ!$B$39:$B$782,L$11)+'СЕТ СН'!$F$11+СВЦЭМ!$D$10+'СЕТ СН'!$F$5-'СЕТ СН'!$F$21</f>
        <v>3650.8701399400002</v>
      </c>
      <c r="M30" s="36">
        <f>SUMIFS(СВЦЭМ!$D$39:$D$782,СВЦЭМ!$A$39:$A$782,$A30,СВЦЭМ!$B$39:$B$782,M$11)+'СЕТ СН'!$F$11+СВЦЭМ!$D$10+'СЕТ СН'!$F$5-'СЕТ СН'!$F$21</f>
        <v>3694.8356383</v>
      </c>
      <c r="N30" s="36">
        <f>SUMIFS(СВЦЭМ!$D$39:$D$782,СВЦЭМ!$A$39:$A$782,$A30,СВЦЭМ!$B$39:$B$782,N$11)+'СЕТ СН'!$F$11+СВЦЭМ!$D$10+'СЕТ СН'!$F$5-'СЕТ СН'!$F$21</f>
        <v>3731.9110082100001</v>
      </c>
      <c r="O30" s="36">
        <f>SUMIFS(СВЦЭМ!$D$39:$D$782,СВЦЭМ!$A$39:$A$782,$A30,СВЦЭМ!$B$39:$B$782,O$11)+'СЕТ СН'!$F$11+СВЦЭМ!$D$10+'СЕТ СН'!$F$5-'СЕТ СН'!$F$21</f>
        <v>3742.4173491800002</v>
      </c>
      <c r="P30" s="36">
        <f>SUMIFS(СВЦЭМ!$D$39:$D$782,СВЦЭМ!$A$39:$A$782,$A30,СВЦЭМ!$B$39:$B$782,P$11)+'СЕТ СН'!$F$11+СВЦЭМ!$D$10+'СЕТ СН'!$F$5-'СЕТ СН'!$F$21</f>
        <v>3788.67088642</v>
      </c>
      <c r="Q30" s="36">
        <f>SUMIFS(СВЦЭМ!$D$39:$D$782,СВЦЭМ!$A$39:$A$782,$A30,СВЦЭМ!$B$39:$B$782,Q$11)+'СЕТ СН'!$F$11+СВЦЭМ!$D$10+'СЕТ СН'!$F$5-'СЕТ СН'!$F$21</f>
        <v>3793.6335983700001</v>
      </c>
      <c r="R30" s="36">
        <f>SUMIFS(СВЦЭМ!$D$39:$D$782,СВЦЭМ!$A$39:$A$782,$A30,СВЦЭМ!$B$39:$B$782,R$11)+'СЕТ СН'!$F$11+СВЦЭМ!$D$10+'СЕТ СН'!$F$5-'СЕТ СН'!$F$21</f>
        <v>3782.7682729899998</v>
      </c>
      <c r="S30" s="36">
        <f>SUMIFS(СВЦЭМ!$D$39:$D$782,СВЦЭМ!$A$39:$A$782,$A30,СВЦЭМ!$B$39:$B$782,S$11)+'СЕТ СН'!$F$11+СВЦЭМ!$D$10+'СЕТ СН'!$F$5-'СЕТ СН'!$F$21</f>
        <v>3776.9471132899998</v>
      </c>
      <c r="T30" s="36">
        <f>SUMIFS(СВЦЭМ!$D$39:$D$782,СВЦЭМ!$A$39:$A$782,$A30,СВЦЭМ!$B$39:$B$782,T$11)+'СЕТ СН'!$F$11+СВЦЭМ!$D$10+'СЕТ СН'!$F$5-'СЕТ СН'!$F$21</f>
        <v>3693.22103505</v>
      </c>
      <c r="U30" s="36">
        <f>SUMIFS(СВЦЭМ!$D$39:$D$782,СВЦЭМ!$A$39:$A$782,$A30,СВЦЭМ!$B$39:$B$782,U$11)+'СЕТ СН'!$F$11+СВЦЭМ!$D$10+'СЕТ СН'!$F$5-'СЕТ СН'!$F$21</f>
        <v>3658.62252807</v>
      </c>
      <c r="V30" s="36">
        <f>SUMIFS(СВЦЭМ!$D$39:$D$782,СВЦЭМ!$A$39:$A$782,$A30,СВЦЭМ!$B$39:$B$782,V$11)+'СЕТ СН'!$F$11+СВЦЭМ!$D$10+'СЕТ СН'!$F$5-'СЕТ СН'!$F$21</f>
        <v>3664.36454271</v>
      </c>
      <c r="W30" s="36">
        <f>SUMIFS(СВЦЭМ!$D$39:$D$782,СВЦЭМ!$A$39:$A$782,$A30,СВЦЭМ!$B$39:$B$782,W$11)+'СЕТ СН'!$F$11+СВЦЭМ!$D$10+'СЕТ СН'!$F$5-'СЕТ СН'!$F$21</f>
        <v>3698.7523250300001</v>
      </c>
      <c r="X30" s="36">
        <f>SUMIFS(СВЦЭМ!$D$39:$D$782,СВЦЭМ!$A$39:$A$782,$A30,СВЦЭМ!$B$39:$B$782,X$11)+'СЕТ СН'!$F$11+СВЦЭМ!$D$10+'СЕТ СН'!$F$5-'СЕТ СН'!$F$21</f>
        <v>3726.07228596</v>
      </c>
      <c r="Y30" s="36">
        <f>SUMIFS(СВЦЭМ!$D$39:$D$782,СВЦЭМ!$A$39:$A$782,$A30,СВЦЭМ!$B$39:$B$782,Y$11)+'СЕТ СН'!$F$11+СВЦЭМ!$D$10+'СЕТ СН'!$F$5-'СЕТ СН'!$F$21</f>
        <v>3749.0339033999999</v>
      </c>
    </row>
    <row r="31" spans="1:25" ht="15.75" x14ac:dyDescent="0.2">
      <c r="A31" s="35">
        <f t="shared" si="0"/>
        <v>44612</v>
      </c>
      <c r="B31" s="36">
        <f>SUMIFS(СВЦЭМ!$D$39:$D$782,СВЦЭМ!$A$39:$A$782,$A31,СВЦЭМ!$B$39:$B$782,B$11)+'СЕТ СН'!$F$11+СВЦЭМ!$D$10+'СЕТ СН'!$F$5-'СЕТ СН'!$F$21</f>
        <v>3756.0547800700001</v>
      </c>
      <c r="C31" s="36">
        <f>SUMIFS(СВЦЭМ!$D$39:$D$782,СВЦЭМ!$A$39:$A$782,$A31,СВЦЭМ!$B$39:$B$782,C$11)+'СЕТ СН'!$F$11+СВЦЭМ!$D$10+'СЕТ СН'!$F$5-'СЕТ СН'!$F$21</f>
        <v>3791.5493048899998</v>
      </c>
      <c r="D31" s="36">
        <f>SUMIFS(СВЦЭМ!$D$39:$D$782,СВЦЭМ!$A$39:$A$782,$A31,СВЦЭМ!$B$39:$B$782,D$11)+'СЕТ СН'!$F$11+СВЦЭМ!$D$10+'СЕТ СН'!$F$5-'СЕТ СН'!$F$21</f>
        <v>3804.0681367300003</v>
      </c>
      <c r="E31" s="36">
        <f>SUMIFS(СВЦЭМ!$D$39:$D$782,СВЦЭМ!$A$39:$A$782,$A31,СВЦЭМ!$B$39:$B$782,E$11)+'СЕТ СН'!$F$11+СВЦЭМ!$D$10+'СЕТ СН'!$F$5-'СЕТ СН'!$F$21</f>
        <v>3824.1032143500001</v>
      </c>
      <c r="F31" s="36">
        <f>SUMIFS(СВЦЭМ!$D$39:$D$782,СВЦЭМ!$A$39:$A$782,$A31,СВЦЭМ!$B$39:$B$782,F$11)+'СЕТ СН'!$F$11+СВЦЭМ!$D$10+'СЕТ СН'!$F$5-'СЕТ СН'!$F$21</f>
        <v>3817.8102322100003</v>
      </c>
      <c r="G31" s="36">
        <f>SUMIFS(СВЦЭМ!$D$39:$D$782,СВЦЭМ!$A$39:$A$782,$A31,СВЦЭМ!$B$39:$B$782,G$11)+'СЕТ СН'!$F$11+СВЦЭМ!$D$10+'СЕТ СН'!$F$5-'СЕТ СН'!$F$21</f>
        <v>3808.1328681800001</v>
      </c>
      <c r="H31" s="36">
        <f>SUMIFS(СВЦЭМ!$D$39:$D$782,СВЦЭМ!$A$39:$A$782,$A31,СВЦЭМ!$B$39:$B$782,H$11)+'СЕТ СН'!$F$11+СВЦЭМ!$D$10+'СЕТ СН'!$F$5-'СЕТ СН'!$F$21</f>
        <v>3795.5854032900002</v>
      </c>
      <c r="I31" s="36">
        <f>SUMIFS(СВЦЭМ!$D$39:$D$782,СВЦЭМ!$A$39:$A$782,$A31,СВЦЭМ!$B$39:$B$782,I$11)+'СЕТ СН'!$F$11+СВЦЭМ!$D$10+'СЕТ СН'!$F$5-'СЕТ СН'!$F$21</f>
        <v>3744.02212022</v>
      </c>
      <c r="J31" s="36">
        <f>SUMIFS(СВЦЭМ!$D$39:$D$782,СВЦЭМ!$A$39:$A$782,$A31,СВЦЭМ!$B$39:$B$782,J$11)+'СЕТ СН'!$F$11+СВЦЭМ!$D$10+'СЕТ СН'!$F$5-'СЕТ СН'!$F$21</f>
        <v>3684.4645925200002</v>
      </c>
      <c r="K31" s="36">
        <f>SUMIFS(СВЦЭМ!$D$39:$D$782,СВЦЭМ!$A$39:$A$782,$A31,СВЦЭМ!$B$39:$B$782,K$11)+'СЕТ СН'!$F$11+СВЦЭМ!$D$10+'СЕТ СН'!$F$5-'СЕТ СН'!$F$21</f>
        <v>3676.9911366699998</v>
      </c>
      <c r="L31" s="36">
        <f>SUMIFS(СВЦЭМ!$D$39:$D$782,СВЦЭМ!$A$39:$A$782,$A31,СВЦЭМ!$B$39:$B$782,L$11)+'СЕТ СН'!$F$11+СВЦЭМ!$D$10+'СЕТ СН'!$F$5-'СЕТ СН'!$F$21</f>
        <v>3678.5721103800001</v>
      </c>
      <c r="M31" s="36">
        <f>SUMIFS(СВЦЭМ!$D$39:$D$782,СВЦЭМ!$A$39:$A$782,$A31,СВЦЭМ!$B$39:$B$782,M$11)+'СЕТ СН'!$F$11+СВЦЭМ!$D$10+'СЕТ СН'!$F$5-'СЕТ СН'!$F$21</f>
        <v>3720.3830955800004</v>
      </c>
      <c r="N31" s="36">
        <f>SUMIFS(СВЦЭМ!$D$39:$D$782,СВЦЭМ!$A$39:$A$782,$A31,СВЦЭМ!$B$39:$B$782,N$11)+'СЕТ СН'!$F$11+СВЦЭМ!$D$10+'СЕТ СН'!$F$5-'СЕТ СН'!$F$21</f>
        <v>3768.72270415</v>
      </c>
      <c r="O31" s="36">
        <f>SUMIFS(СВЦЭМ!$D$39:$D$782,СВЦЭМ!$A$39:$A$782,$A31,СВЦЭМ!$B$39:$B$782,O$11)+'СЕТ СН'!$F$11+СВЦЭМ!$D$10+'СЕТ СН'!$F$5-'СЕТ СН'!$F$21</f>
        <v>3783.3180184499997</v>
      </c>
      <c r="P31" s="36">
        <f>SUMIFS(СВЦЭМ!$D$39:$D$782,СВЦЭМ!$A$39:$A$782,$A31,СВЦЭМ!$B$39:$B$782,P$11)+'СЕТ СН'!$F$11+СВЦЭМ!$D$10+'СЕТ СН'!$F$5-'СЕТ СН'!$F$21</f>
        <v>3811.0607790599997</v>
      </c>
      <c r="Q31" s="36">
        <f>SUMIFS(СВЦЭМ!$D$39:$D$782,СВЦЭМ!$A$39:$A$782,$A31,СВЦЭМ!$B$39:$B$782,Q$11)+'СЕТ СН'!$F$11+СВЦЭМ!$D$10+'СЕТ СН'!$F$5-'СЕТ СН'!$F$21</f>
        <v>3811.3015581899999</v>
      </c>
      <c r="R31" s="36">
        <f>SUMIFS(СВЦЭМ!$D$39:$D$782,СВЦЭМ!$A$39:$A$782,$A31,СВЦЭМ!$B$39:$B$782,R$11)+'СЕТ СН'!$F$11+СВЦЭМ!$D$10+'СЕТ СН'!$F$5-'СЕТ СН'!$F$21</f>
        <v>3800.1529685100004</v>
      </c>
      <c r="S31" s="36">
        <f>SUMIFS(СВЦЭМ!$D$39:$D$782,СВЦЭМ!$A$39:$A$782,$A31,СВЦЭМ!$B$39:$B$782,S$11)+'СЕТ СН'!$F$11+СВЦЭМ!$D$10+'СЕТ СН'!$F$5-'СЕТ СН'!$F$21</f>
        <v>3771.7299085700001</v>
      </c>
      <c r="T31" s="36">
        <f>SUMIFS(СВЦЭМ!$D$39:$D$782,СВЦЭМ!$A$39:$A$782,$A31,СВЦЭМ!$B$39:$B$782,T$11)+'СЕТ СН'!$F$11+СВЦЭМ!$D$10+'СЕТ СН'!$F$5-'СЕТ СН'!$F$21</f>
        <v>3691.2670331899999</v>
      </c>
      <c r="U31" s="36">
        <f>SUMIFS(СВЦЭМ!$D$39:$D$782,СВЦЭМ!$A$39:$A$782,$A31,СВЦЭМ!$B$39:$B$782,U$11)+'СЕТ СН'!$F$11+СВЦЭМ!$D$10+'СЕТ СН'!$F$5-'СЕТ СН'!$F$21</f>
        <v>3656.4952358600003</v>
      </c>
      <c r="V31" s="36">
        <f>SUMIFS(СВЦЭМ!$D$39:$D$782,СВЦЭМ!$A$39:$A$782,$A31,СВЦЭМ!$B$39:$B$782,V$11)+'СЕТ СН'!$F$11+СВЦЭМ!$D$10+'СЕТ СН'!$F$5-'СЕТ СН'!$F$21</f>
        <v>3665.0162938200001</v>
      </c>
      <c r="W31" s="36">
        <f>SUMIFS(СВЦЭМ!$D$39:$D$782,СВЦЭМ!$A$39:$A$782,$A31,СВЦЭМ!$B$39:$B$782,W$11)+'СЕТ СН'!$F$11+СВЦЭМ!$D$10+'СЕТ СН'!$F$5-'СЕТ СН'!$F$21</f>
        <v>3697.4424877400002</v>
      </c>
      <c r="X31" s="36">
        <f>SUMIFS(СВЦЭМ!$D$39:$D$782,СВЦЭМ!$A$39:$A$782,$A31,СВЦЭМ!$B$39:$B$782,X$11)+'СЕТ СН'!$F$11+СВЦЭМ!$D$10+'СЕТ СН'!$F$5-'СЕТ СН'!$F$21</f>
        <v>3711.8504422200003</v>
      </c>
      <c r="Y31" s="36">
        <f>SUMIFS(СВЦЭМ!$D$39:$D$782,СВЦЭМ!$A$39:$A$782,$A31,СВЦЭМ!$B$39:$B$782,Y$11)+'СЕТ СН'!$F$11+СВЦЭМ!$D$10+'СЕТ СН'!$F$5-'СЕТ СН'!$F$21</f>
        <v>3735.2199065</v>
      </c>
    </row>
    <row r="32" spans="1:25" ht="15.75" x14ac:dyDescent="0.2">
      <c r="A32" s="35">
        <f t="shared" si="0"/>
        <v>44613</v>
      </c>
      <c r="B32" s="36">
        <f>SUMIFS(СВЦЭМ!$D$39:$D$782,СВЦЭМ!$A$39:$A$782,$A32,СВЦЭМ!$B$39:$B$782,B$11)+'СЕТ СН'!$F$11+СВЦЭМ!$D$10+'СЕТ СН'!$F$5-'СЕТ СН'!$F$21</f>
        <v>3747.11038887</v>
      </c>
      <c r="C32" s="36">
        <f>SUMIFS(СВЦЭМ!$D$39:$D$782,СВЦЭМ!$A$39:$A$782,$A32,СВЦЭМ!$B$39:$B$782,C$11)+'СЕТ СН'!$F$11+СВЦЭМ!$D$10+'СЕТ СН'!$F$5-'СЕТ СН'!$F$21</f>
        <v>3803.6896852600003</v>
      </c>
      <c r="D32" s="36">
        <f>SUMIFS(СВЦЭМ!$D$39:$D$782,СВЦЭМ!$A$39:$A$782,$A32,СВЦЭМ!$B$39:$B$782,D$11)+'СЕТ СН'!$F$11+СВЦЭМ!$D$10+'СЕТ СН'!$F$5-'СЕТ СН'!$F$21</f>
        <v>3850.3203698900002</v>
      </c>
      <c r="E32" s="36">
        <f>SUMIFS(СВЦЭМ!$D$39:$D$782,СВЦЭМ!$A$39:$A$782,$A32,СВЦЭМ!$B$39:$B$782,E$11)+'СЕТ СН'!$F$11+СВЦЭМ!$D$10+'СЕТ СН'!$F$5-'СЕТ СН'!$F$21</f>
        <v>3863.03373706</v>
      </c>
      <c r="F32" s="36">
        <f>SUMIFS(СВЦЭМ!$D$39:$D$782,СВЦЭМ!$A$39:$A$782,$A32,СВЦЭМ!$B$39:$B$782,F$11)+'СЕТ СН'!$F$11+СВЦЭМ!$D$10+'СЕТ СН'!$F$5-'СЕТ СН'!$F$21</f>
        <v>3854.5140893300004</v>
      </c>
      <c r="G32" s="36">
        <f>SUMIFS(СВЦЭМ!$D$39:$D$782,СВЦЭМ!$A$39:$A$782,$A32,СВЦЭМ!$B$39:$B$782,G$11)+'СЕТ СН'!$F$11+СВЦЭМ!$D$10+'СЕТ СН'!$F$5-'СЕТ СН'!$F$21</f>
        <v>3818.1608764900002</v>
      </c>
      <c r="H32" s="36">
        <f>SUMIFS(СВЦЭМ!$D$39:$D$782,СВЦЭМ!$A$39:$A$782,$A32,СВЦЭМ!$B$39:$B$782,H$11)+'СЕТ СН'!$F$11+СВЦЭМ!$D$10+'СЕТ СН'!$F$5-'СЕТ СН'!$F$21</f>
        <v>3777.6470246600002</v>
      </c>
      <c r="I32" s="36">
        <f>SUMIFS(СВЦЭМ!$D$39:$D$782,СВЦЭМ!$A$39:$A$782,$A32,СВЦЭМ!$B$39:$B$782,I$11)+'СЕТ СН'!$F$11+СВЦЭМ!$D$10+'СЕТ СН'!$F$5-'СЕТ СН'!$F$21</f>
        <v>3731.83048616</v>
      </c>
      <c r="J32" s="36">
        <f>SUMIFS(СВЦЭМ!$D$39:$D$782,СВЦЭМ!$A$39:$A$782,$A32,СВЦЭМ!$B$39:$B$782,J$11)+'СЕТ СН'!$F$11+СВЦЭМ!$D$10+'СЕТ СН'!$F$5-'СЕТ СН'!$F$21</f>
        <v>3674.7194632800001</v>
      </c>
      <c r="K32" s="36">
        <f>SUMIFS(СВЦЭМ!$D$39:$D$782,СВЦЭМ!$A$39:$A$782,$A32,СВЦЭМ!$B$39:$B$782,K$11)+'СЕТ СН'!$F$11+СВЦЭМ!$D$10+'СЕТ СН'!$F$5-'СЕТ СН'!$F$21</f>
        <v>3668.46947675</v>
      </c>
      <c r="L32" s="36">
        <f>SUMIFS(СВЦЭМ!$D$39:$D$782,СВЦЭМ!$A$39:$A$782,$A32,СВЦЭМ!$B$39:$B$782,L$11)+'СЕТ СН'!$F$11+СВЦЭМ!$D$10+'СЕТ СН'!$F$5-'СЕТ СН'!$F$21</f>
        <v>3688.7722187099998</v>
      </c>
      <c r="M32" s="36">
        <f>SUMIFS(СВЦЭМ!$D$39:$D$782,СВЦЭМ!$A$39:$A$782,$A32,СВЦЭМ!$B$39:$B$782,M$11)+'СЕТ СН'!$F$11+СВЦЭМ!$D$10+'СЕТ СН'!$F$5-'СЕТ СН'!$F$21</f>
        <v>3726.83877003</v>
      </c>
      <c r="N32" s="36">
        <f>SUMIFS(СВЦЭМ!$D$39:$D$782,СВЦЭМ!$A$39:$A$782,$A32,СВЦЭМ!$B$39:$B$782,N$11)+'СЕТ СН'!$F$11+СВЦЭМ!$D$10+'СЕТ СН'!$F$5-'СЕТ СН'!$F$21</f>
        <v>3790.0316441800001</v>
      </c>
      <c r="O32" s="36">
        <f>SUMIFS(СВЦЭМ!$D$39:$D$782,СВЦЭМ!$A$39:$A$782,$A32,СВЦЭМ!$B$39:$B$782,O$11)+'СЕТ СН'!$F$11+СВЦЭМ!$D$10+'СЕТ СН'!$F$5-'СЕТ СН'!$F$21</f>
        <v>3792.1710108100001</v>
      </c>
      <c r="P32" s="36">
        <f>SUMIFS(СВЦЭМ!$D$39:$D$782,СВЦЭМ!$A$39:$A$782,$A32,СВЦЭМ!$B$39:$B$782,P$11)+'СЕТ СН'!$F$11+СВЦЭМ!$D$10+'СЕТ СН'!$F$5-'СЕТ СН'!$F$21</f>
        <v>3824.86172708</v>
      </c>
      <c r="Q32" s="36">
        <f>SUMIFS(СВЦЭМ!$D$39:$D$782,СВЦЭМ!$A$39:$A$782,$A32,СВЦЭМ!$B$39:$B$782,Q$11)+'СЕТ СН'!$F$11+СВЦЭМ!$D$10+'СЕТ СН'!$F$5-'СЕТ СН'!$F$21</f>
        <v>3824.13624101</v>
      </c>
      <c r="R32" s="36">
        <f>SUMIFS(СВЦЭМ!$D$39:$D$782,СВЦЭМ!$A$39:$A$782,$A32,СВЦЭМ!$B$39:$B$782,R$11)+'СЕТ СН'!$F$11+СВЦЭМ!$D$10+'СЕТ СН'!$F$5-'СЕТ СН'!$F$21</f>
        <v>3821.6219680000004</v>
      </c>
      <c r="S32" s="36">
        <f>SUMIFS(СВЦЭМ!$D$39:$D$782,СВЦЭМ!$A$39:$A$782,$A32,СВЦЭМ!$B$39:$B$782,S$11)+'СЕТ СН'!$F$11+СВЦЭМ!$D$10+'СЕТ СН'!$F$5-'СЕТ СН'!$F$21</f>
        <v>3779.0876085500004</v>
      </c>
      <c r="T32" s="36">
        <f>SUMIFS(СВЦЭМ!$D$39:$D$782,СВЦЭМ!$A$39:$A$782,$A32,СВЦЭМ!$B$39:$B$782,T$11)+'СЕТ СН'!$F$11+СВЦЭМ!$D$10+'СЕТ СН'!$F$5-'СЕТ СН'!$F$21</f>
        <v>3699.9562082299999</v>
      </c>
      <c r="U32" s="36">
        <f>SUMIFS(СВЦЭМ!$D$39:$D$782,СВЦЭМ!$A$39:$A$782,$A32,СВЦЭМ!$B$39:$B$782,U$11)+'СЕТ СН'!$F$11+СВЦЭМ!$D$10+'СЕТ СН'!$F$5-'СЕТ СН'!$F$21</f>
        <v>3682.0128709600003</v>
      </c>
      <c r="V32" s="36">
        <f>SUMIFS(СВЦЭМ!$D$39:$D$782,СВЦЭМ!$A$39:$A$782,$A32,СВЦЭМ!$B$39:$B$782,V$11)+'СЕТ СН'!$F$11+СВЦЭМ!$D$10+'СЕТ СН'!$F$5-'СЕТ СН'!$F$21</f>
        <v>3694.8999743100003</v>
      </c>
      <c r="W32" s="36">
        <f>SUMIFS(СВЦЭМ!$D$39:$D$782,СВЦЭМ!$A$39:$A$782,$A32,СВЦЭМ!$B$39:$B$782,W$11)+'СЕТ СН'!$F$11+СВЦЭМ!$D$10+'СЕТ СН'!$F$5-'СЕТ СН'!$F$21</f>
        <v>3723.2219969600001</v>
      </c>
      <c r="X32" s="36">
        <f>SUMIFS(СВЦЭМ!$D$39:$D$782,СВЦЭМ!$A$39:$A$782,$A32,СВЦЭМ!$B$39:$B$782,X$11)+'СЕТ СН'!$F$11+СВЦЭМ!$D$10+'СЕТ СН'!$F$5-'СЕТ СН'!$F$21</f>
        <v>3747.1731982800002</v>
      </c>
      <c r="Y32" s="36">
        <f>SUMIFS(СВЦЭМ!$D$39:$D$782,СВЦЭМ!$A$39:$A$782,$A32,СВЦЭМ!$B$39:$B$782,Y$11)+'СЕТ СН'!$F$11+СВЦЭМ!$D$10+'СЕТ СН'!$F$5-'СЕТ СН'!$F$21</f>
        <v>3753.2341998100001</v>
      </c>
    </row>
    <row r="33" spans="1:27" ht="15.75" x14ac:dyDescent="0.2">
      <c r="A33" s="35">
        <f t="shared" si="0"/>
        <v>44614</v>
      </c>
      <c r="B33" s="36">
        <f>SUMIFS(СВЦЭМ!$D$39:$D$782,СВЦЭМ!$A$39:$A$782,$A33,СВЦЭМ!$B$39:$B$782,B$11)+'СЕТ СН'!$F$11+СВЦЭМ!$D$10+'СЕТ СН'!$F$5-'СЕТ СН'!$F$21</f>
        <v>3756.7545359800001</v>
      </c>
      <c r="C33" s="36">
        <f>SUMIFS(СВЦЭМ!$D$39:$D$782,СВЦЭМ!$A$39:$A$782,$A33,СВЦЭМ!$B$39:$B$782,C$11)+'СЕТ СН'!$F$11+СВЦЭМ!$D$10+'СЕТ СН'!$F$5-'СЕТ СН'!$F$21</f>
        <v>3819.44949223</v>
      </c>
      <c r="D33" s="36">
        <f>SUMIFS(СВЦЭМ!$D$39:$D$782,СВЦЭМ!$A$39:$A$782,$A33,СВЦЭМ!$B$39:$B$782,D$11)+'СЕТ СН'!$F$11+СВЦЭМ!$D$10+'СЕТ СН'!$F$5-'СЕТ СН'!$F$21</f>
        <v>3859.1923858</v>
      </c>
      <c r="E33" s="36">
        <f>SUMIFS(СВЦЭМ!$D$39:$D$782,СВЦЭМ!$A$39:$A$782,$A33,СВЦЭМ!$B$39:$B$782,E$11)+'СЕТ СН'!$F$11+СВЦЭМ!$D$10+'СЕТ СН'!$F$5-'СЕТ СН'!$F$21</f>
        <v>3870.7329941899998</v>
      </c>
      <c r="F33" s="36">
        <f>SUMIFS(СВЦЭМ!$D$39:$D$782,СВЦЭМ!$A$39:$A$782,$A33,СВЦЭМ!$B$39:$B$782,F$11)+'СЕТ СН'!$F$11+СВЦЭМ!$D$10+'СЕТ СН'!$F$5-'СЕТ СН'!$F$21</f>
        <v>3862.72954144</v>
      </c>
      <c r="G33" s="36">
        <f>SUMIFS(СВЦЭМ!$D$39:$D$782,СВЦЭМ!$A$39:$A$782,$A33,СВЦЭМ!$B$39:$B$782,G$11)+'СЕТ СН'!$F$11+СВЦЭМ!$D$10+'СЕТ СН'!$F$5-'СЕТ СН'!$F$21</f>
        <v>3832.55803375</v>
      </c>
      <c r="H33" s="36">
        <f>SUMIFS(СВЦЭМ!$D$39:$D$782,СВЦЭМ!$A$39:$A$782,$A33,СВЦЭМ!$B$39:$B$782,H$11)+'СЕТ СН'!$F$11+СВЦЭМ!$D$10+'СЕТ СН'!$F$5-'СЕТ СН'!$F$21</f>
        <v>3788.1321315800001</v>
      </c>
      <c r="I33" s="36">
        <f>SUMIFS(СВЦЭМ!$D$39:$D$782,СВЦЭМ!$A$39:$A$782,$A33,СВЦЭМ!$B$39:$B$782,I$11)+'СЕТ СН'!$F$11+СВЦЭМ!$D$10+'СЕТ СН'!$F$5-'СЕТ СН'!$F$21</f>
        <v>3729.7644621999998</v>
      </c>
      <c r="J33" s="36">
        <f>SUMIFS(СВЦЭМ!$D$39:$D$782,СВЦЭМ!$A$39:$A$782,$A33,СВЦЭМ!$B$39:$B$782,J$11)+'СЕТ СН'!$F$11+СВЦЭМ!$D$10+'СЕТ СН'!$F$5-'СЕТ СН'!$F$21</f>
        <v>3682.5228132399998</v>
      </c>
      <c r="K33" s="36">
        <f>SUMIFS(СВЦЭМ!$D$39:$D$782,СВЦЭМ!$A$39:$A$782,$A33,СВЦЭМ!$B$39:$B$782,K$11)+'СЕТ СН'!$F$11+СВЦЭМ!$D$10+'СЕТ СН'!$F$5-'СЕТ СН'!$F$21</f>
        <v>3676.7932503399998</v>
      </c>
      <c r="L33" s="36">
        <f>SUMIFS(СВЦЭМ!$D$39:$D$782,СВЦЭМ!$A$39:$A$782,$A33,СВЦЭМ!$B$39:$B$782,L$11)+'СЕТ СН'!$F$11+СВЦЭМ!$D$10+'СЕТ СН'!$F$5-'СЕТ СН'!$F$21</f>
        <v>3691.1346686900001</v>
      </c>
      <c r="M33" s="36">
        <f>SUMIFS(СВЦЭМ!$D$39:$D$782,СВЦЭМ!$A$39:$A$782,$A33,СВЦЭМ!$B$39:$B$782,M$11)+'СЕТ СН'!$F$11+СВЦЭМ!$D$10+'СЕТ СН'!$F$5-'СЕТ СН'!$F$21</f>
        <v>3750.1355984500001</v>
      </c>
      <c r="N33" s="36">
        <f>SUMIFS(СВЦЭМ!$D$39:$D$782,СВЦЭМ!$A$39:$A$782,$A33,СВЦЭМ!$B$39:$B$782,N$11)+'СЕТ СН'!$F$11+СВЦЭМ!$D$10+'СЕТ СН'!$F$5-'СЕТ СН'!$F$21</f>
        <v>3784.13876579</v>
      </c>
      <c r="O33" s="36">
        <f>SUMIFS(СВЦЭМ!$D$39:$D$782,СВЦЭМ!$A$39:$A$782,$A33,СВЦЭМ!$B$39:$B$782,O$11)+'СЕТ СН'!$F$11+СВЦЭМ!$D$10+'СЕТ СН'!$F$5-'СЕТ СН'!$F$21</f>
        <v>3803.5619097700001</v>
      </c>
      <c r="P33" s="36">
        <f>SUMIFS(СВЦЭМ!$D$39:$D$782,СВЦЭМ!$A$39:$A$782,$A33,СВЦЭМ!$B$39:$B$782,P$11)+'СЕТ СН'!$F$11+СВЦЭМ!$D$10+'СЕТ СН'!$F$5-'СЕТ СН'!$F$21</f>
        <v>3834.7701117400002</v>
      </c>
      <c r="Q33" s="36">
        <f>SUMIFS(СВЦЭМ!$D$39:$D$782,СВЦЭМ!$A$39:$A$782,$A33,СВЦЭМ!$B$39:$B$782,Q$11)+'СЕТ СН'!$F$11+СВЦЭМ!$D$10+'СЕТ СН'!$F$5-'СЕТ СН'!$F$21</f>
        <v>3837.5352913900001</v>
      </c>
      <c r="R33" s="36">
        <f>SUMIFS(СВЦЭМ!$D$39:$D$782,СВЦЭМ!$A$39:$A$782,$A33,СВЦЭМ!$B$39:$B$782,R$11)+'СЕТ СН'!$F$11+СВЦЭМ!$D$10+'СЕТ СН'!$F$5-'СЕТ СН'!$F$21</f>
        <v>3825.7399285500001</v>
      </c>
      <c r="S33" s="36">
        <f>SUMIFS(СВЦЭМ!$D$39:$D$782,СВЦЭМ!$A$39:$A$782,$A33,СВЦЭМ!$B$39:$B$782,S$11)+'СЕТ СН'!$F$11+СВЦЭМ!$D$10+'СЕТ СН'!$F$5-'СЕТ СН'!$F$21</f>
        <v>3804.3741637600001</v>
      </c>
      <c r="T33" s="36">
        <f>SUMIFS(СВЦЭМ!$D$39:$D$782,СВЦЭМ!$A$39:$A$782,$A33,СВЦЭМ!$B$39:$B$782,T$11)+'СЕТ СН'!$F$11+СВЦЭМ!$D$10+'СЕТ СН'!$F$5-'СЕТ СН'!$F$21</f>
        <v>3722.2624656600001</v>
      </c>
      <c r="U33" s="36">
        <f>SUMIFS(СВЦЭМ!$D$39:$D$782,СВЦЭМ!$A$39:$A$782,$A33,СВЦЭМ!$B$39:$B$782,U$11)+'СЕТ СН'!$F$11+СВЦЭМ!$D$10+'СЕТ СН'!$F$5-'СЕТ СН'!$F$21</f>
        <v>3696.8520128700002</v>
      </c>
      <c r="V33" s="36">
        <f>SUMIFS(СВЦЭМ!$D$39:$D$782,СВЦЭМ!$A$39:$A$782,$A33,СВЦЭМ!$B$39:$B$782,V$11)+'СЕТ СН'!$F$11+СВЦЭМ!$D$10+'СЕТ СН'!$F$5-'СЕТ СН'!$F$21</f>
        <v>3718.3588923900002</v>
      </c>
      <c r="W33" s="36">
        <f>SUMIFS(СВЦЭМ!$D$39:$D$782,СВЦЭМ!$A$39:$A$782,$A33,СВЦЭМ!$B$39:$B$782,W$11)+'СЕТ СН'!$F$11+СВЦЭМ!$D$10+'СЕТ СН'!$F$5-'СЕТ СН'!$F$21</f>
        <v>3737.50738112</v>
      </c>
      <c r="X33" s="36">
        <f>SUMIFS(СВЦЭМ!$D$39:$D$782,СВЦЭМ!$A$39:$A$782,$A33,СВЦЭМ!$B$39:$B$782,X$11)+'СЕТ СН'!$F$11+СВЦЭМ!$D$10+'СЕТ СН'!$F$5-'СЕТ СН'!$F$21</f>
        <v>3757.6310303999999</v>
      </c>
      <c r="Y33" s="36">
        <f>SUMIFS(СВЦЭМ!$D$39:$D$782,СВЦЭМ!$A$39:$A$782,$A33,СВЦЭМ!$B$39:$B$782,Y$11)+'СЕТ СН'!$F$11+СВЦЭМ!$D$10+'СЕТ СН'!$F$5-'СЕТ СН'!$F$21</f>
        <v>3782.0775201400002</v>
      </c>
    </row>
    <row r="34" spans="1:27" ht="15.75" x14ac:dyDescent="0.2">
      <c r="A34" s="35">
        <f t="shared" si="0"/>
        <v>44615</v>
      </c>
      <c r="B34" s="36">
        <f>SUMIFS(СВЦЭМ!$D$39:$D$782,СВЦЭМ!$A$39:$A$782,$A34,СВЦЭМ!$B$39:$B$782,B$11)+'СЕТ СН'!$F$11+СВЦЭМ!$D$10+'СЕТ СН'!$F$5-'СЕТ СН'!$F$21</f>
        <v>3767.5532123100002</v>
      </c>
      <c r="C34" s="36">
        <f>SUMIFS(СВЦЭМ!$D$39:$D$782,СВЦЭМ!$A$39:$A$782,$A34,СВЦЭМ!$B$39:$B$782,C$11)+'СЕТ СН'!$F$11+СВЦЭМ!$D$10+'СЕТ СН'!$F$5-'СЕТ СН'!$F$21</f>
        <v>3819.78984029</v>
      </c>
      <c r="D34" s="36">
        <f>SUMIFS(СВЦЭМ!$D$39:$D$782,СВЦЭМ!$A$39:$A$782,$A34,СВЦЭМ!$B$39:$B$782,D$11)+'СЕТ СН'!$F$11+СВЦЭМ!$D$10+'СЕТ СН'!$F$5-'СЕТ СН'!$F$21</f>
        <v>3851.1501678499999</v>
      </c>
      <c r="E34" s="36">
        <f>SUMIFS(СВЦЭМ!$D$39:$D$782,СВЦЭМ!$A$39:$A$782,$A34,СВЦЭМ!$B$39:$B$782,E$11)+'СЕТ СН'!$F$11+СВЦЭМ!$D$10+'СЕТ СН'!$F$5-'СЕТ СН'!$F$21</f>
        <v>3855.9702788100003</v>
      </c>
      <c r="F34" s="36">
        <f>SUMIFS(СВЦЭМ!$D$39:$D$782,СВЦЭМ!$A$39:$A$782,$A34,СВЦЭМ!$B$39:$B$782,F$11)+'СЕТ СН'!$F$11+СВЦЭМ!$D$10+'СЕТ СН'!$F$5-'СЕТ СН'!$F$21</f>
        <v>3852.8522093199999</v>
      </c>
      <c r="G34" s="36">
        <f>SUMIFS(СВЦЭМ!$D$39:$D$782,СВЦЭМ!$A$39:$A$782,$A34,СВЦЭМ!$B$39:$B$782,G$11)+'СЕТ СН'!$F$11+СВЦЭМ!$D$10+'СЕТ СН'!$F$5-'СЕТ СН'!$F$21</f>
        <v>3838.87264254</v>
      </c>
      <c r="H34" s="36">
        <f>SUMIFS(СВЦЭМ!$D$39:$D$782,СВЦЭМ!$A$39:$A$782,$A34,СВЦЭМ!$B$39:$B$782,H$11)+'СЕТ СН'!$F$11+СВЦЭМ!$D$10+'СЕТ СН'!$F$5-'СЕТ СН'!$F$21</f>
        <v>3820.81292975</v>
      </c>
      <c r="I34" s="36">
        <f>SUMIFS(СВЦЭМ!$D$39:$D$782,СВЦЭМ!$A$39:$A$782,$A34,СВЦЭМ!$B$39:$B$782,I$11)+'СЕТ СН'!$F$11+СВЦЭМ!$D$10+'СЕТ СН'!$F$5-'СЕТ СН'!$F$21</f>
        <v>3765.0951058800001</v>
      </c>
      <c r="J34" s="36">
        <f>SUMIFS(СВЦЭМ!$D$39:$D$782,СВЦЭМ!$A$39:$A$782,$A34,СВЦЭМ!$B$39:$B$782,J$11)+'СЕТ СН'!$F$11+СВЦЭМ!$D$10+'СЕТ СН'!$F$5-'СЕТ СН'!$F$21</f>
        <v>3682.65361863</v>
      </c>
      <c r="K34" s="36">
        <f>SUMIFS(СВЦЭМ!$D$39:$D$782,СВЦЭМ!$A$39:$A$782,$A34,СВЦЭМ!$B$39:$B$782,K$11)+'СЕТ СН'!$F$11+СВЦЭМ!$D$10+'СЕТ СН'!$F$5-'СЕТ СН'!$F$21</f>
        <v>3663.99125224</v>
      </c>
      <c r="L34" s="36">
        <f>SUMIFS(СВЦЭМ!$D$39:$D$782,СВЦЭМ!$A$39:$A$782,$A34,СВЦЭМ!$B$39:$B$782,L$11)+'СЕТ СН'!$F$11+СВЦЭМ!$D$10+'СЕТ СН'!$F$5-'СЕТ СН'!$F$21</f>
        <v>3659.6128411600002</v>
      </c>
      <c r="M34" s="36">
        <f>SUMIFS(СВЦЭМ!$D$39:$D$782,СВЦЭМ!$A$39:$A$782,$A34,СВЦЭМ!$B$39:$B$782,M$11)+'СЕТ СН'!$F$11+СВЦЭМ!$D$10+'СЕТ СН'!$F$5-'СЕТ СН'!$F$21</f>
        <v>3710.4268550100001</v>
      </c>
      <c r="N34" s="36">
        <f>SUMIFS(СВЦЭМ!$D$39:$D$782,СВЦЭМ!$A$39:$A$782,$A34,СВЦЭМ!$B$39:$B$782,N$11)+'СЕТ СН'!$F$11+СВЦЭМ!$D$10+'СЕТ СН'!$F$5-'СЕТ СН'!$F$21</f>
        <v>3761.9998010300001</v>
      </c>
      <c r="O34" s="36">
        <f>SUMIFS(СВЦЭМ!$D$39:$D$782,СВЦЭМ!$A$39:$A$782,$A34,СВЦЭМ!$B$39:$B$782,O$11)+'СЕТ СН'!$F$11+СВЦЭМ!$D$10+'СЕТ СН'!$F$5-'СЕТ СН'!$F$21</f>
        <v>3816.5100545499999</v>
      </c>
      <c r="P34" s="36">
        <f>SUMIFS(СВЦЭМ!$D$39:$D$782,СВЦЭМ!$A$39:$A$782,$A34,СВЦЭМ!$B$39:$B$782,P$11)+'СЕТ СН'!$F$11+СВЦЭМ!$D$10+'СЕТ СН'!$F$5-'СЕТ СН'!$F$21</f>
        <v>3879.51389866</v>
      </c>
      <c r="Q34" s="36">
        <f>SUMIFS(СВЦЭМ!$D$39:$D$782,СВЦЭМ!$A$39:$A$782,$A34,СВЦЭМ!$B$39:$B$782,Q$11)+'СЕТ СН'!$F$11+СВЦЭМ!$D$10+'СЕТ СН'!$F$5-'СЕТ СН'!$F$21</f>
        <v>3877.2142679799999</v>
      </c>
      <c r="R34" s="36">
        <f>SUMIFS(СВЦЭМ!$D$39:$D$782,СВЦЭМ!$A$39:$A$782,$A34,СВЦЭМ!$B$39:$B$782,R$11)+'СЕТ СН'!$F$11+СВЦЭМ!$D$10+'СЕТ СН'!$F$5-'СЕТ СН'!$F$21</f>
        <v>3867.67561252</v>
      </c>
      <c r="S34" s="36">
        <f>SUMIFS(СВЦЭМ!$D$39:$D$782,СВЦЭМ!$A$39:$A$782,$A34,СВЦЭМ!$B$39:$B$782,S$11)+'СЕТ СН'!$F$11+СВЦЭМ!$D$10+'СЕТ СН'!$F$5-'СЕТ СН'!$F$21</f>
        <v>3836.4779404400001</v>
      </c>
      <c r="T34" s="36">
        <f>SUMIFS(СВЦЭМ!$D$39:$D$782,СВЦЭМ!$A$39:$A$782,$A34,СВЦЭМ!$B$39:$B$782,T$11)+'СЕТ СН'!$F$11+СВЦЭМ!$D$10+'СЕТ СН'!$F$5-'СЕТ СН'!$F$21</f>
        <v>3746.76375366</v>
      </c>
      <c r="U34" s="36">
        <f>SUMIFS(СВЦЭМ!$D$39:$D$782,СВЦЭМ!$A$39:$A$782,$A34,СВЦЭМ!$B$39:$B$782,U$11)+'СЕТ СН'!$F$11+СВЦЭМ!$D$10+'СЕТ СН'!$F$5-'СЕТ СН'!$F$21</f>
        <v>3729.2866026900001</v>
      </c>
      <c r="V34" s="36">
        <f>SUMIFS(СВЦЭМ!$D$39:$D$782,СВЦЭМ!$A$39:$A$782,$A34,СВЦЭМ!$B$39:$B$782,V$11)+'СЕТ СН'!$F$11+СВЦЭМ!$D$10+'СЕТ СН'!$F$5-'СЕТ СН'!$F$21</f>
        <v>3751.8970657300001</v>
      </c>
      <c r="W34" s="36">
        <f>SUMIFS(СВЦЭМ!$D$39:$D$782,СВЦЭМ!$A$39:$A$782,$A34,СВЦЭМ!$B$39:$B$782,W$11)+'СЕТ СН'!$F$11+СВЦЭМ!$D$10+'СЕТ СН'!$F$5-'СЕТ СН'!$F$21</f>
        <v>3778.1003752200004</v>
      </c>
      <c r="X34" s="36">
        <f>SUMIFS(СВЦЭМ!$D$39:$D$782,СВЦЭМ!$A$39:$A$782,$A34,СВЦЭМ!$B$39:$B$782,X$11)+'СЕТ СН'!$F$11+СВЦЭМ!$D$10+'СЕТ СН'!$F$5-'СЕТ СН'!$F$21</f>
        <v>3800.0361113400004</v>
      </c>
      <c r="Y34" s="36">
        <f>SUMIFS(СВЦЭМ!$D$39:$D$782,СВЦЭМ!$A$39:$A$782,$A34,СВЦЭМ!$B$39:$B$782,Y$11)+'СЕТ СН'!$F$11+СВЦЭМ!$D$10+'СЕТ СН'!$F$5-'СЕТ СН'!$F$21</f>
        <v>3836.3419977100002</v>
      </c>
    </row>
    <row r="35" spans="1:27" ht="15.75" x14ac:dyDescent="0.2">
      <c r="A35" s="35">
        <f t="shared" si="0"/>
        <v>44616</v>
      </c>
      <c r="B35" s="36">
        <f>SUMIFS(СВЦЭМ!$D$39:$D$782,СВЦЭМ!$A$39:$A$782,$A35,СВЦЭМ!$B$39:$B$782,B$11)+'СЕТ СН'!$F$11+СВЦЭМ!$D$10+'СЕТ СН'!$F$5-'СЕТ СН'!$F$21</f>
        <v>3843.6245619199999</v>
      </c>
      <c r="C35" s="36">
        <f>SUMIFS(СВЦЭМ!$D$39:$D$782,СВЦЭМ!$A$39:$A$782,$A35,СВЦЭМ!$B$39:$B$782,C$11)+'СЕТ СН'!$F$11+СВЦЭМ!$D$10+'СЕТ СН'!$F$5-'СЕТ СН'!$F$21</f>
        <v>3873.57227878</v>
      </c>
      <c r="D35" s="36">
        <f>SUMIFS(СВЦЭМ!$D$39:$D$782,СВЦЭМ!$A$39:$A$782,$A35,СВЦЭМ!$B$39:$B$782,D$11)+'СЕТ СН'!$F$11+СВЦЭМ!$D$10+'СЕТ СН'!$F$5-'СЕТ СН'!$F$21</f>
        <v>3906.9829546000001</v>
      </c>
      <c r="E35" s="36">
        <f>SUMIFS(СВЦЭМ!$D$39:$D$782,СВЦЭМ!$A$39:$A$782,$A35,СВЦЭМ!$B$39:$B$782,E$11)+'СЕТ СН'!$F$11+СВЦЭМ!$D$10+'СЕТ СН'!$F$5-'СЕТ СН'!$F$21</f>
        <v>3914.3621735000002</v>
      </c>
      <c r="F35" s="36">
        <f>SUMIFS(СВЦЭМ!$D$39:$D$782,СВЦЭМ!$A$39:$A$782,$A35,СВЦЭМ!$B$39:$B$782,F$11)+'СЕТ СН'!$F$11+СВЦЭМ!$D$10+'СЕТ СН'!$F$5-'СЕТ СН'!$F$21</f>
        <v>3909.5330854499998</v>
      </c>
      <c r="G35" s="36">
        <f>SUMIFS(СВЦЭМ!$D$39:$D$782,СВЦЭМ!$A$39:$A$782,$A35,СВЦЭМ!$B$39:$B$782,G$11)+'СЕТ СН'!$F$11+СВЦЭМ!$D$10+'СЕТ СН'!$F$5-'СЕТ СН'!$F$21</f>
        <v>3874.0947680099998</v>
      </c>
      <c r="H35" s="36">
        <f>SUMIFS(СВЦЭМ!$D$39:$D$782,СВЦЭМ!$A$39:$A$782,$A35,СВЦЭМ!$B$39:$B$782,H$11)+'СЕТ СН'!$F$11+СВЦЭМ!$D$10+'СЕТ СН'!$F$5-'СЕТ СН'!$F$21</f>
        <v>3848.7765307899999</v>
      </c>
      <c r="I35" s="36">
        <f>SUMIFS(СВЦЭМ!$D$39:$D$782,СВЦЭМ!$A$39:$A$782,$A35,СВЦЭМ!$B$39:$B$782,I$11)+'СЕТ СН'!$F$11+СВЦЭМ!$D$10+'СЕТ СН'!$F$5-'СЕТ СН'!$F$21</f>
        <v>3778.07000199</v>
      </c>
      <c r="J35" s="36">
        <f>SUMIFS(СВЦЭМ!$D$39:$D$782,СВЦЭМ!$A$39:$A$782,$A35,СВЦЭМ!$B$39:$B$782,J$11)+'СЕТ СН'!$F$11+СВЦЭМ!$D$10+'СЕТ СН'!$F$5-'СЕТ СН'!$F$21</f>
        <v>3717.179979</v>
      </c>
      <c r="K35" s="36">
        <f>SUMIFS(СВЦЭМ!$D$39:$D$782,СВЦЭМ!$A$39:$A$782,$A35,СВЦЭМ!$B$39:$B$782,K$11)+'СЕТ СН'!$F$11+СВЦЭМ!$D$10+'СЕТ СН'!$F$5-'СЕТ СН'!$F$21</f>
        <v>3690.0483996600001</v>
      </c>
      <c r="L35" s="36">
        <f>SUMIFS(СВЦЭМ!$D$39:$D$782,СВЦЭМ!$A$39:$A$782,$A35,СВЦЭМ!$B$39:$B$782,L$11)+'СЕТ СН'!$F$11+СВЦЭМ!$D$10+'СЕТ СН'!$F$5-'СЕТ СН'!$F$21</f>
        <v>3692.5819042800003</v>
      </c>
      <c r="M35" s="36">
        <f>SUMIFS(СВЦЭМ!$D$39:$D$782,СВЦЭМ!$A$39:$A$782,$A35,СВЦЭМ!$B$39:$B$782,M$11)+'СЕТ СН'!$F$11+СВЦЭМ!$D$10+'СЕТ СН'!$F$5-'СЕТ СН'!$F$21</f>
        <v>3735.2691977599998</v>
      </c>
      <c r="N35" s="36">
        <f>SUMIFS(СВЦЭМ!$D$39:$D$782,СВЦЭМ!$A$39:$A$782,$A35,СВЦЭМ!$B$39:$B$782,N$11)+'СЕТ СН'!$F$11+СВЦЭМ!$D$10+'СЕТ СН'!$F$5-'СЕТ СН'!$F$21</f>
        <v>3790.2576148899998</v>
      </c>
      <c r="O35" s="36">
        <f>SUMIFS(СВЦЭМ!$D$39:$D$782,СВЦЭМ!$A$39:$A$782,$A35,СВЦЭМ!$B$39:$B$782,O$11)+'СЕТ СН'!$F$11+СВЦЭМ!$D$10+'СЕТ СН'!$F$5-'СЕТ СН'!$F$21</f>
        <v>3825.12422057</v>
      </c>
      <c r="P35" s="36">
        <f>SUMIFS(СВЦЭМ!$D$39:$D$782,СВЦЭМ!$A$39:$A$782,$A35,СВЦЭМ!$B$39:$B$782,P$11)+'СЕТ СН'!$F$11+СВЦЭМ!$D$10+'СЕТ СН'!$F$5-'СЕТ СН'!$F$21</f>
        <v>3842.43737031</v>
      </c>
      <c r="Q35" s="36">
        <f>SUMIFS(СВЦЭМ!$D$39:$D$782,СВЦЭМ!$A$39:$A$782,$A35,СВЦЭМ!$B$39:$B$782,Q$11)+'СЕТ СН'!$F$11+СВЦЭМ!$D$10+'СЕТ СН'!$F$5-'СЕТ СН'!$F$21</f>
        <v>3844.7869989700002</v>
      </c>
      <c r="R35" s="36">
        <f>SUMIFS(СВЦЭМ!$D$39:$D$782,СВЦЭМ!$A$39:$A$782,$A35,СВЦЭМ!$B$39:$B$782,R$11)+'СЕТ СН'!$F$11+СВЦЭМ!$D$10+'СЕТ СН'!$F$5-'СЕТ СН'!$F$21</f>
        <v>3840.4078953400003</v>
      </c>
      <c r="S35" s="36">
        <f>SUMIFS(СВЦЭМ!$D$39:$D$782,СВЦЭМ!$A$39:$A$782,$A35,СВЦЭМ!$B$39:$B$782,S$11)+'СЕТ СН'!$F$11+СВЦЭМ!$D$10+'СЕТ СН'!$F$5-'СЕТ СН'!$F$21</f>
        <v>3810.6410552100001</v>
      </c>
      <c r="T35" s="36">
        <f>SUMIFS(СВЦЭМ!$D$39:$D$782,СВЦЭМ!$A$39:$A$782,$A35,СВЦЭМ!$B$39:$B$782,T$11)+'СЕТ СН'!$F$11+СВЦЭМ!$D$10+'СЕТ СН'!$F$5-'СЕТ СН'!$F$21</f>
        <v>3733.8211578299997</v>
      </c>
      <c r="U35" s="36">
        <f>SUMIFS(СВЦЭМ!$D$39:$D$782,СВЦЭМ!$A$39:$A$782,$A35,СВЦЭМ!$B$39:$B$782,U$11)+'СЕТ СН'!$F$11+СВЦЭМ!$D$10+'СЕТ СН'!$F$5-'СЕТ СН'!$F$21</f>
        <v>3716.25233239</v>
      </c>
      <c r="V35" s="36">
        <f>SUMIFS(СВЦЭМ!$D$39:$D$782,СВЦЭМ!$A$39:$A$782,$A35,СВЦЭМ!$B$39:$B$782,V$11)+'СЕТ СН'!$F$11+СВЦЭМ!$D$10+'СЕТ СН'!$F$5-'СЕТ СН'!$F$21</f>
        <v>3744.2413064299999</v>
      </c>
      <c r="W35" s="36">
        <f>SUMIFS(СВЦЭМ!$D$39:$D$782,СВЦЭМ!$A$39:$A$782,$A35,СВЦЭМ!$B$39:$B$782,W$11)+'СЕТ СН'!$F$11+СВЦЭМ!$D$10+'СЕТ СН'!$F$5-'СЕТ СН'!$F$21</f>
        <v>3745.9925049100002</v>
      </c>
      <c r="X35" s="36">
        <f>SUMIFS(СВЦЭМ!$D$39:$D$782,СВЦЭМ!$A$39:$A$782,$A35,СВЦЭМ!$B$39:$B$782,X$11)+'СЕТ СН'!$F$11+СВЦЭМ!$D$10+'СЕТ СН'!$F$5-'СЕТ СН'!$F$21</f>
        <v>3766.15893108</v>
      </c>
      <c r="Y35" s="36">
        <f>SUMIFS(СВЦЭМ!$D$39:$D$782,СВЦЭМ!$A$39:$A$782,$A35,СВЦЭМ!$B$39:$B$782,Y$11)+'СЕТ СН'!$F$11+СВЦЭМ!$D$10+'СЕТ СН'!$F$5-'СЕТ СН'!$F$21</f>
        <v>3805.9875203500001</v>
      </c>
    </row>
    <row r="36" spans="1:27" ht="15.75" x14ac:dyDescent="0.2">
      <c r="A36" s="35">
        <f t="shared" si="0"/>
        <v>44617</v>
      </c>
      <c r="B36" s="36">
        <f>SUMIFS(СВЦЭМ!$D$39:$D$782,СВЦЭМ!$A$39:$A$782,$A36,СВЦЭМ!$B$39:$B$782,B$11)+'СЕТ СН'!$F$11+СВЦЭМ!$D$10+'СЕТ СН'!$F$5-'СЕТ СН'!$F$21</f>
        <v>3803.4207896100002</v>
      </c>
      <c r="C36" s="36">
        <f>SUMIFS(СВЦЭМ!$D$39:$D$782,СВЦЭМ!$A$39:$A$782,$A36,СВЦЭМ!$B$39:$B$782,C$11)+'СЕТ СН'!$F$11+СВЦЭМ!$D$10+'СЕТ СН'!$F$5-'СЕТ СН'!$F$21</f>
        <v>3847.88326044</v>
      </c>
      <c r="D36" s="36">
        <f>SUMIFS(СВЦЭМ!$D$39:$D$782,СВЦЭМ!$A$39:$A$782,$A36,СВЦЭМ!$B$39:$B$782,D$11)+'СЕТ СН'!$F$11+СВЦЭМ!$D$10+'СЕТ СН'!$F$5-'СЕТ СН'!$F$21</f>
        <v>3886.7701837300001</v>
      </c>
      <c r="E36" s="36">
        <f>SUMIFS(СВЦЭМ!$D$39:$D$782,СВЦЭМ!$A$39:$A$782,$A36,СВЦЭМ!$B$39:$B$782,E$11)+'СЕТ СН'!$F$11+СВЦЭМ!$D$10+'СЕТ СН'!$F$5-'СЕТ СН'!$F$21</f>
        <v>3888.2642053700001</v>
      </c>
      <c r="F36" s="36">
        <f>SUMIFS(СВЦЭМ!$D$39:$D$782,СВЦЭМ!$A$39:$A$782,$A36,СВЦЭМ!$B$39:$B$782,F$11)+'СЕТ СН'!$F$11+СВЦЭМ!$D$10+'СЕТ СН'!$F$5-'СЕТ СН'!$F$21</f>
        <v>3876.8619298800004</v>
      </c>
      <c r="G36" s="36">
        <f>SUMIFS(СВЦЭМ!$D$39:$D$782,СВЦЭМ!$A$39:$A$782,$A36,СВЦЭМ!$B$39:$B$782,G$11)+'СЕТ СН'!$F$11+СВЦЭМ!$D$10+'СЕТ СН'!$F$5-'СЕТ СН'!$F$21</f>
        <v>3844.7014891400004</v>
      </c>
      <c r="H36" s="36">
        <f>SUMIFS(СВЦЭМ!$D$39:$D$782,СВЦЭМ!$A$39:$A$782,$A36,СВЦЭМ!$B$39:$B$782,H$11)+'СЕТ СН'!$F$11+СВЦЭМ!$D$10+'СЕТ СН'!$F$5-'СЕТ СН'!$F$21</f>
        <v>3798.41999287</v>
      </c>
      <c r="I36" s="36">
        <f>SUMIFS(СВЦЭМ!$D$39:$D$782,СВЦЭМ!$A$39:$A$782,$A36,СВЦЭМ!$B$39:$B$782,I$11)+'СЕТ СН'!$F$11+СВЦЭМ!$D$10+'СЕТ СН'!$F$5-'СЕТ СН'!$F$21</f>
        <v>3750.0798863700002</v>
      </c>
      <c r="J36" s="36">
        <f>SUMIFS(СВЦЭМ!$D$39:$D$782,СВЦЭМ!$A$39:$A$782,$A36,СВЦЭМ!$B$39:$B$782,J$11)+'СЕТ СН'!$F$11+СВЦЭМ!$D$10+'СЕТ СН'!$F$5-'СЕТ СН'!$F$21</f>
        <v>3729.8318172199997</v>
      </c>
      <c r="K36" s="36">
        <f>SUMIFS(СВЦЭМ!$D$39:$D$782,СВЦЭМ!$A$39:$A$782,$A36,СВЦЭМ!$B$39:$B$782,K$11)+'СЕТ СН'!$F$11+СВЦЭМ!$D$10+'СЕТ СН'!$F$5-'СЕТ СН'!$F$21</f>
        <v>3695.63122909</v>
      </c>
      <c r="L36" s="36">
        <f>SUMIFS(СВЦЭМ!$D$39:$D$782,СВЦЭМ!$A$39:$A$782,$A36,СВЦЭМ!$B$39:$B$782,L$11)+'СЕТ СН'!$F$11+СВЦЭМ!$D$10+'СЕТ СН'!$F$5-'СЕТ СН'!$F$21</f>
        <v>3717.94465859</v>
      </c>
      <c r="M36" s="36">
        <f>SUMIFS(СВЦЭМ!$D$39:$D$782,СВЦЭМ!$A$39:$A$782,$A36,СВЦЭМ!$B$39:$B$782,M$11)+'СЕТ СН'!$F$11+СВЦЭМ!$D$10+'СЕТ СН'!$F$5-'СЕТ СН'!$F$21</f>
        <v>3762.9896254800001</v>
      </c>
      <c r="N36" s="36">
        <f>SUMIFS(СВЦЭМ!$D$39:$D$782,СВЦЭМ!$A$39:$A$782,$A36,СВЦЭМ!$B$39:$B$782,N$11)+'СЕТ СН'!$F$11+СВЦЭМ!$D$10+'СЕТ СН'!$F$5-'СЕТ СН'!$F$21</f>
        <v>3812.6519760199999</v>
      </c>
      <c r="O36" s="36">
        <f>SUMIFS(СВЦЭМ!$D$39:$D$782,СВЦЭМ!$A$39:$A$782,$A36,СВЦЭМ!$B$39:$B$782,O$11)+'СЕТ СН'!$F$11+СВЦЭМ!$D$10+'СЕТ СН'!$F$5-'СЕТ СН'!$F$21</f>
        <v>3840.3837911099999</v>
      </c>
      <c r="P36" s="36">
        <f>SUMIFS(СВЦЭМ!$D$39:$D$782,СВЦЭМ!$A$39:$A$782,$A36,СВЦЭМ!$B$39:$B$782,P$11)+'СЕТ СН'!$F$11+СВЦЭМ!$D$10+'СЕТ СН'!$F$5-'СЕТ СН'!$F$21</f>
        <v>3851.7611223000004</v>
      </c>
      <c r="Q36" s="36">
        <f>SUMIFS(СВЦЭМ!$D$39:$D$782,СВЦЭМ!$A$39:$A$782,$A36,СВЦЭМ!$B$39:$B$782,Q$11)+'СЕТ СН'!$F$11+СВЦЭМ!$D$10+'СЕТ СН'!$F$5-'СЕТ СН'!$F$21</f>
        <v>3857.0520322100001</v>
      </c>
      <c r="R36" s="36">
        <f>SUMIFS(СВЦЭМ!$D$39:$D$782,СВЦЭМ!$A$39:$A$782,$A36,СВЦЭМ!$B$39:$B$782,R$11)+'СЕТ СН'!$F$11+СВЦЭМ!$D$10+'СЕТ СН'!$F$5-'СЕТ СН'!$F$21</f>
        <v>3849.1600816600003</v>
      </c>
      <c r="S36" s="36">
        <f>SUMIFS(СВЦЭМ!$D$39:$D$782,СВЦЭМ!$A$39:$A$782,$A36,СВЦЭМ!$B$39:$B$782,S$11)+'СЕТ СН'!$F$11+СВЦЭМ!$D$10+'СЕТ СН'!$F$5-'СЕТ СН'!$F$21</f>
        <v>3804.0172148299998</v>
      </c>
      <c r="T36" s="36">
        <f>SUMIFS(СВЦЭМ!$D$39:$D$782,СВЦЭМ!$A$39:$A$782,$A36,СВЦЭМ!$B$39:$B$782,T$11)+'СЕТ СН'!$F$11+СВЦЭМ!$D$10+'СЕТ СН'!$F$5-'СЕТ СН'!$F$21</f>
        <v>3761.15620911</v>
      </c>
      <c r="U36" s="36">
        <f>SUMIFS(СВЦЭМ!$D$39:$D$782,СВЦЭМ!$A$39:$A$782,$A36,СВЦЭМ!$B$39:$B$782,U$11)+'СЕТ СН'!$F$11+СВЦЭМ!$D$10+'СЕТ СН'!$F$5-'СЕТ СН'!$F$21</f>
        <v>3727.45342553</v>
      </c>
      <c r="V36" s="36">
        <f>SUMIFS(СВЦЭМ!$D$39:$D$782,СВЦЭМ!$A$39:$A$782,$A36,СВЦЭМ!$B$39:$B$782,V$11)+'СЕТ СН'!$F$11+СВЦЭМ!$D$10+'СЕТ СН'!$F$5-'СЕТ СН'!$F$21</f>
        <v>3723.6675988100001</v>
      </c>
      <c r="W36" s="36">
        <f>SUMIFS(СВЦЭМ!$D$39:$D$782,СВЦЭМ!$A$39:$A$782,$A36,СВЦЭМ!$B$39:$B$782,W$11)+'СЕТ СН'!$F$11+СВЦЭМ!$D$10+'СЕТ СН'!$F$5-'СЕТ СН'!$F$21</f>
        <v>3730.4744285000002</v>
      </c>
      <c r="X36" s="36">
        <f>SUMIFS(СВЦЭМ!$D$39:$D$782,СВЦЭМ!$A$39:$A$782,$A36,СВЦЭМ!$B$39:$B$782,X$11)+'СЕТ СН'!$F$11+СВЦЭМ!$D$10+'СЕТ СН'!$F$5-'СЕТ СН'!$F$21</f>
        <v>3750.7992108799999</v>
      </c>
      <c r="Y36" s="36">
        <f>SUMIFS(СВЦЭМ!$D$39:$D$782,СВЦЭМ!$A$39:$A$782,$A36,СВЦЭМ!$B$39:$B$782,Y$11)+'СЕТ СН'!$F$11+СВЦЭМ!$D$10+'СЕТ СН'!$F$5-'СЕТ СН'!$F$21</f>
        <v>3795.1571876200001</v>
      </c>
    </row>
    <row r="37" spans="1:27" ht="15.75" x14ac:dyDescent="0.2">
      <c r="A37" s="35">
        <f t="shared" si="0"/>
        <v>44618</v>
      </c>
      <c r="B37" s="36">
        <f>SUMIFS(СВЦЭМ!$D$39:$D$782,СВЦЭМ!$A$39:$A$782,$A37,СВЦЭМ!$B$39:$B$782,B$11)+'СЕТ СН'!$F$11+СВЦЭМ!$D$10+'СЕТ СН'!$F$5-'СЕТ СН'!$F$21</f>
        <v>3831.21588195</v>
      </c>
      <c r="C37" s="36">
        <f>SUMIFS(СВЦЭМ!$D$39:$D$782,СВЦЭМ!$A$39:$A$782,$A37,СВЦЭМ!$B$39:$B$782,C$11)+'СЕТ СН'!$F$11+СВЦЭМ!$D$10+'СЕТ СН'!$F$5-'СЕТ СН'!$F$21</f>
        <v>3834.9328178000001</v>
      </c>
      <c r="D37" s="36">
        <f>SUMIFS(СВЦЭМ!$D$39:$D$782,СВЦЭМ!$A$39:$A$782,$A37,СВЦЭМ!$B$39:$B$782,D$11)+'СЕТ СН'!$F$11+СВЦЭМ!$D$10+'СЕТ СН'!$F$5-'СЕТ СН'!$F$21</f>
        <v>3846.7149496100001</v>
      </c>
      <c r="E37" s="36">
        <f>SUMIFS(СВЦЭМ!$D$39:$D$782,СВЦЭМ!$A$39:$A$782,$A37,СВЦЭМ!$B$39:$B$782,E$11)+'СЕТ СН'!$F$11+СВЦЭМ!$D$10+'СЕТ СН'!$F$5-'СЕТ СН'!$F$21</f>
        <v>3879.2054958200001</v>
      </c>
      <c r="F37" s="36">
        <f>SUMIFS(СВЦЭМ!$D$39:$D$782,СВЦЭМ!$A$39:$A$782,$A37,СВЦЭМ!$B$39:$B$782,F$11)+'СЕТ СН'!$F$11+СВЦЭМ!$D$10+'СЕТ СН'!$F$5-'СЕТ СН'!$F$21</f>
        <v>3878.47391797</v>
      </c>
      <c r="G37" s="36">
        <f>SUMIFS(СВЦЭМ!$D$39:$D$782,СВЦЭМ!$A$39:$A$782,$A37,СВЦЭМ!$B$39:$B$782,G$11)+'СЕТ СН'!$F$11+СВЦЭМ!$D$10+'СЕТ СН'!$F$5-'СЕТ СН'!$F$21</f>
        <v>3854.9238047099998</v>
      </c>
      <c r="H37" s="36">
        <f>SUMIFS(СВЦЭМ!$D$39:$D$782,СВЦЭМ!$A$39:$A$782,$A37,СВЦЭМ!$B$39:$B$782,H$11)+'СЕТ СН'!$F$11+СВЦЭМ!$D$10+'СЕТ СН'!$F$5-'СЕТ СН'!$F$21</f>
        <v>3819.5860839799998</v>
      </c>
      <c r="I37" s="36">
        <f>SUMIFS(СВЦЭМ!$D$39:$D$782,СВЦЭМ!$A$39:$A$782,$A37,СВЦЭМ!$B$39:$B$782,I$11)+'СЕТ СН'!$F$11+СВЦЭМ!$D$10+'СЕТ СН'!$F$5-'СЕТ СН'!$F$21</f>
        <v>3781.9703738799999</v>
      </c>
      <c r="J37" s="36">
        <f>SUMIFS(СВЦЭМ!$D$39:$D$782,СВЦЭМ!$A$39:$A$782,$A37,СВЦЭМ!$B$39:$B$782,J$11)+'СЕТ СН'!$F$11+СВЦЭМ!$D$10+'СЕТ СН'!$F$5-'СЕТ СН'!$F$21</f>
        <v>3715.0698122200001</v>
      </c>
      <c r="K37" s="36">
        <f>SUMIFS(СВЦЭМ!$D$39:$D$782,СВЦЭМ!$A$39:$A$782,$A37,СВЦЭМ!$B$39:$B$782,K$11)+'СЕТ СН'!$F$11+СВЦЭМ!$D$10+'СЕТ СН'!$F$5-'СЕТ СН'!$F$21</f>
        <v>3690.0519166599997</v>
      </c>
      <c r="L37" s="36">
        <f>SUMIFS(СВЦЭМ!$D$39:$D$782,СВЦЭМ!$A$39:$A$782,$A37,СВЦЭМ!$B$39:$B$782,L$11)+'СЕТ СН'!$F$11+СВЦЭМ!$D$10+'СЕТ СН'!$F$5-'СЕТ СН'!$F$21</f>
        <v>3686.5144540800002</v>
      </c>
      <c r="M37" s="36">
        <f>SUMIFS(СВЦЭМ!$D$39:$D$782,СВЦЭМ!$A$39:$A$782,$A37,СВЦЭМ!$B$39:$B$782,M$11)+'СЕТ СН'!$F$11+СВЦЭМ!$D$10+'СЕТ СН'!$F$5-'СЕТ СН'!$F$21</f>
        <v>3726.1196971700001</v>
      </c>
      <c r="N37" s="36">
        <f>SUMIFS(СВЦЭМ!$D$39:$D$782,СВЦЭМ!$A$39:$A$782,$A37,СВЦЭМ!$B$39:$B$782,N$11)+'СЕТ СН'!$F$11+СВЦЭМ!$D$10+'СЕТ СН'!$F$5-'СЕТ СН'!$F$21</f>
        <v>3782.04450464</v>
      </c>
      <c r="O37" s="36">
        <f>SUMIFS(СВЦЭМ!$D$39:$D$782,СВЦЭМ!$A$39:$A$782,$A37,СВЦЭМ!$B$39:$B$782,O$11)+'СЕТ СН'!$F$11+СВЦЭМ!$D$10+'СЕТ СН'!$F$5-'СЕТ СН'!$F$21</f>
        <v>3796.4363878200002</v>
      </c>
      <c r="P37" s="36">
        <f>SUMIFS(СВЦЭМ!$D$39:$D$782,СВЦЭМ!$A$39:$A$782,$A37,СВЦЭМ!$B$39:$B$782,P$11)+'СЕТ СН'!$F$11+СВЦЭМ!$D$10+'СЕТ СН'!$F$5-'СЕТ СН'!$F$21</f>
        <v>3811.9373933400002</v>
      </c>
      <c r="Q37" s="36">
        <f>SUMIFS(СВЦЭМ!$D$39:$D$782,СВЦЭМ!$A$39:$A$782,$A37,СВЦЭМ!$B$39:$B$782,Q$11)+'СЕТ СН'!$F$11+СВЦЭМ!$D$10+'СЕТ СН'!$F$5-'СЕТ СН'!$F$21</f>
        <v>3816.3739508500003</v>
      </c>
      <c r="R37" s="36">
        <f>SUMIFS(СВЦЭМ!$D$39:$D$782,СВЦЭМ!$A$39:$A$782,$A37,СВЦЭМ!$B$39:$B$782,R$11)+'СЕТ СН'!$F$11+СВЦЭМ!$D$10+'СЕТ СН'!$F$5-'СЕТ СН'!$F$21</f>
        <v>3810.4136686100001</v>
      </c>
      <c r="S37" s="36">
        <f>SUMIFS(СВЦЭМ!$D$39:$D$782,СВЦЭМ!$A$39:$A$782,$A37,СВЦЭМ!$B$39:$B$782,S$11)+'СЕТ СН'!$F$11+СВЦЭМ!$D$10+'СЕТ СН'!$F$5-'СЕТ СН'!$F$21</f>
        <v>3795.2093784600002</v>
      </c>
      <c r="T37" s="36">
        <f>SUMIFS(СВЦЭМ!$D$39:$D$782,СВЦЭМ!$A$39:$A$782,$A37,СВЦЭМ!$B$39:$B$782,T$11)+'СЕТ СН'!$F$11+СВЦЭМ!$D$10+'СЕТ СН'!$F$5-'СЕТ СН'!$F$21</f>
        <v>3727.2538426600004</v>
      </c>
      <c r="U37" s="36">
        <f>SUMIFS(СВЦЭМ!$D$39:$D$782,СВЦЭМ!$A$39:$A$782,$A37,СВЦЭМ!$B$39:$B$782,U$11)+'СЕТ СН'!$F$11+СВЦЭМ!$D$10+'СЕТ СН'!$F$5-'СЕТ СН'!$F$21</f>
        <v>3701.1473697700003</v>
      </c>
      <c r="V37" s="36">
        <f>SUMIFS(СВЦЭМ!$D$39:$D$782,СВЦЭМ!$A$39:$A$782,$A37,СВЦЭМ!$B$39:$B$782,V$11)+'СЕТ СН'!$F$11+СВЦЭМ!$D$10+'СЕТ СН'!$F$5-'СЕТ СН'!$F$21</f>
        <v>3691.88260657</v>
      </c>
      <c r="W37" s="36">
        <f>SUMIFS(СВЦЭМ!$D$39:$D$782,СВЦЭМ!$A$39:$A$782,$A37,СВЦЭМ!$B$39:$B$782,W$11)+'СЕТ СН'!$F$11+СВЦЭМ!$D$10+'СЕТ СН'!$F$5-'СЕТ СН'!$F$21</f>
        <v>3731.2648273300001</v>
      </c>
      <c r="X37" s="36">
        <f>SUMIFS(СВЦЭМ!$D$39:$D$782,СВЦЭМ!$A$39:$A$782,$A37,СВЦЭМ!$B$39:$B$782,X$11)+'СЕТ СН'!$F$11+СВЦЭМ!$D$10+'СЕТ СН'!$F$5-'СЕТ СН'!$F$21</f>
        <v>3760.5578199000001</v>
      </c>
      <c r="Y37" s="36">
        <f>SUMIFS(СВЦЭМ!$D$39:$D$782,СВЦЭМ!$A$39:$A$782,$A37,СВЦЭМ!$B$39:$B$782,Y$11)+'СЕТ СН'!$F$11+СВЦЭМ!$D$10+'СЕТ СН'!$F$5-'СЕТ СН'!$F$21</f>
        <v>3797.8985109300002</v>
      </c>
    </row>
    <row r="38" spans="1:27" ht="15.75" x14ac:dyDescent="0.2">
      <c r="A38" s="35">
        <f t="shared" si="0"/>
        <v>44619</v>
      </c>
      <c r="B38" s="36">
        <f>SUMIFS(СВЦЭМ!$D$39:$D$782,СВЦЭМ!$A$39:$A$782,$A38,СВЦЭМ!$B$39:$B$782,B$11)+'СЕТ СН'!$F$11+СВЦЭМ!$D$10+'СЕТ СН'!$F$5-'СЕТ СН'!$F$21</f>
        <v>3823.63040073</v>
      </c>
      <c r="C38" s="36">
        <f>SUMIFS(СВЦЭМ!$D$39:$D$782,СВЦЭМ!$A$39:$A$782,$A38,СВЦЭМ!$B$39:$B$782,C$11)+'СЕТ СН'!$F$11+СВЦЭМ!$D$10+'СЕТ СН'!$F$5-'СЕТ СН'!$F$21</f>
        <v>3836.9486488900002</v>
      </c>
      <c r="D38" s="36">
        <f>SUMIFS(СВЦЭМ!$D$39:$D$782,СВЦЭМ!$A$39:$A$782,$A38,СВЦЭМ!$B$39:$B$782,D$11)+'СЕТ СН'!$F$11+СВЦЭМ!$D$10+'СЕТ СН'!$F$5-'СЕТ СН'!$F$21</f>
        <v>3875.1843467099998</v>
      </c>
      <c r="E38" s="36">
        <f>SUMIFS(СВЦЭМ!$D$39:$D$782,СВЦЭМ!$A$39:$A$782,$A38,СВЦЭМ!$B$39:$B$782,E$11)+'СЕТ СН'!$F$11+СВЦЭМ!$D$10+'СЕТ СН'!$F$5-'СЕТ СН'!$F$21</f>
        <v>3886.39501126</v>
      </c>
      <c r="F38" s="36">
        <f>SUMIFS(СВЦЭМ!$D$39:$D$782,СВЦЭМ!$A$39:$A$782,$A38,СВЦЭМ!$B$39:$B$782,F$11)+'СЕТ СН'!$F$11+СВЦЭМ!$D$10+'СЕТ СН'!$F$5-'СЕТ СН'!$F$21</f>
        <v>3886.4439040900002</v>
      </c>
      <c r="G38" s="36">
        <f>SUMIFS(СВЦЭМ!$D$39:$D$782,СВЦЭМ!$A$39:$A$782,$A38,СВЦЭМ!$B$39:$B$782,G$11)+'СЕТ СН'!$F$11+СВЦЭМ!$D$10+'СЕТ СН'!$F$5-'СЕТ СН'!$F$21</f>
        <v>3871.5127339199998</v>
      </c>
      <c r="H38" s="36">
        <f>SUMIFS(СВЦЭМ!$D$39:$D$782,СВЦЭМ!$A$39:$A$782,$A38,СВЦЭМ!$B$39:$B$782,H$11)+'СЕТ СН'!$F$11+СВЦЭМ!$D$10+'СЕТ СН'!$F$5-'СЕТ СН'!$F$21</f>
        <v>3835.5644070899998</v>
      </c>
      <c r="I38" s="36">
        <f>SUMIFS(СВЦЭМ!$D$39:$D$782,СВЦЭМ!$A$39:$A$782,$A38,СВЦЭМ!$B$39:$B$782,I$11)+'СЕТ СН'!$F$11+СВЦЭМ!$D$10+'СЕТ СН'!$F$5-'СЕТ СН'!$F$21</f>
        <v>3804.95257227</v>
      </c>
      <c r="J38" s="36">
        <f>SUMIFS(СВЦЭМ!$D$39:$D$782,СВЦЭМ!$A$39:$A$782,$A38,СВЦЭМ!$B$39:$B$782,J$11)+'СЕТ СН'!$F$11+СВЦЭМ!$D$10+'СЕТ СН'!$F$5-'СЕТ СН'!$F$21</f>
        <v>3745.1038796399998</v>
      </c>
      <c r="K38" s="36">
        <f>SUMIFS(СВЦЭМ!$D$39:$D$782,СВЦЭМ!$A$39:$A$782,$A38,СВЦЭМ!$B$39:$B$782,K$11)+'СЕТ СН'!$F$11+СВЦЭМ!$D$10+'СЕТ СН'!$F$5-'СЕТ СН'!$F$21</f>
        <v>3719.84470225</v>
      </c>
      <c r="L38" s="36">
        <f>SUMIFS(СВЦЭМ!$D$39:$D$782,СВЦЭМ!$A$39:$A$782,$A38,СВЦЭМ!$B$39:$B$782,L$11)+'СЕТ СН'!$F$11+СВЦЭМ!$D$10+'СЕТ СН'!$F$5-'СЕТ СН'!$F$21</f>
        <v>3723.3967650700001</v>
      </c>
      <c r="M38" s="36">
        <f>SUMIFS(СВЦЭМ!$D$39:$D$782,СВЦЭМ!$A$39:$A$782,$A38,СВЦЭМ!$B$39:$B$782,M$11)+'СЕТ СН'!$F$11+СВЦЭМ!$D$10+'СЕТ СН'!$F$5-'СЕТ СН'!$F$21</f>
        <v>3752.7886915399999</v>
      </c>
      <c r="N38" s="36">
        <f>SUMIFS(СВЦЭМ!$D$39:$D$782,СВЦЭМ!$A$39:$A$782,$A38,СВЦЭМ!$B$39:$B$782,N$11)+'СЕТ СН'!$F$11+СВЦЭМ!$D$10+'СЕТ СН'!$F$5-'СЕТ СН'!$F$21</f>
        <v>3796.6144027999999</v>
      </c>
      <c r="O38" s="36">
        <f>SUMIFS(СВЦЭМ!$D$39:$D$782,СВЦЭМ!$A$39:$A$782,$A38,СВЦЭМ!$B$39:$B$782,O$11)+'СЕТ СН'!$F$11+СВЦЭМ!$D$10+'СЕТ СН'!$F$5-'СЕТ СН'!$F$21</f>
        <v>3825.9023871999998</v>
      </c>
      <c r="P38" s="36">
        <f>SUMIFS(СВЦЭМ!$D$39:$D$782,СВЦЭМ!$A$39:$A$782,$A38,СВЦЭМ!$B$39:$B$782,P$11)+'СЕТ СН'!$F$11+СВЦЭМ!$D$10+'СЕТ СН'!$F$5-'СЕТ СН'!$F$21</f>
        <v>3840.3372215899999</v>
      </c>
      <c r="Q38" s="36">
        <f>SUMIFS(СВЦЭМ!$D$39:$D$782,СВЦЭМ!$A$39:$A$782,$A38,СВЦЭМ!$B$39:$B$782,Q$11)+'СЕТ СН'!$F$11+СВЦЭМ!$D$10+'СЕТ СН'!$F$5-'СЕТ СН'!$F$21</f>
        <v>3842.6515291599999</v>
      </c>
      <c r="R38" s="36">
        <f>SUMIFS(СВЦЭМ!$D$39:$D$782,СВЦЭМ!$A$39:$A$782,$A38,СВЦЭМ!$B$39:$B$782,R$11)+'СЕТ СН'!$F$11+СВЦЭМ!$D$10+'СЕТ СН'!$F$5-'СЕТ СН'!$F$21</f>
        <v>3831.3168698099998</v>
      </c>
      <c r="S38" s="36">
        <f>SUMIFS(СВЦЭМ!$D$39:$D$782,СВЦЭМ!$A$39:$A$782,$A38,СВЦЭМ!$B$39:$B$782,S$11)+'СЕТ СН'!$F$11+СВЦЭМ!$D$10+'СЕТ СН'!$F$5-'СЕТ СН'!$F$21</f>
        <v>3810.3513964600002</v>
      </c>
      <c r="T38" s="36">
        <f>SUMIFS(СВЦЭМ!$D$39:$D$782,СВЦЭМ!$A$39:$A$782,$A38,СВЦЭМ!$B$39:$B$782,T$11)+'СЕТ СН'!$F$11+СВЦЭМ!$D$10+'СЕТ СН'!$F$5-'СЕТ СН'!$F$21</f>
        <v>3721.4655042700001</v>
      </c>
      <c r="U38" s="36">
        <f>SUMIFS(СВЦЭМ!$D$39:$D$782,СВЦЭМ!$A$39:$A$782,$A38,СВЦЭМ!$B$39:$B$782,U$11)+'СЕТ СН'!$F$11+СВЦЭМ!$D$10+'СЕТ СН'!$F$5-'СЕТ СН'!$F$21</f>
        <v>3679.7397230400002</v>
      </c>
      <c r="V38" s="36">
        <f>SUMIFS(СВЦЭМ!$D$39:$D$782,СВЦЭМ!$A$39:$A$782,$A38,СВЦЭМ!$B$39:$B$782,V$11)+'СЕТ СН'!$F$11+СВЦЭМ!$D$10+'СЕТ СН'!$F$5-'СЕТ СН'!$F$21</f>
        <v>3694.61001403</v>
      </c>
      <c r="W38" s="36">
        <f>SUMIFS(СВЦЭМ!$D$39:$D$782,СВЦЭМ!$A$39:$A$782,$A38,СВЦЭМ!$B$39:$B$782,W$11)+'СЕТ СН'!$F$11+СВЦЭМ!$D$10+'СЕТ СН'!$F$5-'СЕТ СН'!$F$21</f>
        <v>3730.3455246000003</v>
      </c>
      <c r="X38" s="36">
        <f>SUMIFS(СВЦЭМ!$D$39:$D$782,СВЦЭМ!$A$39:$A$782,$A38,СВЦЭМ!$B$39:$B$782,X$11)+'СЕТ СН'!$F$11+СВЦЭМ!$D$10+'СЕТ СН'!$F$5-'СЕТ СН'!$F$21</f>
        <v>3753.3875075800001</v>
      </c>
      <c r="Y38" s="36">
        <f>SUMIFS(СВЦЭМ!$D$39:$D$782,СВЦЭМ!$A$39:$A$782,$A38,СВЦЭМ!$B$39:$B$782,Y$11)+'СЕТ СН'!$F$11+СВЦЭМ!$D$10+'СЕТ СН'!$F$5-'СЕТ СН'!$F$21</f>
        <v>3784.33090447</v>
      </c>
    </row>
    <row r="39" spans="1:27" ht="15.75" x14ac:dyDescent="0.2">
      <c r="A39" s="35">
        <f t="shared" si="0"/>
        <v>44620</v>
      </c>
      <c r="B39" s="36">
        <f>SUMIFS(СВЦЭМ!$D$39:$D$782,СВЦЭМ!$A$39:$A$782,$A39,СВЦЭМ!$B$39:$B$782,B$11)+'СЕТ СН'!$F$11+СВЦЭМ!$D$10+'СЕТ СН'!$F$5-'СЕТ СН'!$F$21</f>
        <v>3811.3665876100004</v>
      </c>
      <c r="C39" s="36">
        <f>SUMIFS(СВЦЭМ!$D$39:$D$782,СВЦЭМ!$A$39:$A$782,$A39,СВЦЭМ!$B$39:$B$782,C$11)+'СЕТ СН'!$F$11+СВЦЭМ!$D$10+'СЕТ СН'!$F$5-'СЕТ СН'!$F$21</f>
        <v>3828.3788285299997</v>
      </c>
      <c r="D39" s="36">
        <f>SUMIFS(СВЦЭМ!$D$39:$D$782,СВЦЭМ!$A$39:$A$782,$A39,СВЦЭМ!$B$39:$B$782,D$11)+'СЕТ СН'!$F$11+СВЦЭМ!$D$10+'СЕТ СН'!$F$5-'СЕТ СН'!$F$21</f>
        <v>3861.2694288299999</v>
      </c>
      <c r="E39" s="36">
        <f>SUMIFS(СВЦЭМ!$D$39:$D$782,СВЦЭМ!$A$39:$A$782,$A39,СВЦЭМ!$B$39:$B$782,E$11)+'СЕТ СН'!$F$11+СВЦЭМ!$D$10+'СЕТ СН'!$F$5-'СЕТ СН'!$F$21</f>
        <v>3874.8849767000002</v>
      </c>
      <c r="F39" s="36">
        <f>SUMIFS(СВЦЭМ!$D$39:$D$782,СВЦЭМ!$A$39:$A$782,$A39,СВЦЭМ!$B$39:$B$782,F$11)+'СЕТ СН'!$F$11+СВЦЭМ!$D$10+'СЕТ СН'!$F$5-'СЕТ СН'!$F$21</f>
        <v>3875.39753737</v>
      </c>
      <c r="G39" s="36">
        <f>SUMIFS(СВЦЭМ!$D$39:$D$782,СВЦЭМ!$A$39:$A$782,$A39,СВЦЭМ!$B$39:$B$782,G$11)+'СЕТ СН'!$F$11+СВЦЭМ!$D$10+'СЕТ СН'!$F$5-'СЕТ СН'!$F$21</f>
        <v>3871.4144446199998</v>
      </c>
      <c r="H39" s="36">
        <f>SUMIFS(СВЦЭМ!$D$39:$D$782,СВЦЭМ!$A$39:$A$782,$A39,СВЦЭМ!$B$39:$B$782,H$11)+'СЕТ СН'!$F$11+СВЦЭМ!$D$10+'СЕТ СН'!$F$5-'СЕТ СН'!$F$21</f>
        <v>3855.4620727199999</v>
      </c>
      <c r="I39" s="36">
        <f>SUMIFS(СВЦЭМ!$D$39:$D$782,СВЦЭМ!$A$39:$A$782,$A39,СВЦЭМ!$B$39:$B$782,I$11)+'СЕТ СН'!$F$11+СВЦЭМ!$D$10+'СЕТ СН'!$F$5-'СЕТ СН'!$F$21</f>
        <v>3838.79919776</v>
      </c>
      <c r="J39" s="36">
        <f>SUMIFS(СВЦЭМ!$D$39:$D$782,СВЦЭМ!$A$39:$A$782,$A39,СВЦЭМ!$B$39:$B$782,J$11)+'СЕТ СН'!$F$11+СВЦЭМ!$D$10+'СЕТ СН'!$F$5-'СЕТ СН'!$F$21</f>
        <v>3787.2594765200001</v>
      </c>
      <c r="K39" s="36">
        <f>SUMIFS(СВЦЭМ!$D$39:$D$782,СВЦЭМ!$A$39:$A$782,$A39,СВЦЭМ!$B$39:$B$782,K$11)+'СЕТ СН'!$F$11+СВЦЭМ!$D$10+'СЕТ СН'!$F$5-'СЕТ СН'!$F$21</f>
        <v>3746.09442459</v>
      </c>
      <c r="L39" s="36">
        <f>SUMIFS(СВЦЭМ!$D$39:$D$782,СВЦЭМ!$A$39:$A$782,$A39,СВЦЭМ!$B$39:$B$782,L$11)+'СЕТ СН'!$F$11+СВЦЭМ!$D$10+'СЕТ СН'!$F$5-'СЕТ СН'!$F$21</f>
        <v>3733.4198728700003</v>
      </c>
      <c r="M39" s="36">
        <f>SUMIFS(СВЦЭМ!$D$39:$D$782,СВЦЭМ!$A$39:$A$782,$A39,СВЦЭМ!$B$39:$B$782,M$11)+'СЕТ СН'!$F$11+СВЦЭМ!$D$10+'СЕТ СН'!$F$5-'СЕТ СН'!$F$21</f>
        <v>3754.7570077700002</v>
      </c>
      <c r="N39" s="36">
        <f>SUMIFS(СВЦЭМ!$D$39:$D$782,СВЦЭМ!$A$39:$A$782,$A39,СВЦЭМ!$B$39:$B$782,N$11)+'СЕТ СН'!$F$11+СВЦЭМ!$D$10+'СЕТ СН'!$F$5-'СЕТ СН'!$F$21</f>
        <v>3801.9251503100004</v>
      </c>
      <c r="O39" s="36">
        <f>SUMIFS(СВЦЭМ!$D$39:$D$782,СВЦЭМ!$A$39:$A$782,$A39,СВЦЭМ!$B$39:$B$782,O$11)+'СЕТ СН'!$F$11+СВЦЭМ!$D$10+'СЕТ СН'!$F$5-'СЕТ СН'!$F$21</f>
        <v>3824.0313441099997</v>
      </c>
      <c r="P39" s="36">
        <f>SUMIFS(СВЦЭМ!$D$39:$D$782,СВЦЭМ!$A$39:$A$782,$A39,СВЦЭМ!$B$39:$B$782,P$11)+'СЕТ СН'!$F$11+СВЦЭМ!$D$10+'СЕТ СН'!$F$5-'СЕТ СН'!$F$21</f>
        <v>3833.9345776099999</v>
      </c>
      <c r="Q39" s="36">
        <f>SUMIFS(СВЦЭМ!$D$39:$D$782,СВЦЭМ!$A$39:$A$782,$A39,СВЦЭМ!$B$39:$B$782,Q$11)+'СЕТ СН'!$F$11+СВЦЭМ!$D$10+'СЕТ СН'!$F$5-'СЕТ СН'!$F$21</f>
        <v>3837.0439117599999</v>
      </c>
      <c r="R39" s="36">
        <f>SUMIFS(СВЦЭМ!$D$39:$D$782,СВЦЭМ!$A$39:$A$782,$A39,СВЦЭМ!$B$39:$B$782,R$11)+'СЕТ СН'!$F$11+СВЦЭМ!$D$10+'СЕТ СН'!$F$5-'СЕТ СН'!$F$21</f>
        <v>3824.1292007900001</v>
      </c>
      <c r="S39" s="36">
        <f>SUMIFS(СВЦЭМ!$D$39:$D$782,СВЦЭМ!$A$39:$A$782,$A39,СВЦЭМ!$B$39:$B$782,S$11)+'СЕТ СН'!$F$11+СВЦЭМ!$D$10+'СЕТ СН'!$F$5-'СЕТ СН'!$F$21</f>
        <v>3806.8433833999998</v>
      </c>
      <c r="T39" s="36">
        <f>SUMIFS(СВЦЭМ!$D$39:$D$782,СВЦЭМ!$A$39:$A$782,$A39,СВЦЭМ!$B$39:$B$782,T$11)+'СЕТ СН'!$F$11+СВЦЭМ!$D$10+'СЕТ СН'!$F$5-'СЕТ СН'!$F$21</f>
        <v>3718.2383317100002</v>
      </c>
      <c r="U39" s="36">
        <f>SUMIFS(СВЦЭМ!$D$39:$D$782,СВЦЭМ!$A$39:$A$782,$A39,СВЦЭМ!$B$39:$B$782,U$11)+'СЕТ СН'!$F$11+СВЦЭМ!$D$10+'СЕТ СН'!$F$5-'СЕТ СН'!$F$21</f>
        <v>3669.8192363600001</v>
      </c>
      <c r="V39" s="36">
        <f>SUMIFS(СВЦЭМ!$D$39:$D$782,СВЦЭМ!$A$39:$A$782,$A39,СВЦЭМ!$B$39:$B$782,V$11)+'СЕТ СН'!$F$11+СВЦЭМ!$D$10+'СЕТ СН'!$F$5-'СЕТ СН'!$F$21</f>
        <v>3684.9048435900004</v>
      </c>
      <c r="W39" s="36">
        <f>SUMIFS(СВЦЭМ!$D$39:$D$782,СВЦЭМ!$A$39:$A$782,$A39,СВЦЭМ!$B$39:$B$782,W$11)+'СЕТ СН'!$F$11+СВЦЭМ!$D$10+'СЕТ СН'!$F$5-'СЕТ СН'!$F$21</f>
        <v>3721.6007887699998</v>
      </c>
      <c r="X39" s="36">
        <f>SUMIFS(СВЦЭМ!$D$39:$D$782,СВЦЭМ!$A$39:$A$782,$A39,СВЦЭМ!$B$39:$B$782,X$11)+'СЕТ СН'!$F$11+СВЦЭМ!$D$10+'СЕТ СН'!$F$5-'СЕТ СН'!$F$21</f>
        <v>3752.9807029600001</v>
      </c>
      <c r="Y39" s="36">
        <f>SUMIFS(СВЦЭМ!$D$39:$D$782,СВЦЭМ!$A$39:$A$782,$A39,СВЦЭМ!$B$39:$B$782,Y$11)+'СЕТ СН'!$F$11+СВЦЭМ!$D$10+'СЕТ СН'!$F$5-'СЕТ СН'!$F$21</f>
        <v>3795.4951859499997</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22" t="s">
        <v>7</v>
      </c>
      <c r="B42" s="125" t="s">
        <v>74</v>
      </c>
      <c r="C42" s="126"/>
      <c r="D42" s="126"/>
      <c r="E42" s="126"/>
      <c r="F42" s="126"/>
      <c r="G42" s="126"/>
      <c r="H42" s="126"/>
      <c r="I42" s="126"/>
      <c r="J42" s="126"/>
      <c r="K42" s="126"/>
      <c r="L42" s="126"/>
      <c r="M42" s="126"/>
      <c r="N42" s="126"/>
      <c r="O42" s="126"/>
      <c r="P42" s="126"/>
      <c r="Q42" s="126"/>
      <c r="R42" s="126"/>
      <c r="S42" s="126"/>
      <c r="T42" s="126"/>
      <c r="U42" s="126"/>
      <c r="V42" s="126"/>
      <c r="W42" s="126"/>
      <c r="X42" s="126"/>
      <c r="Y42" s="127"/>
    </row>
    <row r="43" spans="1:27" ht="12.75" customHeight="1" x14ac:dyDescent="0.2">
      <c r="A43" s="123"/>
      <c r="B43" s="128"/>
      <c r="C43" s="129"/>
      <c r="D43" s="129"/>
      <c r="E43" s="129"/>
      <c r="F43" s="129"/>
      <c r="G43" s="129"/>
      <c r="H43" s="129"/>
      <c r="I43" s="129"/>
      <c r="J43" s="129"/>
      <c r="K43" s="129"/>
      <c r="L43" s="129"/>
      <c r="M43" s="129"/>
      <c r="N43" s="129"/>
      <c r="O43" s="129"/>
      <c r="P43" s="129"/>
      <c r="Q43" s="129"/>
      <c r="R43" s="129"/>
      <c r="S43" s="129"/>
      <c r="T43" s="129"/>
      <c r="U43" s="129"/>
      <c r="V43" s="129"/>
      <c r="W43" s="129"/>
      <c r="X43" s="129"/>
      <c r="Y43" s="130"/>
    </row>
    <row r="44" spans="1:27" ht="12.75" customHeight="1" x14ac:dyDescent="0.2">
      <c r="A44" s="124"/>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01.02.2022</v>
      </c>
      <c r="B45" s="36">
        <f>SUMIFS(СВЦЭМ!$D$39:$D$782,СВЦЭМ!$A$39:$A$782,$A45,СВЦЭМ!$B$39:$B$782,B$44)+'СЕТ СН'!$G$11+СВЦЭМ!$D$10+'СЕТ СН'!$G$5-'СЕТ СН'!$G$21</f>
        <v>3996.3731396799999</v>
      </c>
      <c r="C45" s="36">
        <f>SUMIFS(СВЦЭМ!$D$39:$D$782,СВЦЭМ!$A$39:$A$782,$A45,СВЦЭМ!$B$39:$B$782,C$44)+'СЕТ СН'!$G$11+СВЦЭМ!$D$10+'СЕТ СН'!$G$5-'СЕТ СН'!$G$21</f>
        <v>4029.28897151</v>
      </c>
      <c r="D45" s="36">
        <f>SUMIFS(СВЦЭМ!$D$39:$D$782,СВЦЭМ!$A$39:$A$782,$A45,СВЦЭМ!$B$39:$B$782,D$44)+'СЕТ СН'!$G$11+СВЦЭМ!$D$10+'СЕТ СН'!$G$5-'СЕТ СН'!$G$21</f>
        <v>4088.7408596400001</v>
      </c>
      <c r="E45" s="36">
        <f>SUMIFS(СВЦЭМ!$D$39:$D$782,СВЦЭМ!$A$39:$A$782,$A45,СВЦЭМ!$B$39:$B$782,E$44)+'СЕТ СН'!$G$11+СВЦЭМ!$D$10+'СЕТ СН'!$G$5-'СЕТ СН'!$G$21</f>
        <v>4096.2008293700001</v>
      </c>
      <c r="F45" s="36">
        <f>SUMIFS(СВЦЭМ!$D$39:$D$782,СВЦЭМ!$A$39:$A$782,$A45,СВЦЭМ!$B$39:$B$782,F$44)+'СЕТ СН'!$G$11+СВЦЭМ!$D$10+'СЕТ СН'!$G$5-'СЕТ СН'!$G$21</f>
        <v>4086.2844424699997</v>
      </c>
      <c r="G45" s="36">
        <f>SUMIFS(СВЦЭМ!$D$39:$D$782,СВЦЭМ!$A$39:$A$782,$A45,СВЦЭМ!$B$39:$B$782,G$44)+'СЕТ СН'!$G$11+СВЦЭМ!$D$10+'СЕТ СН'!$G$5-'СЕТ СН'!$G$21</f>
        <v>4043.3525157399999</v>
      </c>
      <c r="H45" s="36">
        <f>SUMIFS(СВЦЭМ!$D$39:$D$782,СВЦЭМ!$A$39:$A$782,$A45,СВЦЭМ!$B$39:$B$782,H$44)+'СЕТ СН'!$G$11+СВЦЭМ!$D$10+'СЕТ СН'!$G$5-'СЕТ СН'!$G$21</f>
        <v>4011.7767486399998</v>
      </c>
      <c r="I45" s="36">
        <f>SUMIFS(СВЦЭМ!$D$39:$D$782,СВЦЭМ!$A$39:$A$782,$A45,СВЦЭМ!$B$39:$B$782,I$44)+'СЕТ СН'!$G$11+СВЦЭМ!$D$10+'СЕТ СН'!$G$5-'СЕТ СН'!$G$21</f>
        <v>3986.2452321199999</v>
      </c>
      <c r="J45" s="36">
        <f>SUMIFS(СВЦЭМ!$D$39:$D$782,СВЦЭМ!$A$39:$A$782,$A45,СВЦЭМ!$B$39:$B$782,J$44)+'СЕТ СН'!$G$11+СВЦЭМ!$D$10+'СЕТ СН'!$G$5-'СЕТ СН'!$G$21</f>
        <v>3947.4614967400003</v>
      </c>
      <c r="K45" s="36">
        <f>SUMIFS(СВЦЭМ!$D$39:$D$782,СВЦЭМ!$A$39:$A$782,$A45,СВЦЭМ!$B$39:$B$782,K$44)+'СЕТ СН'!$G$11+СВЦЭМ!$D$10+'СЕТ СН'!$G$5-'СЕТ СН'!$G$21</f>
        <v>3956.9968889199999</v>
      </c>
      <c r="L45" s="36">
        <f>SUMIFS(СВЦЭМ!$D$39:$D$782,СВЦЭМ!$A$39:$A$782,$A45,СВЦЭМ!$B$39:$B$782,L$44)+'СЕТ СН'!$G$11+СВЦЭМ!$D$10+'СЕТ СН'!$G$5-'СЕТ СН'!$G$21</f>
        <v>3973.0745353299999</v>
      </c>
      <c r="M45" s="36">
        <f>SUMIFS(СВЦЭМ!$D$39:$D$782,СВЦЭМ!$A$39:$A$782,$A45,СВЦЭМ!$B$39:$B$782,M$44)+'СЕТ СН'!$G$11+СВЦЭМ!$D$10+'СЕТ СН'!$G$5-'СЕТ СН'!$G$21</f>
        <v>4008.0193115800002</v>
      </c>
      <c r="N45" s="36">
        <f>SUMIFS(СВЦЭМ!$D$39:$D$782,СВЦЭМ!$A$39:$A$782,$A45,СВЦЭМ!$B$39:$B$782,N$44)+'СЕТ СН'!$G$11+СВЦЭМ!$D$10+'СЕТ СН'!$G$5-'СЕТ СН'!$G$21</f>
        <v>4023.7058290300001</v>
      </c>
      <c r="O45" s="36">
        <f>SUMIFS(СВЦЭМ!$D$39:$D$782,СВЦЭМ!$A$39:$A$782,$A45,СВЦЭМ!$B$39:$B$782,O$44)+'СЕТ СН'!$G$11+СВЦЭМ!$D$10+'СЕТ СН'!$G$5-'СЕТ СН'!$G$21</f>
        <v>4031.0017675499998</v>
      </c>
      <c r="P45" s="36">
        <f>SUMIFS(СВЦЭМ!$D$39:$D$782,СВЦЭМ!$A$39:$A$782,$A45,СВЦЭМ!$B$39:$B$782,P$44)+'СЕТ СН'!$G$11+СВЦЭМ!$D$10+'СЕТ СН'!$G$5-'СЕТ СН'!$G$21</f>
        <v>4038.7013263999997</v>
      </c>
      <c r="Q45" s="36">
        <f>SUMIFS(СВЦЭМ!$D$39:$D$782,СВЦЭМ!$A$39:$A$782,$A45,СВЦЭМ!$B$39:$B$782,Q$44)+'СЕТ СН'!$G$11+СВЦЭМ!$D$10+'СЕТ СН'!$G$5-'СЕТ СН'!$G$21</f>
        <v>4036.4751699600001</v>
      </c>
      <c r="R45" s="36">
        <f>SUMIFS(СВЦЭМ!$D$39:$D$782,СВЦЭМ!$A$39:$A$782,$A45,СВЦЭМ!$B$39:$B$782,R$44)+'СЕТ СН'!$G$11+СВЦЭМ!$D$10+'СЕТ СН'!$G$5-'СЕТ СН'!$G$21</f>
        <v>4034.0458533800002</v>
      </c>
      <c r="S45" s="36">
        <f>SUMIFS(СВЦЭМ!$D$39:$D$782,СВЦЭМ!$A$39:$A$782,$A45,СВЦЭМ!$B$39:$B$782,S$44)+'СЕТ СН'!$G$11+СВЦЭМ!$D$10+'СЕТ СН'!$G$5-'СЕТ СН'!$G$21</f>
        <v>4019.28989594</v>
      </c>
      <c r="T45" s="36">
        <f>SUMIFS(СВЦЭМ!$D$39:$D$782,СВЦЭМ!$A$39:$A$782,$A45,СВЦЭМ!$B$39:$B$782,T$44)+'СЕТ СН'!$G$11+СВЦЭМ!$D$10+'СЕТ СН'!$G$5-'СЕТ СН'!$G$21</f>
        <v>3990.0745694500001</v>
      </c>
      <c r="U45" s="36">
        <f>SUMIFS(СВЦЭМ!$D$39:$D$782,СВЦЭМ!$A$39:$A$782,$A45,СВЦЭМ!$B$39:$B$782,U$44)+'СЕТ СН'!$G$11+СВЦЭМ!$D$10+'СЕТ СН'!$G$5-'СЕТ СН'!$G$21</f>
        <v>3979.4135451699999</v>
      </c>
      <c r="V45" s="36">
        <f>SUMIFS(СВЦЭМ!$D$39:$D$782,СВЦЭМ!$A$39:$A$782,$A45,СВЦЭМ!$B$39:$B$782,V$44)+'СЕТ СН'!$G$11+СВЦЭМ!$D$10+'СЕТ СН'!$G$5-'СЕТ СН'!$G$21</f>
        <v>3984.08680585</v>
      </c>
      <c r="W45" s="36">
        <f>SUMIFS(СВЦЭМ!$D$39:$D$782,СВЦЭМ!$A$39:$A$782,$A45,СВЦЭМ!$B$39:$B$782,W$44)+'СЕТ СН'!$G$11+СВЦЭМ!$D$10+'СЕТ СН'!$G$5-'СЕТ СН'!$G$21</f>
        <v>4014.1085647</v>
      </c>
      <c r="X45" s="36">
        <f>SUMIFS(СВЦЭМ!$D$39:$D$782,СВЦЭМ!$A$39:$A$782,$A45,СВЦЭМ!$B$39:$B$782,X$44)+'СЕТ СН'!$G$11+СВЦЭМ!$D$10+'СЕТ СН'!$G$5-'СЕТ СН'!$G$21</f>
        <v>4035.0189168099996</v>
      </c>
      <c r="Y45" s="36">
        <f>SUMIFS(СВЦЭМ!$D$39:$D$782,СВЦЭМ!$A$39:$A$782,$A45,СВЦЭМ!$B$39:$B$782,Y$44)+'СЕТ СН'!$G$11+СВЦЭМ!$D$10+'СЕТ СН'!$G$5-'СЕТ СН'!$G$21</f>
        <v>4046.7954612499998</v>
      </c>
      <c r="AA45" s="45"/>
    </row>
    <row r="46" spans="1:27" ht="15.75" x14ac:dyDescent="0.2">
      <c r="A46" s="35">
        <f>A45+1</f>
        <v>44594</v>
      </c>
      <c r="B46" s="36">
        <f>SUMIFS(СВЦЭМ!$D$39:$D$782,СВЦЭМ!$A$39:$A$782,$A46,СВЦЭМ!$B$39:$B$782,B$44)+'СЕТ СН'!$G$11+СВЦЭМ!$D$10+'СЕТ СН'!$G$5-'СЕТ СН'!$G$21</f>
        <v>4041.00905913</v>
      </c>
      <c r="C46" s="36">
        <f>SUMIFS(СВЦЭМ!$D$39:$D$782,СВЦЭМ!$A$39:$A$782,$A46,СВЦЭМ!$B$39:$B$782,C$44)+'СЕТ СН'!$G$11+СВЦЭМ!$D$10+'СЕТ СН'!$G$5-'СЕТ СН'!$G$21</f>
        <v>4060.53292091</v>
      </c>
      <c r="D46" s="36">
        <f>SUMIFS(СВЦЭМ!$D$39:$D$782,СВЦЭМ!$A$39:$A$782,$A46,СВЦЭМ!$B$39:$B$782,D$44)+'СЕТ СН'!$G$11+СВЦЭМ!$D$10+'СЕТ СН'!$G$5-'СЕТ СН'!$G$21</f>
        <v>4076.5217565399998</v>
      </c>
      <c r="E46" s="36">
        <f>SUMIFS(СВЦЭМ!$D$39:$D$782,СВЦЭМ!$A$39:$A$782,$A46,СВЦЭМ!$B$39:$B$782,E$44)+'СЕТ СН'!$G$11+СВЦЭМ!$D$10+'СЕТ СН'!$G$5-'СЕТ СН'!$G$21</f>
        <v>4091.1685816499999</v>
      </c>
      <c r="F46" s="36">
        <f>SUMIFS(СВЦЭМ!$D$39:$D$782,СВЦЭМ!$A$39:$A$782,$A46,СВЦЭМ!$B$39:$B$782,F$44)+'СЕТ СН'!$G$11+СВЦЭМ!$D$10+'СЕТ СН'!$G$5-'СЕТ СН'!$G$21</f>
        <v>4080.0455975300001</v>
      </c>
      <c r="G46" s="36">
        <f>SUMIFS(СВЦЭМ!$D$39:$D$782,СВЦЭМ!$A$39:$A$782,$A46,СВЦЭМ!$B$39:$B$782,G$44)+'СЕТ СН'!$G$11+СВЦЭМ!$D$10+'СЕТ СН'!$G$5-'СЕТ СН'!$G$21</f>
        <v>4032.5276570799997</v>
      </c>
      <c r="H46" s="36">
        <f>SUMIFS(СВЦЭМ!$D$39:$D$782,СВЦЭМ!$A$39:$A$782,$A46,СВЦЭМ!$B$39:$B$782,H$44)+'СЕТ СН'!$G$11+СВЦЭМ!$D$10+'СЕТ СН'!$G$5-'СЕТ СН'!$G$21</f>
        <v>3993.6796342899997</v>
      </c>
      <c r="I46" s="36">
        <f>SUMIFS(СВЦЭМ!$D$39:$D$782,СВЦЭМ!$A$39:$A$782,$A46,СВЦЭМ!$B$39:$B$782,I$44)+'СЕТ СН'!$G$11+СВЦЭМ!$D$10+'СЕТ СН'!$G$5-'СЕТ СН'!$G$21</f>
        <v>3977.6602502400001</v>
      </c>
      <c r="J46" s="36">
        <f>SUMIFS(СВЦЭМ!$D$39:$D$782,СВЦЭМ!$A$39:$A$782,$A46,СВЦЭМ!$B$39:$B$782,J$44)+'СЕТ СН'!$G$11+СВЦЭМ!$D$10+'СЕТ СН'!$G$5-'СЕТ СН'!$G$21</f>
        <v>3959.9861114099999</v>
      </c>
      <c r="K46" s="36">
        <f>SUMIFS(СВЦЭМ!$D$39:$D$782,СВЦЭМ!$A$39:$A$782,$A46,СВЦЭМ!$B$39:$B$782,K$44)+'СЕТ СН'!$G$11+СВЦЭМ!$D$10+'СЕТ СН'!$G$5-'СЕТ СН'!$G$21</f>
        <v>3965.4558173</v>
      </c>
      <c r="L46" s="36">
        <f>SUMIFS(СВЦЭМ!$D$39:$D$782,СВЦЭМ!$A$39:$A$782,$A46,СВЦЭМ!$B$39:$B$782,L$44)+'СЕТ СН'!$G$11+СВЦЭМ!$D$10+'СЕТ СН'!$G$5-'СЕТ СН'!$G$21</f>
        <v>3958.1977646199998</v>
      </c>
      <c r="M46" s="36">
        <f>SUMIFS(СВЦЭМ!$D$39:$D$782,СВЦЭМ!$A$39:$A$782,$A46,СВЦЭМ!$B$39:$B$782,M$44)+'СЕТ СН'!$G$11+СВЦЭМ!$D$10+'СЕТ СН'!$G$5-'СЕТ СН'!$G$21</f>
        <v>3966.7995442399997</v>
      </c>
      <c r="N46" s="36">
        <f>SUMIFS(СВЦЭМ!$D$39:$D$782,СВЦЭМ!$A$39:$A$782,$A46,СВЦЭМ!$B$39:$B$782,N$44)+'СЕТ СН'!$G$11+СВЦЭМ!$D$10+'СЕТ СН'!$G$5-'СЕТ СН'!$G$21</f>
        <v>3975.1125476699999</v>
      </c>
      <c r="O46" s="36">
        <f>SUMIFS(СВЦЭМ!$D$39:$D$782,СВЦЭМ!$A$39:$A$782,$A46,СВЦЭМ!$B$39:$B$782,O$44)+'СЕТ СН'!$G$11+СВЦЭМ!$D$10+'СЕТ СН'!$G$5-'СЕТ СН'!$G$21</f>
        <v>4000.4911795799999</v>
      </c>
      <c r="P46" s="36">
        <f>SUMIFS(СВЦЭМ!$D$39:$D$782,СВЦЭМ!$A$39:$A$782,$A46,СВЦЭМ!$B$39:$B$782,P$44)+'СЕТ СН'!$G$11+СВЦЭМ!$D$10+'СЕТ СН'!$G$5-'СЕТ СН'!$G$21</f>
        <v>4042.9700990000001</v>
      </c>
      <c r="Q46" s="36">
        <f>SUMIFS(СВЦЭМ!$D$39:$D$782,СВЦЭМ!$A$39:$A$782,$A46,СВЦЭМ!$B$39:$B$782,Q$44)+'СЕТ СН'!$G$11+СВЦЭМ!$D$10+'СЕТ СН'!$G$5-'СЕТ СН'!$G$21</f>
        <v>4048.1379556399997</v>
      </c>
      <c r="R46" s="36">
        <f>SUMIFS(СВЦЭМ!$D$39:$D$782,СВЦЭМ!$A$39:$A$782,$A46,СВЦЭМ!$B$39:$B$782,R$44)+'СЕТ СН'!$G$11+СВЦЭМ!$D$10+'СЕТ СН'!$G$5-'СЕТ СН'!$G$21</f>
        <v>4037.0711682699998</v>
      </c>
      <c r="S46" s="36">
        <f>SUMIFS(СВЦЭМ!$D$39:$D$782,СВЦЭМ!$A$39:$A$782,$A46,СВЦЭМ!$B$39:$B$782,S$44)+'СЕТ СН'!$G$11+СВЦЭМ!$D$10+'СЕТ СН'!$G$5-'СЕТ СН'!$G$21</f>
        <v>4005.2187409899998</v>
      </c>
      <c r="T46" s="36">
        <f>SUMIFS(СВЦЭМ!$D$39:$D$782,СВЦЭМ!$A$39:$A$782,$A46,СВЦЭМ!$B$39:$B$782,T$44)+'СЕТ СН'!$G$11+СВЦЭМ!$D$10+'СЕТ СН'!$G$5-'СЕТ СН'!$G$21</f>
        <v>3972.1357442999997</v>
      </c>
      <c r="U46" s="36">
        <f>SUMIFS(СВЦЭМ!$D$39:$D$782,СВЦЭМ!$A$39:$A$782,$A46,СВЦЭМ!$B$39:$B$782,U$44)+'СЕТ СН'!$G$11+СВЦЭМ!$D$10+'СЕТ СН'!$G$5-'СЕТ СН'!$G$21</f>
        <v>3967.46594753</v>
      </c>
      <c r="V46" s="36">
        <f>SUMIFS(СВЦЭМ!$D$39:$D$782,СВЦЭМ!$A$39:$A$782,$A46,СВЦЭМ!$B$39:$B$782,V$44)+'СЕТ СН'!$G$11+СВЦЭМ!$D$10+'СЕТ СН'!$G$5-'СЕТ СН'!$G$21</f>
        <v>3978.5808476499997</v>
      </c>
      <c r="W46" s="36">
        <f>SUMIFS(СВЦЭМ!$D$39:$D$782,СВЦЭМ!$A$39:$A$782,$A46,СВЦЭМ!$B$39:$B$782,W$44)+'СЕТ СН'!$G$11+СВЦЭМ!$D$10+'СЕТ СН'!$G$5-'СЕТ СН'!$G$21</f>
        <v>4006.3670523299998</v>
      </c>
      <c r="X46" s="36">
        <f>SUMIFS(СВЦЭМ!$D$39:$D$782,СВЦЭМ!$A$39:$A$782,$A46,СВЦЭМ!$B$39:$B$782,X$44)+'СЕТ СН'!$G$11+СВЦЭМ!$D$10+'СЕТ СН'!$G$5-'СЕТ СН'!$G$21</f>
        <v>4037.9481060099997</v>
      </c>
      <c r="Y46" s="36">
        <f>SUMIFS(СВЦЭМ!$D$39:$D$782,СВЦЭМ!$A$39:$A$782,$A46,СВЦЭМ!$B$39:$B$782,Y$44)+'СЕТ СН'!$G$11+СВЦЭМ!$D$10+'СЕТ СН'!$G$5-'СЕТ СН'!$G$21</f>
        <v>4055.92663485</v>
      </c>
    </row>
    <row r="47" spans="1:27" ht="15.75" x14ac:dyDescent="0.2">
      <c r="A47" s="35">
        <f t="shared" ref="A47:A72" si="1">A46+1</f>
        <v>44595</v>
      </c>
      <c r="B47" s="36">
        <f>SUMIFS(СВЦЭМ!$D$39:$D$782,СВЦЭМ!$A$39:$A$782,$A47,СВЦЭМ!$B$39:$B$782,B$44)+'СЕТ СН'!$G$11+СВЦЭМ!$D$10+'СЕТ СН'!$G$5-'СЕТ СН'!$G$21</f>
        <v>4061.0837463199996</v>
      </c>
      <c r="C47" s="36">
        <f>SUMIFS(СВЦЭМ!$D$39:$D$782,СВЦЭМ!$A$39:$A$782,$A47,СВЦЭМ!$B$39:$B$782,C$44)+'СЕТ СН'!$G$11+СВЦЭМ!$D$10+'СЕТ СН'!$G$5-'СЕТ СН'!$G$21</f>
        <v>4073.4258043299997</v>
      </c>
      <c r="D47" s="36">
        <f>SUMIFS(СВЦЭМ!$D$39:$D$782,СВЦЭМ!$A$39:$A$782,$A47,СВЦЭМ!$B$39:$B$782,D$44)+'СЕТ СН'!$G$11+СВЦЭМ!$D$10+'СЕТ СН'!$G$5-'СЕТ СН'!$G$21</f>
        <v>4092.4082654499998</v>
      </c>
      <c r="E47" s="36">
        <f>SUMIFS(СВЦЭМ!$D$39:$D$782,СВЦЭМ!$A$39:$A$782,$A47,СВЦЭМ!$B$39:$B$782,E$44)+'СЕТ СН'!$G$11+СВЦЭМ!$D$10+'СЕТ СН'!$G$5-'СЕТ СН'!$G$21</f>
        <v>4096.7801305800003</v>
      </c>
      <c r="F47" s="36">
        <f>SUMIFS(СВЦЭМ!$D$39:$D$782,СВЦЭМ!$A$39:$A$782,$A47,СВЦЭМ!$B$39:$B$782,F$44)+'СЕТ СН'!$G$11+СВЦЭМ!$D$10+'СЕТ СН'!$G$5-'СЕТ СН'!$G$21</f>
        <v>4077.1000378399999</v>
      </c>
      <c r="G47" s="36">
        <f>SUMIFS(СВЦЭМ!$D$39:$D$782,СВЦЭМ!$A$39:$A$782,$A47,СВЦЭМ!$B$39:$B$782,G$44)+'СЕТ СН'!$G$11+СВЦЭМ!$D$10+'СЕТ СН'!$G$5-'СЕТ СН'!$G$21</f>
        <v>4031.76678627</v>
      </c>
      <c r="H47" s="36">
        <f>SUMIFS(СВЦЭМ!$D$39:$D$782,СВЦЭМ!$A$39:$A$782,$A47,СВЦЭМ!$B$39:$B$782,H$44)+'СЕТ СН'!$G$11+СВЦЭМ!$D$10+'СЕТ СН'!$G$5-'СЕТ СН'!$G$21</f>
        <v>3993.5150788399997</v>
      </c>
      <c r="I47" s="36">
        <f>SUMIFS(СВЦЭМ!$D$39:$D$782,СВЦЭМ!$A$39:$A$782,$A47,СВЦЭМ!$B$39:$B$782,I$44)+'СЕТ СН'!$G$11+СВЦЭМ!$D$10+'СЕТ СН'!$G$5-'СЕТ СН'!$G$21</f>
        <v>3948.8686091700001</v>
      </c>
      <c r="J47" s="36">
        <f>SUMIFS(СВЦЭМ!$D$39:$D$782,СВЦЭМ!$A$39:$A$782,$A47,СВЦЭМ!$B$39:$B$782,J$44)+'СЕТ СН'!$G$11+СВЦЭМ!$D$10+'СЕТ СН'!$G$5-'СЕТ СН'!$G$21</f>
        <v>3948.1512329899997</v>
      </c>
      <c r="K47" s="36">
        <f>SUMIFS(СВЦЭМ!$D$39:$D$782,СВЦЭМ!$A$39:$A$782,$A47,СВЦЭМ!$B$39:$B$782,K$44)+'СЕТ СН'!$G$11+СВЦЭМ!$D$10+'СЕТ СН'!$G$5-'СЕТ СН'!$G$21</f>
        <v>3935.8602344700003</v>
      </c>
      <c r="L47" s="36">
        <f>SUMIFS(СВЦЭМ!$D$39:$D$782,СВЦЭМ!$A$39:$A$782,$A47,СВЦЭМ!$B$39:$B$782,L$44)+'СЕТ СН'!$G$11+СВЦЭМ!$D$10+'СЕТ СН'!$G$5-'СЕТ СН'!$G$21</f>
        <v>3938.1952820799997</v>
      </c>
      <c r="M47" s="36">
        <f>SUMIFS(СВЦЭМ!$D$39:$D$782,СВЦЭМ!$A$39:$A$782,$A47,СВЦЭМ!$B$39:$B$782,M$44)+'СЕТ СН'!$G$11+СВЦЭМ!$D$10+'СЕТ СН'!$G$5-'СЕТ СН'!$G$21</f>
        <v>3949.2020902300001</v>
      </c>
      <c r="N47" s="36">
        <f>SUMIFS(СВЦЭМ!$D$39:$D$782,СВЦЭМ!$A$39:$A$782,$A47,СВЦЭМ!$B$39:$B$782,N$44)+'СЕТ СН'!$G$11+СВЦЭМ!$D$10+'СЕТ СН'!$G$5-'СЕТ СН'!$G$21</f>
        <v>3960.6084073299999</v>
      </c>
      <c r="O47" s="36">
        <f>SUMIFS(СВЦЭМ!$D$39:$D$782,СВЦЭМ!$A$39:$A$782,$A47,СВЦЭМ!$B$39:$B$782,O$44)+'СЕТ СН'!$G$11+СВЦЭМ!$D$10+'СЕТ СН'!$G$5-'СЕТ СН'!$G$21</f>
        <v>3980.9396967799998</v>
      </c>
      <c r="P47" s="36">
        <f>SUMIFS(СВЦЭМ!$D$39:$D$782,СВЦЭМ!$A$39:$A$782,$A47,СВЦЭМ!$B$39:$B$782,P$44)+'СЕТ СН'!$G$11+СВЦЭМ!$D$10+'СЕТ СН'!$G$5-'СЕТ СН'!$G$21</f>
        <v>4011.90385234</v>
      </c>
      <c r="Q47" s="36">
        <f>SUMIFS(СВЦЭМ!$D$39:$D$782,СВЦЭМ!$A$39:$A$782,$A47,СВЦЭМ!$B$39:$B$782,Q$44)+'СЕТ СН'!$G$11+СВЦЭМ!$D$10+'СЕТ СН'!$G$5-'СЕТ СН'!$G$21</f>
        <v>4014.7272121799997</v>
      </c>
      <c r="R47" s="36">
        <f>SUMIFS(СВЦЭМ!$D$39:$D$782,СВЦЭМ!$A$39:$A$782,$A47,СВЦЭМ!$B$39:$B$782,R$44)+'СЕТ СН'!$G$11+СВЦЭМ!$D$10+'СЕТ СН'!$G$5-'СЕТ СН'!$G$21</f>
        <v>4002.6633611899997</v>
      </c>
      <c r="S47" s="36">
        <f>SUMIFS(СВЦЭМ!$D$39:$D$782,СВЦЭМ!$A$39:$A$782,$A47,СВЦЭМ!$B$39:$B$782,S$44)+'СЕТ СН'!$G$11+СВЦЭМ!$D$10+'СЕТ СН'!$G$5-'СЕТ СН'!$G$21</f>
        <v>3975.9937552499996</v>
      </c>
      <c r="T47" s="36">
        <f>SUMIFS(СВЦЭМ!$D$39:$D$782,СВЦЭМ!$A$39:$A$782,$A47,СВЦЭМ!$B$39:$B$782,T$44)+'СЕТ СН'!$G$11+СВЦЭМ!$D$10+'СЕТ СН'!$G$5-'СЕТ СН'!$G$21</f>
        <v>3934.5767049699998</v>
      </c>
      <c r="U47" s="36">
        <f>SUMIFS(СВЦЭМ!$D$39:$D$782,СВЦЭМ!$A$39:$A$782,$A47,СВЦЭМ!$B$39:$B$782,U$44)+'СЕТ СН'!$G$11+СВЦЭМ!$D$10+'СЕТ СН'!$G$5-'СЕТ СН'!$G$21</f>
        <v>3931.7319257299996</v>
      </c>
      <c r="V47" s="36">
        <f>SUMIFS(СВЦЭМ!$D$39:$D$782,СВЦЭМ!$A$39:$A$782,$A47,СВЦЭМ!$B$39:$B$782,V$44)+'СЕТ СН'!$G$11+СВЦЭМ!$D$10+'СЕТ СН'!$G$5-'СЕТ СН'!$G$21</f>
        <v>3945.6738903599999</v>
      </c>
      <c r="W47" s="36">
        <f>SUMIFS(СВЦЭМ!$D$39:$D$782,СВЦЭМ!$A$39:$A$782,$A47,СВЦЭМ!$B$39:$B$782,W$44)+'СЕТ СН'!$G$11+СВЦЭМ!$D$10+'СЕТ СН'!$G$5-'СЕТ СН'!$G$21</f>
        <v>3976.68660585</v>
      </c>
      <c r="X47" s="36">
        <f>SUMIFS(СВЦЭМ!$D$39:$D$782,СВЦЭМ!$A$39:$A$782,$A47,СВЦЭМ!$B$39:$B$782,X$44)+'СЕТ СН'!$G$11+СВЦЭМ!$D$10+'СЕТ СН'!$G$5-'СЕТ СН'!$G$21</f>
        <v>4011.5015909599997</v>
      </c>
      <c r="Y47" s="36">
        <f>SUMIFS(СВЦЭМ!$D$39:$D$782,СВЦЭМ!$A$39:$A$782,$A47,СВЦЭМ!$B$39:$B$782,Y$44)+'СЕТ СН'!$G$11+СВЦЭМ!$D$10+'СЕТ СН'!$G$5-'СЕТ СН'!$G$21</f>
        <v>4027.5229446900003</v>
      </c>
    </row>
    <row r="48" spans="1:27" ht="15.75" x14ac:dyDescent="0.2">
      <c r="A48" s="35">
        <f t="shared" si="1"/>
        <v>44596</v>
      </c>
      <c r="B48" s="36">
        <f>SUMIFS(СВЦЭМ!$D$39:$D$782,СВЦЭМ!$A$39:$A$782,$A48,СВЦЭМ!$B$39:$B$782,B$44)+'СЕТ СН'!$G$11+СВЦЭМ!$D$10+'СЕТ СН'!$G$5-'СЕТ СН'!$G$21</f>
        <v>4035.9915547000001</v>
      </c>
      <c r="C48" s="36">
        <f>SUMIFS(СВЦЭМ!$D$39:$D$782,СВЦЭМ!$A$39:$A$782,$A48,СВЦЭМ!$B$39:$B$782,C$44)+'СЕТ СН'!$G$11+СВЦЭМ!$D$10+'СЕТ СН'!$G$5-'СЕТ СН'!$G$21</f>
        <v>4048.3194699799997</v>
      </c>
      <c r="D48" s="36">
        <f>SUMIFS(СВЦЭМ!$D$39:$D$782,СВЦЭМ!$A$39:$A$782,$A48,СВЦЭМ!$B$39:$B$782,D$44)+'СЕТ СН'!$G$11+СВЦЭМ!$D$10+'СЕТ СН'!$G$5-'СЕТ СН'!$G$21</f>
        <v>4063.7705018799998</v>
      </c>
      <c r="E48" s="36">
        <f>SUMIFS(СВЦЭМ!$D$39:$D$782,СВЦЭМ!$A$39:$A$782,$A48,СВЦЭМ!$B$39:$B$782,E$44)+'СЕТ СН'!$G$11+СВЦЭМ!$D$10+'СЕТ СН'!$G$5-'СЕТ СН'!$G$21</f>
        <v>4069.06868416</v>
      </c>
      <c r="F48" s="36">
        <f>SUMIFS(СВЦЭМ!$D$39:$D$782,СВЦЭМ!$A$39:$A$782,$A48,СВЦЭМ!$B$39:$B$782,F$44)+'СЕТ СН'!$G$11+СВЦЭМ!$D$10+'СЕТ СН'!$G$5-'СЕТ СН'!$G$21</f>
        <v>4052.53438568</v>
      </c>
      <c r="G48" s="36">
        <f>SUMIFS(СВЦЭМ!$D$39:$D$782,СВЦЭМ!$A$39:$A$782,$A48,СВЦЭМ!$B$39:$B$782,G$44)+'СЕТ СН'!$G$11+СВЦЭМ!$D$10+'СЕТ СН'!$G$5-'СЕТ СН'!$G$21</f>
        <v>4004.4691004599999</v>
      </c>
      <c r="H48" s="36">
        <f>SUMIFS(СВЦЭМ!$D$39:$D$782,СВЦЭМ!$A$39:$A$782,$A48,СВЦЭМ!$B$39:$B$782,H$44)+'СЕТ СН'!$G$11+СВЦЭМ!$D$10+'СЕТ СН'!$G$5-'СЕТ СН'!$G$21</f>
        <v>3976.9847736499996</v>
      </c>
      <c r="I48" s="36">
        <f>SUMIFS(СВЦЭМ!$D$39:$D$782,СВЦЭМ!$A$39:$A$782,$A48,СВЦЭМ!$B$39:$B$782,I$44)+'СЕТ СН'!$G$11+СВЦЭМ!$D$10+'СЕТ СН'!$G$5-'СЕТ СН'!$G$21</f>
        <v>3936.2592380699998</v>
      </c>
      <c r="J48" s="36">
        <f>SUMIFS(СВЦЭМ!$D$39:$D$782,СВЦЭМ!$A$39:$A$782,$A48,СВЦЭМ!$B$39:$B$782,J$44)+'СЕТ СН'!$G$11+СВЦЭМ!$D$10+'СЕТ СН'!$G$5-'СЕТ СН'!$G$21</f>
        <v>3926.95224512</v>
      </c>
      <c r="K48" s="36">
        <f>SUMIFS(СВЦЭМ!$D$39:$D$782,СВЦЭМ!$A$39:$A$782,$A48,СВЦЭМ!$B$39:$B$782,K$44)+'СЕТ СН'!$G$11+СВЦЭМ!$D$10+'СЕТ СН'!$G$5-'СЕТ СН'!$G$21</f>
        <v>3925.6139164699998</v>
      </c>
      <c r="L48" s="36">
        <f>SUMIFS(СВЦЭМ!$D$39:$D$782,СВЦЭМ!$A$39:$A$782,$A48,СВЦЭМ!$B$39:$B$782,L$44)+'СЕТ СН'!$G$11+СВЦЭМ!$D$10+'СЕТ СН'!$G$5-'СЕТ СН'!$G$21</f>
        <v>3957.96209735</v>
      </c>
      <c r="M48" s="36">
        <f>SUMIFS(СВЦЭМ!$D$39:$D$782,СВЦЭМ!$A$39:$A$782,$A48,СВЦЭМ!$B$39:$B$782,M$44)+'СЕТ СН'!$G$11+СВЦЭМ!$D$10+'СЕТ СН'!$G$5-'СЕТ СН'!$G$21</f>
        <v>3975.6734623799998</v>
      </c>
      <c r="N48" s="36">
        <f>SUMIFS(СВЦЭМ!$D$39:$D$782,СВЦЭМ!$A$39:$A$782,$A48,СВЦЭМ!$B$39:$B$782,N$44)+'СЕТ СН'!$G$11+СВЦЭМ!$D$10+'СЕТ СН'!$G$5-'СЕТ СН'!$G$21</f>
        <v>3979.1368539300001</v>
      </c>
      <c r="O48" s="36">
        <f>SUMIFS(СВЦЭМ!$D$39:$D$782,СВЦЭМ!$A$39:$A$782,$A48,СВЦЭМ!$B$39:$B$782,O$44)+'СЕТ СН'!$G$11+СВЦЭМ!$D$10+'СЕТ СН'!$G$5-'СЕТ СН'!$G$21</f>
        <v>3977.4635918399999</v>
      </c>
      <c r="P48" s="36">
        <f>SUMIFS(СВЦЭМ!$D$39:$D$782,СВЦЭМ!$A$39:$A$782,$A48,СВЦЭМ!$B$39:$B$782,P$44)+'СЕТ СН'!$G$11+СВЦЭМ!$D$10+'СЕТ СН'!$G$5-'СЕТ СН'!$G$21</f>
        <v>4013.7264502399998</v>
      </c>
      <c r="Q48" s="36">
        <f>SUMIFS(СВЦЭМ!$D$39:$D$782,СВЦЭМ!$A$39:$A$782,$A48,СВЦЭМ!$B$39:$B$782,Q$44)+'СЕТ СН'!$G$11+СВЦЭМ!$D$10+'СЕТ СН'!$G$5-'СЕТ СН'!$G$21</f>
        <v>4013.4073175100002</v>
      </c>
      <c r="R48" s="36">
        <f>SUMIFS(СВЦЭМ!$D$39:$D$782,СВЦЭМ!$A$39:$A$782,$A48,СВЦЭМ!$B$39:$B$782,R$44)+'СЕТ СН'!$G$11+СВЦЭМ!$D$10+'СЕТ СН'!$G$5-'СЕТ СН'!$G$21</f>
        <v>3995.4020320899999</v>
      </c>
      <c r="S48" s="36">
        <f>SUMIFS(СВЦЭМ!$D$39:$D$782,СВЦЭМ!$A$39:$A$782,$A48,СВЦЭМ!$B$39:$B$782,S$44)+'СЕТ СН'!$G$11+СВЦЭМ!$D$10+'СЕТ СН'!$G$5-'СЕТ СН'!$G$21</f>
        <v>3971.88473213</v>
      </c>
      <c r="T48" s="36">
        <f>SUMIFS(СВЦЭМ!$D$39:$D$782,СВЦЭМ!$A$39:$A$782,$A48,СВЦЭМ!$B$39:$B$782,T$44)+'СЕТ СН'!$G$11+СВЦЭМ!$D$10+'СЕТ СН'!$G$5-'СЕТ СН'!$G$21</f>
        <v>3952.5998928499998</v>
      </c>
      <c r="U48" s="36">
        <f>SUMIFS(СВЦЭМ!$D$39:$D$782,СВЦЭМ!$A$39:$A$782,$A48,СВЦЭМ!$B$39:$B$782,U$44)+'СЕТ СН'!$G$11+СВЦЭМ!$D$10+'СЕТ СН'!$G$5-'СЕТ СН'!$G$21</f>
        <v>3959.8673146199999</v>
      </c>
      <c r="V48" s="36">
        <f>SUMIFS(СВЦЭМ!$D$39:$D$782,СВЦЭМ!$A$39:$A$782,$A48,СВЦЭМ!$B$39:$B$782,V$44)+'СЕТ СН'!$G$11+СВЦЭМ!$D$10+'СЕТ СН'!$G$5-'СЕТ СН'!$G$21</f>
        <v>3960.8958509300001</v>
      </c>
      <c r="W48" s="36">
        <f>SUMIFS(СВЦЭМ!$D$39:$D$782,СВЦЭМ!$A$39:$A$782,$A48,СВЦЭМ!$B$39:$B$782,W$44)+'СЕТ СН'!$G$11+СВЦЭМ!$D$10+'СЕТ СН'!$G$5-'СЕТ СН'!$G$21</f>
        <v>3990.3300540800001</v>
      </c>
      <c r="X48" s="36">
        <f>SUMIFS(СВЦЭМ!$D$39:$D$782,СВЦЭМ!$A$39:$A$782,$A48,СВЦЭМ!$B$39:$B$782,X$44)+'СЕТ СН'!$G$11+СВЦЭМ!$D$10+'СЕТ СН'!$G$5-'СЕТ СН'!$G$21</f>
        <v>4012.19721347</v>
      </c>
      <c r="Y48" s="36">
        <f>SUMIFS(СВЦЭМ!$D$39:$D$782,СВЦЭМ!$A$39:$A$782,$A48,СВЦЭМ!$B$39:$B$782,Y$44)+'СЕТ СН'!$G$11+СВЦЭМ!$D$10+'СЕТ СН'!$G$5-'СЕТ СН'!$G$21</f>
        <v>4021.1595104999997</v>
      </c>
    </row>
    <row r="49" spans="1:25" ht="15.75" x14ac:dyDescent="0.2">
      <c r="A49" s="35">
        <f t="shared" si="1"/>
        <v>44597</v>
      </c>
      <c r="B49" s="36">
        <f>SUMIFS(СВЦЭМ!$D$39:$D$782,СВЦЭМ!$A$39:$A$782,$A49,СВЦЭМ!$B$39:$B$782,B$44)+'СЕТ СН'!$G$11+СВЦЭМ!$D$10+'СЕТ СН'!$G$5-'СЕТ СН'!$G$21</f>
        <v>4068.71590182</v>
      </c>
      <c r="C49" s="36">
        <f>SUMIFS(СВЦЭМ!$D$39:$D$782,СВЦЭМ!$A$39:$A$782,$A49,СВЦЭМ!$B$39:$B$782,C$44)+'СЕТ СН'!$G$11+СВЦЭМ!$D$10+'СЕТ СН'!$G$5-'СЕТ СН'!$G$21</f>
        <v>3999.5402666299997</v>
      </c>
      <c r="D49" s="36">
        <f>SUMIFS(СВЦЭМ!$D$39:$D$782,СВЦЭМ!$A$39:$A$782,$A49,СВЦЭМ!$B$39:$B$782,D$44)+'СЕТ СН'!$G$11+СВЦЭМ!$D$10+'СЕТ СН'!$G$5-'СЕТ СН'!$G$21</f>
        <v>4023.5465052199997</v>
      </c>
      <c r="E49" s="36">
        <f>SUMIFS(СВЦЭМ!$D$39:$D$782,СВЦЭМ!$A$39:$A$782,$A49,СВЦЭМ!$B$39:$B$782,E$44)+'СЕТ СН'!$G$11+СВЦЭМ!$D$10+'СЕТ СН'!$G$5-'СЕТ СН'!$G$21</f>
        <v>4046.7952705099997</v>
      </c>
      <c r="F49" s="36">
        <f>SUMIFS(СВЦЭМ!$D$39:$D$782,СВЦЭМ!$A$39:$A$782,$A49,СВЦЭМ!$B$39:$B$782,F$44)+'СЕТ СН'!$G$11+СВЦЭМ!$D$10+'СЕТ СН'!$G$5-'СЕТ СН'!$G$21</f>
        <v>4050.04708136</v>
      </c>
      <c r="G49" s="36">
        <f>SUMIFS(СВЦЭМ!$D$39:$D$782,СВЦЭМ!$A$39:$A$782,$A49,СВЦЭМ!$B$39:$B$782,G$44)+'СЕТ СН'!$G$11+СВЦЭМ!$D$10+'СЕТ СН'!$G$5-'СЕТ СН'!$G$21</f>
        <v>4059.9047928599998</v>
      </c>
      <c r="H49" s="36">
        <f>SUMIFS(СВЦЭМ!$D$39:$D$782,СВЦЭМ!$A$39:$A$782,$A49,СВЦЭМ!$B$39:$B$782,H$44)+'СЕТ СН'!$G$11+СВЦЭМ!$D$10+'СЕТ СН'!$G$5-'СЕТ СН'!$G$21</f>
        <v>4030.4054184299998</v>
      </c>
      <c r="I49" s="36">
        <f>SUMIFS(СВЦЭМ!$D$39:$D$782,СВЦЭМ!$A$39:$A$782,$A49,СВЦЭМ!$B$39:$B$782,I$44)+'СЕТ СН'!$G$11+СВЦЭМ!$D$10+'СЕТ СН'!$G$5-'СЕТ СН'!$G$21</f>
        <v>3981.1485307100002</v>
      </c>
      <c r="J49" s="36">
        <f>SUMIFS(СВЦЭМ!$D$39:$D$782,СВЦЭМ!$A$39:$A$782,$A49,СВЦЭМ!$B$39:$B$782,J$44)+'СЕТ СН'!$G$11+СВЦЭМ!$D$10+'СЕТ СН'!$G$5-'СЕТ СН'!$G$21</f>
        <v>3936.0578177799998</v>
      </c>
      <c r="K49" s="36">
        <f>SUMIFS(СВЦЭМ!$D$39:$D$782,СВЦЭМ!$A$39:$A$782,$A49,СВЦЭМ!$B$39:$B$782,K$44)+'СЕТ СН'!$G$11+СВЦЭМ!$D$10+'СЕТ СН'!$G$5-'СЕТ СН'!$G$21</f>
        <v>3930.8626578900003</v>
      </c>
      <c r="L49" s="36">
        <f>SUMIFS(СВЦЭМ!$D$39:$D$782,СВЦЭМ!$A$39:$A$782,$A49,СВЦЭМ!$B$39:$B$782,L$44)+'СЕТ СН'!$G$11+СВЦЭМ!$D$10+'СЕТ СН'!$G$5-'СЕТ СН'!$G$21</f>
        <v>3941.7020441899999</v>
      </c>
      <c r="M49" s="36">
        <f>SUMIFS(СВЦЭМ!$D$39:$D$782,СВЦЭМ!$A$39:$A$782,$A49,СВЦЭМ!$B$39:$B$782,M$44)+'СЕТ СН'!$G$11+СВЦЭМ!$D$10+'СЕТ СН'!$G$5-'СЕТ СН'!$G$21</f>
        <v>3965.50619835</v>
      </c>
      <c r="N49" s="36">
        <f>SUMIFS(СВЦЭМ!$D$39:$D$782,СВЦЭМ!$A$39:$A$782,$A49,СВЦЭМ!$B$39:$B$782,N$44)+'СЕТ СН'!$G$11+СВЦЭМ!$D$10+'СЕТ СН'!$G$5-'СЕТ СН'!$G$21</f>
        <v>3981.7531485700001</v>
      </c>
      <c r="O49" s="36">
        <f>SUMIFS(СВЦЭМ!$D$39:$D$782,СВЦЭМ!$A$39:$A$782,$A49,СВЦЭМ!$B$39:$B$782,O$44)+'СЕТ СН'!$G$11+СВЦЭМ!$D$10+'СЕТ СН'!$G$5-'СЕТ СН'!$G$21</f>
        <v>4009.8055766099997</v>
      </c>
      <c r="P49" s="36">
        <f>SUMIFS(СВЦЭМ!$D$39:$D$782,СВЦЭМ!$A$39:$A$782,$A49,СВЦЭМ!$B$39:$B$782,P$44)+'СЕТ СН'!$G$11+СВЦЭМ!$D$10+'СЕТ СН'!$G$5-'СЕТ СН'!$G$21</f>
        <v>4016.6794306900001</v>
      </c>
      <c r="Q49" s="36">
        <f>SUMIFS(СВЦЭМ!$D$39:$D$782,СВЦЭМ!$A$39:$A$782,$A49,СВЦЭМ!$B$39:$B$782,Q$44)+'СЕТ СН'!$G$11+СВЦЭМ!$D$10+'СЕТ СН'!$G$5-'СЕТ СН'!$G$21</f>
        <v>4020.9736306599998</v>
      </c>
      <c r="R49" s="36">
        <f>SUMIFS(СВЦЭМ!$D$39:$D$782,СВЦЭМ!$A$39:$A$782,$A49,СВЦЭМ!$B$39:$B$782,R$44)+'СЕТ СН'!$G$11+СВЦЭМ!$D$10+'СЕТ СН'!$G$5-'СЕТ СН'!$G$21</f>
        <v>4011.18339066</v>
      </c>
      <c r="S49" s="36">
        <f>SUMIFS(СВЦЭМ!$D$39:$D$782,СВЦЭМ!$A$39:$A$782,$A49,СВЦЭМ!$B$39:$B$782,S$44)+'СЕТ СН'!$G$11+СВЦЭМ!$D$10+'СЕТ СН'!$G$5-'СЕТ СН'!$G$21</f>
        <v>3975.4364725699998</v>
      </c>
      <c r="T49" s="36">
        <f>SUMIFS(СВЦЭМ!$D$39:$D$782,СВЦЭМ!$A$39:$A$782,$A49,СВЦЭМ!$B$39:$B$782,T$44)+'СЕТ СН'!$G$11+СВЦЭМ!$D$10+'СЕТ СН'!$G$5-'СЕТ СН'!$G$21</f>
        <v>3951.0225700000001</v>
      </c>
      <c r="U49" s="36">
        <f>SUMIFS(СВЦЭМ!$D$39:$D$782,СВЦЭМ!$A$39:$A$782,$A49,СВЦЭМ!$B$39:$B$782,U$44)+'СЕТ СН'!$G$11+СВЦЭМ!$D$10+'СЕТ СН'!$G$5-'СЕТ СН'!$G$21</f>
        <v>3956.94636098</v>
      </c>
      <c r="V49" s="36">
        <f>SUMIFS(СВЦЭМ!$D$39:$D$782,СВЦЭМ!$A$39:$A$782,$A49,СВЦЭМ!$B$39:$B$782,V$44)+'СЕТ СН'!$G$11+СВЦЭМ!$D$10+'СЕТ СН'!$G$5-'СЕТ СН'!$G$21</f>
        <v>3964.3872298899996</v>
      </c>
      <c r="W49" s="36">
        <f>SUMIFS(СВЦЭМ!$D$39:$D$782,СВЦЭМ!$A$39:$A$782,$A49,СВЦЭМ!$B$39:$B$782,W$44)+'СЕТ СН'!$G$11+СВЦЭМ!$D$10+'СЕТ СН'!$G$5-'СЕТ СН'!$G$21</f>
        <v>3980.11453691</v>
      </c>
      <c r="X49" s="36">
        <f>SUMIFS(СВЦЭМ!$D$39:$D$782,СВЦЭМ!$A$39:$A$782,$A49,СВЦЭМ!$B$39:$B$782,X$44)+'СЕТ СН'!$G$11+СВЦЭМ!$D$10+'СЕТ СН'!$G$5-'СЕТ СН'!$G$21</f>
        <v>3996.13528529</v>
      </c>
      <c r="Y49" s="36">
        <f>SUMIFS(СВЦЭМ!$D$39:$D$782,СВЦЭМ!$A$39:$A$782,$A49,СВЦЭМ!$B$39:$B$782,Y$44)+'СЕТ СН'!$G$11+СВЦЭМ!$D$10+'СЕТ СН'!$G$5-'СЕТ СН'!$G$21</f>
        <v>4020.8902851599996</v>
      </c>
    </row>
    <row r="50" spans="1:25" ht="15.75" x14ac:dyDescent="0.2">
      <c r="A50" s="35">
        <f t="shared" si="1"/>
        <v>44598</v>
      </c>
      <c r="B50" s="36">
        <f>SUMIFS(СВЦЭМ!$D$39:$D$782,СВЦЭМ!$A$39:$A$782,$A50,СВЦЭМ!$B$39:$B$782,B$44)+'СЕТ СН'!$G$11+СВЦЭМ!$D$10+'СЕТ СН'!$G$5-'СЕТ СН'!$G$21</f>
        <v>4029.9321253999997</v>
      </c>
      <c r="C50" s="36">
        <f>SUMIFS(СВЦЭМ!$D$39:$D$782,СВЦЭМ!$A$39:$A$782,$A50,СВЦЭМ!$B$39:$B$782,C$44)+'СЕТ СН'!$G$11+СВЦЭМ!$D$10+'СЕТ СН'!$G$5-'СЕТ СН'!$G$21</f>
        <v>4042.3218241200002</v>
      </c>
      <c r="D50" s="36">
        <f>SUMIFS(СВЦЭМ!$D$39:$D$782,СВЦЭМ!$A$39:$A$782,$A50,СВЦЭМ!$B$39:$B$782,D$44)+'СЕТ СН'!$G$11+СВЦЭМ!$D$10+'СЕТ СН'!$G$5-'СЕТ СН'!$G$21</f>
        <v>4055.2499088499999</v>
      </c>
      <c r="E50" s="36">
        <f>SUMIFS(СВЦЭМ!$D$39:$D$782,СВЦЭМ!$A$39:$A$782,$A50,СВЦЭМ!$B$39:$B$782,E$44)+'СЕТ СН'!$G$11+СВЦЭМ!$D$10+'СЕТ СН'!$G$5-'СЕТ СН'!$G$21</f>
        <v>4058.33535007</v>
      </c>
      <c r="F50" s="36">
        <f>SUMIFS(СВЦЭМ!$D$39:$D$782,СВЦЭМ!$A$39:$A$782,$A50,СВЦЭМ!$B$39:$B$782,F$44)+'СЕТ СН'!$G$11+СВЦЭМ!$D$10+'СЕТ СН'!$G$5-'СЕТ СН'!$G$21</f>
        <v>4054.0130696699998</v>
      </c>
      <c r="G50" s="36">
        <f>SUMIFS(СВЦЭМ!$D$39:$D$782,СВЦЭМ!$A$39:$A$782,$A50,СВЦЭМ!$B$39:$B$782,G$44)+'СЕТ СН'!$G$11+СВЦЭМ!$D$10+'СЕТ СН'!$G$5-'СЕТ СН'!$G$21</f>
        <v>4039.88223569</v>
      </c>
      <c r="H50" s="36">
        <f>SUMIFS(СВЦЭМ!$D$39:$D$782,СВЦЭМ!$A$39:$A$782,$A50,СВЦЭМ!$B$39:$B$782,H$44)+'СЕТ СН'!$G$11+СВЦЭМ!$D$10+'СЕТ СН'!$G$5-'СЕТ СН'!$G$21</f>
        <v>4025.44598004</v>
      </c>
      <c r="I50" s="36">
        <f>SUMIFS(СВЦЭМ!$D$39:$D$782,СВЦЭМ!$A$39:$A$782,$A50,СВЦЭМ!$B$39:$B$782,I$44)+'СЕТ СН'!$G$11+СВЦЭМ!$D$10+'СЕТ СН'!$G$5-'СЕТ СН'!$G$21</f>
        <v>4005.1215217099998</v>
      </c>
      <c r="J50" s="36">
        <f>SUMIFS(СВЦЭМ!$D$39:$D$782,СВЦЭМ!$A$39:$A$782,$A50,СВЦЭМ!$B$39:$B$782,J$44)+'СЕТ СН'!$G$11+СВЦЭМ!$D$10+'СЕТ СН'!$G$5-'СЕТ СН'!$G$21</f>
        <v>3964.4508691599999</v>
      </c>
      <c r="K50" s="36">
        <f>SUMIFS(СВЦЭМ!$D$39:$D$782,СВЦЭМ!$A$39:$A$782,$A50,СВЦЭМ!$B$39:$B$782,K$44)+'СЕТ СН'!$G$11+СВЦЭМ!$D$10+'СЕТ СН'!$G$5-'СЕТ СН'!$G$21</f>
        <v>3936.0348482899999</v>
      </c>
      <c r="L50" s="36">
        <f>SUMIFS(СВЦЭМ!$D$39:$D$782,СВЦЭМ!$A$39:$A$782,$A50,СВЦЭМ!$B$39:$B$782,L$44)+'СЕТ СН'!$G$11+СВЦЭМ!$D$10+'СЕТ СН'!$G$5-'СЕТ СН'!$G$21</f>
        <v>3936.9745856999998</v>
      </c>
      <c r="M50" s="36">
        <f>SUMIFS(СВЦЭМ!$D$39:$D$782,СВЦЭМ!$A$39:$A$782,$A50,СВЦЭМ!$B$39:$B$782,M$44)+'СЕТ СН'!$G$11+СВЦЭМ!$D$10+'СЕТ СН'!$G$5-'СЕТ СН'!$G$21</f>
        <v>3943.6123751200003</v>
      </c>
      <c r="N50" s="36">
        <f>SUMIFS(СВЦЭМ!$D$39:$D$782,СВЦЭМ!$A$39:$A$782,$A50,СВЦЭМ!$B$39:$B$782,N$44)+'СЕТ СН'!$G$11+СВЦЭМ!$D$10+'СЕТ СН'!$G$5-'СЕТ СН'!$G$21</f>
        <v>3960.7423074399999</v>
      </c>
      <c r="O50" s="36">
        <f>SUMIFS(СВЦЭМ!$D$39:$D$782,СВЦЭМ!$A$39:$A$782,$A50,СВЦЭМ!$B$39:$B$782,O$44)+'СЕТ СН'!$G$11+СВЦЭМ!$D$10+'СЕТ СН'!$G$5-'СЕТ СН'!$G$21</f>
        <v>3989.7338259799999</v>
      </c>
      <c r="P50" s="36">
        <f>SUMIFS(СВЦЭМ!$D$39:$D$782,СВЦЭМ!$A$39:$A$782,$A50,СВЦЭМ!$B$39:$B$782,P$44)+'СЕТ СН'!$G$11+СВЦЭМ!$D$10+'СЕТ СН'!$G$5-'СЕТ СН'!$G$21</f>
        <v>3998.6836731900003</v>
      </c>
      <c r="Q50" s="36">
        <f>SUMIFS(СВЦЭМ!$D$39:$D$782,СВЦЭМ!$A$39:$A$782,$A50,СВЦЭМ!$B$39:$B$782,Q$44)+'СЕТ СН'!$G$11+СВЦЭМ!$D$10+'СЕТ СН'!$G$5-'СЕТ СН'!$G$21</f>
        <v>4004.5367959499999</v>
      </c>
      <c r="R50" s="36">
        <f>SUMIFS(СВЦЭМ!$D$39:$D$782,СВЦЭМ!$A$39:$A$782,$A50,СВЦЭМ!$B$39:$B$782,R$44)+'СЕТ СН'!$G$11+СВЦЭМ!$D$10+'СЕТ СН'!$G$5-'СЕТ СН'!$G$21</f>
        <v>3997.8981274099997</v>
      </c>
      <c r="S50" s="36">
        <f>SUMIFS(СВЦЭМ!$D$39:$D$782,СВЦЭМ!$A$39:$A$782,$A50,СВЦЭМ!$B$39:$B$782,S$44)+'СЕТ СН'!$G$11+СВЦЭМ!$D$10+'СЕТ СН'!$G$5-'СЕТ СН'!$G$21</f>
        <v>3968.6598019900002</v>
      </c>
      <c r="T50" s="36">
        <f>SUMIFS(СВЦЭМ!$D$39:$D$782,СВЦЭМ!$A$39:$A$782,$A50,СВЦЭМ!$B$39:$B$782,T$44)+'СЕТ СН'!$G$11+СВЦЭМ!$D$10+'СЕТ СН'!$G$5-'СЕТ СН'!$G$21</f>
        <v>3932.5832798499996</v>
      </c>
      <c r="U50" s="36">
        <f>SUMIFS(СВЦЭМ!$D$39:$D$782,СВЦЭМ!$A$39:$A$782,$A50,СВЦЭМ!$B$39:$B$782,U$44)+'СЕТ СН'!$G$11+СВЦЭМ!$D$10+'СЕТ СН'!$G$5-'СЕТ СН'!$G$21</f>
        <v>3949.2726219199999</v>
      </c>
      <c r="V50" s="36">
        <f>SUMIFS(СВЦЭМ!$D$39:$D$782,СВЦЭМ!$A$39:$A$782,$A50,СВЦЭМ!$B$39:$B$782,V$44)+'СЕТ СН'!$G$11+СВЦЭМ!$D$10+'СЕТ СН'!$G$5-'СЕТ СН'!$G$21</f>
        <v>3946.2865038199998</v>
      </c>
      <c r="W50" s="36">
        <f>SUMIFS(СВЦЭМ!$D$39:$D$782,СВЦЭМ!$A$39:$A$782,$A50,СВЦЭМ!$B$39:$B$782,W$44)+'СЕТ СН'!$G$11+СВЦЭМ!$D$10+'СЕТ СН'!$G$5-'СЕТ СН'!$G$21</f>
        <v>3964.1624358899999</v>
      </c>
      <c r="X50" s="36">
        <f>SUMIFS(СВЦЭМ!$D$39:$D$782,СВЦЭМ!$A$39:$A$782,$A50,СВЦЭМ!$B$39:$B$782,X$44)+'СЕТ СН'!$G$11+СВЦЭМ!$D$10+'СЕТ СН'!$G$5-'СЕТ СН'!$G$21</f>
        <v>3988.55365106</v>
      </c>
      <c r="Y50" s="36">
        <f>SUMIFS(СВЦЭМ!$D$39:$D$782,СВЦЭМ!$A$39:$A$782,$A50,СВЦЭМ!$B$39:$B$782,Y$44)+'СЕТ СН'!$G$11+СВЦЭМ!$D$10+'СЕТ СН'!$G$5-'СЕТ СН'!$G$21</f>
        <v>4019.7654150600001</v>
      </c>
    </row>
    <row r="51" spans="1:25" ht="15.75" x14ac:dyDescent="0.2">
      <c r="A51" s="35">
        <f t="shared" si="1"/>
        <v>44599</v>
      </c>
      <c r="B51" s="36">
        <f>SUMIFS(СВЦЭМ!$D$39:$D$782,СВЦЭМ!$A$39:$A$782,$A51,СВЦЭМ!$B$39:$B$782,B$44)+'СЕТ СН'!$G$11+СВЦЭМ!$D$10+'СЕТ СН'!$G$5-'СЕТ СН'!$G$21</f>
        <v>4049.6442412300003</v>
      </c>
      <c r="C51" s="36">
        <f>SUMIFS(СВЦЭМ!$D$39:$D$782,СВЦЭМ!$A$39:$A$782,$A51,СВЦЭМ!$B$39:$B$782,C$44)+'СЕТ СН'!$G$11+СВЦЭМ!$D$10+'СЕТ СН'!$G$5-'СЕТ СН'!$G$21</f>
        <v>4074.0928239300001</v>
      </c>
      <c r="D51" s="36">
        <f>SUMIFS(СВЦЭМ!$D$39:$D$782,СВЦЭМ!$A$39:$A$782,$A51,СВЦЭМ!$B$39:$B$782,D$44)+'СЕТ СН'!$G$11+СВЦЭМ!$D$10+'СЕТ СН'!$G$5-'СЕТ СН'!$G$21</f>
        <v>4081.4764936399997</v>
      </c>
      <c r="E51" s="36">
        <f>SUMIFS(СВЦЭМ!$D$39:$D$782,СВЦЭМ!$A$39:$A$782,$A51,СВЦЭМ!$B$39:$B$782,E$44)+'СЕТ СН'!$G$11+СВЦЭМ!$D$10+'СЕТ СН'!$G$5-'СЕТ СН'!$G$21</f>
        <v>4086.9237495299999</v>
      </c>
      <c r="F51" s="36">
        <f>SUMIFS(СВЦЭМ!$D$39:$D$782,СВЦЭМ!$A$39:$A$782,$A51,СВЦЭМ!$B$39:$B$782,F$44)+'СЕТ СН'!$G$11+СВЦЭМ!$D$10+'СЕТ СН'!$G$5-'СЕТ СН'!$G$21</f>
        <v>4081.0630345600002</v>
      </c>
      <c r="G51" s="36">
        <f>SUMIFS(СВЦЭМ!$D$39:$D$782,СВЦЭМ!$A$39:$A$782,$A51,СВЦЭМ!$B$39:$B$782,G$44)+'СЕТ СН'!$G$11+СВЦЭМ!$D$10+'СЕТ СН'!$G$5-'СЕТ СН'!$G$21</f>
        <v>4060.2690665499999</v>
      </c>
      <c r="H51" s="36">
        <f>SUMIFS(СВЦЭМ!$D$39:$D$782,СВЦЭМ!$A$39:$A$782,$A51,СВЦЭМ!$B$39:$B$782,H$44)+'СЕТ СН'!$G$11+СВЦЭМ!$D$10+'СЕТ СН'!$G$5-'СЕТ СН'!$G$21</f>
        <v>4064.8556863399999</v>
      </c>
      <c r="I51" s="36">
        <f>SUMIFS(СВЦЭМ!$D$39:$D$782,СВЦЭМ!$A$39:$A$782,$A51,СВЦЭМ!$B$39:$B$782,I$44)+'СЕТ СН'!$G$11+СВЦЭМ!$D$10+'СЕТ СН'!$G$5-'СЕТ СН'!$G$21</f>
        <v>3953.8556143799997</v>
      </c>
      <c r="J51" s="36">
        <f>SUMIFS(СВЦЭМ!$D$39:$D$782,СВЦЭМ!$A$39:$A$782,$A51,СВЦЭМ!$B$39:$B$782,J$44)+'СЕТ СН'!$G$11+СВЦЭМ!$D$10+'СЕТ СН'!$G$5-'СЕТ СН'!$G$21</f>
        <v>3906.1580138099998</v>
      </c>
      <c r="K51" s="36">
        <f>SUMIFS(СВЦЭМ!$D$39:$D$782,СВЦЭМ!$A$39:$A$782,$A51,СВЦЭМ!$B$39:$B$782,K$44)+'СЕТ СН'!$G$11+СВЦЭМ!$D$10+'СЕТ СН'!$G$5-'СЕТ СН'!$G$21</f>
        <v>3901.8635919500002</v>
      </c>
      <c r="L51" s="36">
        <f>SUMIFS(СВЦЭМ!$D$39:$D$782,СВЦЭМ!$A$39:$A$782,$A51,СВЦЭМ!$B$39:$B$782,L$44)+'СЕТ СН'!$G$11+СВЦЭМ!$D$10+'СЕТ СН'!$G$5-'СЕТ СН'!$G$21</f>
        <v>3913.51401373</v>
      </c>
      <c r="M51" s="36">
        <f>SUMIFS(СВЦЭМ!$D$39:$D$782,СВЦЭМ!$A$39:$A$782,$A51,СВЦЭМ!$B$39:$B$782,M$44)+'СЕТ СН'!$G$11+СВЦЭМ!$D$10+'СЕТ СН'!$G$5-'СЕТ СН'!$G$21</f>
        <v>3949.4987228</v>
      </c>
      <c r="N51" s="36">
        <f>SUMIFS(СВЦЭМ!$D$39:$D$782,СВЦЭМ!$A$39:$A$782,$A51,СВЦЭМ!$B$39:$B$782,N$44)+'СЕТ СН'!$G$11+СВЦЭМ!$D$10+'СЕТ СН'!$G$5-'СЕТ СН'!$G$21</f>
        <v>3987.0304558899998</v>
      </c>
      <c r="O51" s="36">
        <f>SUMIFS(СВЦЭМ!$D$39:$D$782,СВЦЭМ!$A$39:$A$782,$A51,СВЦЭМ!$B$39:$B$782,O$44)+'СЕТ СН'!$G$11+СВЦЭМ!$D$10+'СЕТ СН'!$G$5-'СЕТ СН'!$G$21</f>
        <v>4017.94558345</v>
      </c>
      <c r="P51" s="36">
        <f>SUMIFS(СВЦЭМ!$D$39:$D$782,СВЦЭМ!$A$39:$A$782,$A51,СВЦЭМ!$B$39:$B$782,P$44)+'СЕТ СН'!$G$11+СВЦЭМ!$D$10+'СЕТ СН'!$G$5-'СЕТ СН'!$G$21</f>
        <v>4029.3109817499999</v>
      </c>
      <c r="Q51" s="36">
        <f>SUMIFS(СВЦЭМ!$D$39:$D$782,СВЦЭМ!$A$39:$A$782,$A51,СВЦЭМ!$B$39:$B$782,Q$44)+'СЕТ СН'!$G$11+СВЦЭМ!$D$10+'СЕТ СН'!$G$5-'СЕТ СН'!$G$21</f>
        <v>4042.7090635200002</v>
      </c>
      <c r="R51" s="36">
        <f>SUMIFS(СВЦЭМ!$D$39:$D$782,СВЦЭМ!$A$39:$A$782,$A51,СВЦЭМ!$B$39:$B$782,R$44)+'СЕТ СН'!$G$11+СВЦЭМ!$D$10+'СЕТ СН'!$G$5-'СЕТ СН'!$G$21</f>
        <v>4017.6632810399997</v>
      </c>
      <c r="S51" s="36">
        <f>SUMIFS(СВЦЭМ!$D$39:$D$782,СВЦЭМ!$A$39:$A$782,$A51,СВЦЭМ!$B$39:$B$782,S$44)+'СЕТ СН'!$G$11+СВЦЭМ!$D$10+'СЕТ СН'!$G$5-'СЕТ СН'!$G$21</f>
        <v>3972.6972918699998</v>
      </c>
      <c r="T51" s="36">
        <f>SUMIFS(СВЦЭМ!$D$39:$D$782,СВЦЭМ!$A$39:$A$782,$A51,СВЦЭМ!$B$39:$B$782,T$44)+'СЕТ СН'!$G$11+СВЦЭМ!$D$10+'СЕТ СН'!$G$5-'СЕТ СН'!$G$21</f>
        <v>3924.0812489899999</v>
      </c>
      <c r="U51" s="36">
        <f>SUMIFS(СВЦЭМ!$D$39:$D$782,СВЦЭМ!$A$39:$A$782,$A51,СВЦЭМ!$B$39:$B$782,U$44)+'СЕТ СН'!$G$11+СВЦЭМ!$D$10+'СЕТ СН'!$G$5-'СЕТ СН'!$G$21</f>
        <v>3930.3400383199996</v>
      </c>
      <c r="V51" s="36">
        <f>SUMIFS(СВЦЭМ!$D$39:$D$782,СВЦЭМ!$A$39:$A$782,$A51,СВЦЭМ!$B$39:$B$782,V$44)+'СЕТ СН'!$G$11+СВЦЭМ!$D$10+'СЕТ СН'!$G$5-'СЕТ СН'!$G$21</f>
        <v>3943.4009115700001</v>
      </c>
      <c r="W51" s="36">
        <f>SUMIFS(СВЦЭМ!$D$39:$D$782,СВЦЭМ!$A$39:$A$782,$A51,СВЦЭМ!$B$39:$B$782,W$44)+'СЕТ СН'!$G$11+СВЦЭМ!$D$10+'СЕТ СН'!$G$5-'СЕТ СН'!$G$21</f>
        <v>3976.6436961899999</v>
      </c>
      <c r="X51" s="36">
        <f>SUMIFS(СВЦЭМ!$D$39:$D$782,СВЦЭМ!$A$39:$A$782,$A51,СВЦЭМ!$B$39:$B$782,X$44)+'СЕТ СН'!$G$11+СВЦЭМ!$D$10+'СЕТ СН'!$G$5-'СЕТ СН'!$G$21</f>
        <v>3992.3763420799996</v>
      </c>
      <c r="Y51" s="36">
        <f>SUMIFS(СВЦЭМ!$D$39:$D$782,СВЦЭМ!$A$39:$A$782,$A51,СВЦЭМ!$B$39:$B$782,Y$44)+'СЕТ СН'!$G$11+СВЦЭМ!$D$10+'СЕТ СН'!$G$5-'СЕТ СН'!$G$21</f>
        <v>4019.6932302799996</v>
      </c>
    </row>
    <row r="52" spans="1:25" ht="15.75" x14ac:dyDescent="0.2">
      <c r="A52" s="35">
        <f t="shared" si="1"/>
        <v>44600</v>
      </c>
      <c r="B52" s="36">
        <f>SUMIFS(СВЦЭМ!$D$39:$D$782,СВЦЭМ!$A$39:$A$782,$A52,СВЦЭМ!$B$39:$B$782,B$44)+'СЕТ СН'!$G$11+СВЦЭМ!$D$10+'СЕТ СН'!$G$5-'СЕТ СН'!$G$21</f>
        <v>4017.1724921300001</v>
      </c>
      <c r="C52" s="36">
        <f>SUMIFS(СВЦЭМ!$D$39:$D$782,СВЦЭМ!$A$39:$A$782,$A52,СВЦЭМ!$B$39:$B$782,C$44)+'СЕТ СН'!$G$11+СВЦЭМ!$D$10+'СЕТ СН'!$G$5-'СЕТ СН'!$G$21</f>
        <v>4081.0485549999999</v>
      </c>
      <c r="D52" s="36">
        <f>SUMIFS(СВЦЭМ!$D$39:$D$782,СВЦЭМ!$A$39:$A$782,$A52,СВЦЭМ!$B$39:$B$782,D$44)+'СЕТ СН'!$G$11+СВЦЭМ!$D$10+'СЕТ СН'!$G$5-'СЕТ СН'!$G$21</f>
        <v>4090.6001551299996</v>
      </c>
      <c r="E52" s="36">
        <f>SUMIFS(СВЦЭМ!$D$39:$D$782,СВЦЭМ!$A$39:$A$782,$A52,СВЦЭМ!$B$39:$B$782,E$44)+'СЕТ СН'!$G$11+СВЦЭМ!$D$10+'СЕТ СН'!$G$5-'СЕТ СН'!$G$21</f>
        <v>4091.5338630699998</v>
      </c>
      <c r="F52" s="36">
        <f>SUMIFS(СВЦЭМ!$D$39:$D$782,СВЦЭМ!$A$39:$A$782,$A52,СВЦЭМ!$B$39:$B$782,F$44)+'СЕТ СН'!$G$11+СВЦЭМ!$D$10+'СЕТ СН'!$G$5-'СЕТ СН'!$G$21</f>
        <v>4077.5964928900003</v>
      </c>
      <c r="G52" s="36">
        <f>SUMIFS(СВЦЭМ!$D$39:$D$782,СВЦЭМ!$A$39:$A$782,$A52,СВЦЭМ!$B$39:$B$782,G$44)+'СЕТ СН'!$G$11+СВЦЭМ!$D$10+'СЕТ СН'!$G$5-'СЕТ СН'!$G$21</f>
        <v>4053.3667934499999</v>
      </c>
      <c r="H52" s="36">
        <f>SUMIFS(СВЦЭМ!$D$39:$D$782,СВЦЭМ!$A$39:$A$782,$A52,СВЦЭМ!$B$39:$B$782,H$44)+'СЕТ СН'!$G$11+СВЦЭМ!$D$10+'СЕТ СН'!$G$5-'СЕТ СН'!$G$21</f>
        <v>4005.10273293</v>
      </c>
      <c r="I52" s="36">
        <f>SUMIFS(СВЦЭМ!$D$39:$D$782,СВЦЭМ!$A$39:$A$782,$A52,СВЦЭМ!$B$39:$B$782,I$44)+'СЕТ СН'!$G$11+СВЦЭМ!$D$10+'СЕТ СН'!$G$5-'СЕТ СН'!$G$21</f>
        <v>3948.38864431</v>
      </c>
      <c r="J52" s="36">
        <f>SUMIFS(СВЦЭМ!$D$39:$D$782,СВЦЭМ!$A$39:$A$782,$A52,СВЦЭМ!$B$39:$B$782,J$44)+'СЕТ СН'!$G$11+СВЦЭМ!$D$10+'СЕТ СН'!$G$5-'СЕТ СН'!$G$21</f>
        <v>3894.6981708799999</v>
      </c>
      <c r="K52" s="36">
        <f>SUMIFS(СВЦЭМ!$D$39:$D$782,СВЦЭМ!$A$39:$A$782,$A52,СВЦЭМ!$B$39:$B$782,K$44)+'СЕТ СН'!$G$11+СВЦЭМ!$D$10+'СЕТ СН'!$G$5-'СЕТ СН'!$G$21</f>
        <v>3889.1435581999999</v>
      </c>
      <c r="L52" s="36">
        <f>SUMIFS(СВЦЭМ!$D$39:$D$782,СВЦЭМ!$A$39:$A$782,$A52,СВЦЭМ!$B$39:$B$782,L$44)+'СЕТ СН'!$G$11+СВЦЭМ!$D$10+'СЕТ СН'!$G$5-'СЕТ СН'!$G$21</f>
        <v>3911.0072245199999</v>
      </c>
      <c r="M52" s="36">
        <f>SUMIFS(СВЦЭМ!$D$39:$D$782,СВЦЭМ!$A$39:$A$782,$A52,СВЦЭМ!$B$39:$B$782,M$44)+'СЕТ СН'!$G$11+СВЦЭМ!$D$10+'СЕТ СН'!$G$5-'СЕТ СН'!$G$21</f>
        <v>3980.8427330099998</v>
      </c>
      <c r="N52" s="36">
        <f>SUMIFS(СВЦЭМ!$D$39:$D$782,СВЦЭМ!$A$39:$A$782,$A52,СВЦЭМ!$B$39:$B$782,N$44)+'СЕТ СН'!$G$11+СВЦЭМ!$D$10+'СЕТ СН'!$G$5-'СЕТ СН'!$G$21</f>
        <v>4060.1634682100002</v>
      </c>
      <c r="O52" s="36">
        <f>SUMIFS(СВЦЭМ!$D$39:$D$782,СВЦЭМ!$A$39:$A$782,$A52,СВЦЭМ!$B$39:$B$782,O$44)+'СЕТ СН'!$G$11+СВЦЭМ!$D$10+'СЕТ СН'!$G$5-'СЕТ СН'!$G$21</f>
        <v>4076.1442395200002</v>
      </c>
      <c r="P52" s="36">
        <f>SUMIFS(СВЦЭМ!$D$39:$D$782,СВЦЭМ!$A$39:$A$782,$A52,СВЦЭМ!$B$39:$B$782,P$44)+'СЕТ СН'!$G$11+СВЦЭМ!$D$10+'СЕТ СН'!$G$5-'СЕТ СН'!$G$21</f>
        <v>4082.4910910099998</v>
      </c>
      <c r="Q52" s="36">
        <f>SUMIFS(СВЦЭМ!$D$39:$D$782,СВЦЭМ!$A$39:$A$782,$A52,СВЦЭМ!$B$39:$B$782,Q$44)+'СЕТ СН'!$G$11+СВЦЭМ!$D$10+'СЕТ СН'!$G$5-'СЕТ СН'!$G$21</f>
        <v>4078.0537694499999</v>
      </c>
      <c r="R52" s="36">
        <f>SUMIFS(СВЦЭМ!$D$39:$D$782,СВЦЭМ!$A$39:$A$782,$A52,СВЦЭМ!$B$39:$B$782,R$44)+'СЕТ СН'!$G$11+СВЦЭМ!$D$10+'СЕТ СН'!$G$5-'СЕТ СН'!$G$21</f>
        <v>4073.1587049499999</v>
      </c>
      <c r="S52" s="36">
        <f>SUMIFS(СВЦЭМ!$D$39:$D$782,СВЦЭМ!$A$39:$A$782,$A52,СВЦЭМ!$B$39:$B$782,S$44)+'СЕТ СН'!$G$11+СВЦЭМ!$D$10+'СЕТ СН'!$G$5-'СЕТ СН'!$G$21</f>
        <v>4049.2459847999999</v>
      </c>
      <c r="T52" s="36">
        <f>SUMIFS(СВЦЭМ!$D$39:$D$782,СВЦЭМ!$A$39:$A$782,$A52,СВЦЭМ!$B$39:$B$782,T$44)+'СЕТ СН'!$G$11+СВЦЭМ!$D$10+'СЕТ СН'!$G$5-'СЕТ СН'!$G$21</f>
        <v>3979.0650734000001</v>
      </c>
      <c r="U52" s="36">
        <f>SUMIFS(СВЦЭМ!$D$39:$D$782,СВЦЭМ!$A$39:$A$782,$A52,СВЦЭМ!$B$39:$B$782,U$44)+'СЕТ СН'!$G$11+СВЦЭМ!$D$10+'СЕТ СН'!$G$5-'СЕТ СН'!$G$21</f>
        <v>3967.7185138300001</v>
      </c>
      <c r="V52" s="36">
        <f>SUMIFS(СВЦЭМ!$D$39:$D$782,СВЦЭМ!$A$39:$A$782,$A52,СВЦЭМ!$B$39:$B$782,V$44)+'СЕТ СН'!$G$11+СВЦЭМ!$D$10+'СЕТ СН'!$G$5-'СЕТ СН'!$G$21</f>
        <v>3990.0645775200001</v>
      </c>
      <c r="W52" s="36">
        <f>SUMIFS(СВЦЭМ!$D$39:$D$782,СВЦЭМ!$A$39:$A$782,$A52,СВЦЭМ!$B$39:$B$782,W$44)+'СЕТ СН'!$G$11+СВЦЭМ!$D$10+'СЕТ СН'!$G$5-'СЕТ СН'!$G$21</f>
        <v>4010.89129168</v>
      </c>
      <c r="X52" s="36">
        <f>SUMIFS(СВЦЭМ!$D$39:$D$782,СВЦЭМ!$A$39:$A$782,$A52,СВЦЭМ!$B$39:$B$782,X$44)+'СЕТ СН'!$G$11+СВЦЭМ!$D$10+'СЕТ СН'!$G$5-'СЕТ СН'!$G$21</f>
        <v>4036.6439501</v>
      </c>
      <c r="Y52" s="36">
        <f>SUMIFS(СВЦЭМ!$D$39:$D$782,СВЦЭМ!$A$39:$A$782,$A52,СВЦЭМ!$B$39:$B$782,Y$44)+'СЕТ СН'!$G$11+СВЦЭМ!$D$10+'СЕТ СН'!$G$5-'СЕТ СН'!$G$21</f>
        <v>4059.3528364599997</v>
      </c>
    </row>
    <row r="53" spans="1:25" ht="15.75" x14ac:dyDescent="0.2">
      <c r="A53" s="35">
        <f t="shared" si="1"/>
        <v>44601</v>
      </c>
      <c r="B53" s="36">
        <f>SUMIFS(СВЦЭМ!$D$39:$D$782,СВЦЭМ!$A$39:$A$782,$A53,СВЦЭМ!$B$39:$B$782,B$44)+'СЕТ СН'!$G$11+СВЦЭМ!$D$10+'СЕТ СН'!$G$5-'СЕТ СН'!$G$21</f>
        <v>4079.9750092699996</v>
      </c>
      <c r="C53" s="36">
        <f>SUMIFS(СВЦЭМ!$D$39:$D$782,СВЦЭМ!$A$39:$A$782,$A53,СВЦЭМ!$B$39:$B$782,C$44)+'СЕТ СН'!$G$11+СВЦЭМ!$D$10+'СЕТ СН'!$G$5-'СЕТ СН'!$G$21</f>
        <v>4133.8602803599997</v>
      </c>
      <c r="D53" s="36">
        <f>SUMIFS(СВЦЭМ!$D$39:$D$782,СВЦЭМ!$A$39:$A$782,$A53,СВЦЭМ!$B$39:$B$782,D$44)+'СЕТ СН'!$G$11+СВЦЭМ!$D$10+'СЕТ СН'!$G$5-'СЕТ СН'!$G$21</f>
        <v>4138.0361138999997</v>
      </c>
      <c r="E53" s="36">
        <f>SUMIFS(СВЦЭМ!$D$39:$D$782,СВЦЭМ!$A$39:$A$782,$A53,СВЦЭМ!$B$39:$B$782,E$44)+'СЕТ СН'!$G$11+СВЦЭМ!$D$10+'СЕТ СН'!$G$5-'СЕТ СН'!$G$21</f>
        <v>4142.7543243399996</v>
      </c>
      <c r="F53" s="36">
        <f>SUMIFS(СВЦЭМ!$D$39:$D$782,СВЦЭМ!$A$39:$A$782,$A53,СВЦЭМ!$B$39:$B$782,F$44)+'СЕТ СН'!$G$11+СВЦЭМ!$D$10+'СЕТ СН'!$G$5-'СЕТ СН'!$G$21</f>
        <v>4126.7073413199996</v>
      </c>
      <c r="G53" s="36">
        <f>SUMIFS(СВЦЭМ!$D$39:$D$782,СВЦЭМ!$A$39:$A$782,$A53,СВЦЭМ!$B$39:$B$782,G$44)+'СЕТ СН'!$G$11+СВЦЭМ!$D$10+'СЕТ СН'!$G$5-'СЕТ СН'!$G$21</f>
        <v>4119.7924653</v>
      </c>
      <c r="H53" s="36">
        <f>SUMIFS(СВЦЭМ!$D$39:$D$782,СВЦЭМ!$A$39:$A$782,$A53,СВЦЭМ!$B$39:$B$782,H$44)+'СЕТ СН'!$G$11+СВЦЭМ!$D$10+'СЕТ СН'!$G$5-'СЕТ СН'!$G$21</f>
        <v>4079.3027509100002</v>
      </c>
      <c r="I53" s="36">
        <f>SUMIFS(СВЦЭМ!$D$39:$D$782,СВЦЭМ!$A$39:$A$782,$A53,СВЦЭМ!$B$39:$B$782,I$44)+'СЕТ СН'!$G$11+СВЦЭМ!$D$10+'СЕТ СН'!$G$5-'СЕТ СН'!$G$21</f>
        <v>3997.78951564</v>
      </c>
      <c r="J53" s="36">
        <f>SUMIFS(СВЦЭМ!$D$39:$D$782,СВЦЭМ!$A$39:$A$782,$A53,СВЦЭМ!$B$39:$B$782,J$44)+'СЕТ СН'!$G$11+СВЦЭМ!$D$10+'СЕТ СН'!$G$5-'СЕТ СН'!$G$21</f>
        <v>3964.7965847999999</v>
      </c>
      <c r="K53" s="36">
        <f>SUMIFS(СВЦЭМ!$D$39:$D$782,СВЦЭМ!$A$39:$A$782,$A53,СВЦЭМ!$B$39:$B$782,K$44)+'СЕТ СН'!$G$11+СВЦЭМ!$D$10+'СЕТ СН'!$G$5-'СЕТ СН'!$G$21</f>
        <v>3961.6389471299999</v>
      </c>
      <c r="L53" s="36">
        <f>SUMIFS(СВЦЭМ!$D$39:$D$782,СВЦЭМ!$A$39:$A$782,$A53,СВЦЭМ!$B$39:$B$782,L$44)+'СЕТ СН'!$G$11+СВЦЭМ!$D$10+'СЕТ СН'!$G$5-'СЕТ СН'!$G$21</f>
        <v>3972.5418836700001</v>
      </c>
      <c r="M53" s="36">
        <f>SUMIFS(СВЦЭМ!$D$39:$D$782,СВЦЭМ!$A$39:$A$782,$A53,СВЦЭМ!$B$39:$B$782,M$44)+'СЕТ СН'!$G$11+СВЦЭМ!$D$10+'СЕТ СН'!$G$5-'СЕТ СН'!$G$21</f>
        <v>4023.8519022599999</v>
      </c>
      <c r="N53" s="36">
        <f>SUMIFS(СВЦЭМ!$D$39:$D$782,СВЦЭМ!$A$39:$A$782,$A53,СВЦЭМ!$B$39:$B$782,N$44)+'СЕТ СН'!$G$11+СВЦЭМ!$D$10+'СЕТ СН'!$G$5-'СЕТ СН'!$G$21</f>
        <v>4090.4160931799997</v>
      </c>
      <c r="O53" s="36">
        <f>SUMIFS(СВЦЭМ!$D$39:$D$782,СВЦЭМ!$A$39:$A$782,$A53,СВЦЭМ!$B$39:$B$782,O$44)+'СЕТ СН'!$G$11+СВЦЭМ!$D$10+'СЕТ СН'!$G$5-'СЕТ СН'!$G$21</f>
        <v>4107.7924948500004</v>
      </c>
      <c r="P53" s="36">
        <f>SUMIFS(СВЦЭМ!$D$39:$D$782,СВЦЭМ!$A$39:$A$782,$A53,СВЦЭМ!$B$39:$B$782,P$44)+'СЕТ СН'!$G$11+СВЦЭМ!$D$10+'СЕТ СН'!$G$5-'СЕТ СН'!$G$21</f>
        <v>4114.5638944100001</v>
      </c>
      <c r="Q53" s="36">
        <f>SUMIFS(СВЦЭМ!$D$39:$D$782,СВЦЭМ!$A$39:$A$782,$A53,СВЦЭМ!$B$39:$B$782,Q$44)+'СЕТ СН'!$G$11+СВЦЭМ!$D$10+'СЕТ СН'!$G$5-'СЕТ СН'!$G$21</f>
        <v>4121.3212362499999</v>
      </c>
      <c r="R53" s="36">
        <f>SUMIFS(СВЦЭМ!$D$39:$D$782,СВЦЭМ!$A$39:$A$782,$A53,СВЦЭМ!$B$39:$B$782,R$44)+'СЕТ СН'!$G$11+СВЦЭМ!$D$10+'СЕТ СН'!$G$5-'СЕТ СН'!$G$21</f>
        <v>4107.6178030000001</v>
      </c>
      <c r="S53" s="36">
        <f>SUMIFS(СВЦЭМ!$D$39:$D$782,СВЦЭМ!$A$39:$A$782,$A53,СВЦЭМ!$B$39:$B$782,S$44)+'СЕТ СН'!$G$11+СВЦЭМ!$D$10+'СЕТ СН'!$G$5-'СЕТ СН'!$G$21</f>
        <v>4084.8824188199997</v>
      </c>
      <c r="T53" s="36">
        <f>SUMIFS(СВЦЭМ!$D$39:$D$782,СВЦЭМ!$A$39:$A$782,$A53,СВЦЭМ!$B$39:$B$782,T$44)+'СЕТ СН'!$G$11+СВЦЭМ!$D$10+'СЕТ СН'!$G$5-'СЕТ СН'!$G$21</f>
        <v>4002.28751147</v>
      </c>
      <c r="U53" s="36">
        <f>SUMIFS(СВЦЭМ!$D$39:$D$782,СВЦЭМ!$A$39:$A$782,$A53,СВЦЭМ!$B$39:$B$782,U$44)+'СЕТ СН'!$G$11+СВЦЭМ!$D$10+'СЕТ СН'!$G$5-'СЕТ СН'!$G$21</f>
        <v>3985.9865590099998</v>
      </c>
      <c r="V53" s="36">
        <f>SUMIFS(СВЦЭМ!$D$39:$D$782,СВЦЭМ!$A$39:$A$782,$A53,СВЦЭМ!$B$39:$B$782,V$44)+'СЕТ СН'!$G$11+СВЦЭМ!$D$10+'СЕТ СН'!$G$5-'СЕТ СН'!$G$21</f>
        <v>4006.5664590300003</v>
      </c>
      <c r="W53" s="36">
        <f>SUMIFS(СВЦЭМ!$D$39:$D$782,СВЦЭМ!$A$39:$A$782,$A53,СВЦЭМ!$B$39:$B$782,W$44)+'СЕТ СН'!$G$11+СВЦЭМ!$D$10+'СЕТ СН'!$G$5-'СЕТ СН'!$G$21</f>
        <v>4041.0023434899999</v>
      </c>
      <c r="X53" s="36">
        <f>SUMIFS(СВЦЭМ!$D$39:$D$782,СВЦЭМ!$A$39:$A$782,$A53,СВЦЭМ!$B$39:$B$782,X$44)+'СЕТ СН'!$G$11+СВЦЭМ!$D$10+'СЕТ СН'!$G$5-'СЕТ СН'!$G$21</f>
        <v>4062.7414143999999</v>
      </c>
      <c r="Y53" s="36">
        <f>SUMIFS(СВЦЭМ!$D$39:$D$782,СВЦЭМ!$A$39:$A$782,$A53,СВЦЭМ!$B$39:$B$782,Y$44)+'СЕТ СН'!$G$11+СВЦЭМ!$D$10+'СЕТ СН'!$G$5-'СЕТ СН'!$G$21</f>
        <v>4084.3277071699999</v>
      </c>
    </row>
    <row r="54" spans="1:25" ht="15.75" x14ac:dyDescent="0.2">
      <c r="A54" s="35">
        <f t="shared" si="1"/>
        <v>44602</v>
      </c>
      <c r="B54" s="36">
        <f>SUMIFS(СВЦЭМ!$D$39:$D$782,СВЦЭМ!$A$39:$A$782,$A54,СВЦЭМ!$B$39:$B$782,B$44)+'СЕТ СН'!$G$11+СВЦЭМ!$D$10+'СЕТ СН'!$G$5-'СЕТ СН'!$G$21</f>
        <v>4041.0986526199999</v>
      </c>
      <c r="C54" s="36">
        <f>SUMIFS(СВЦЭМ!$D$39:$D$782,СВЦЭМ!$A$39:$A$782,$A54,СВЦЭМ!$B$39:$B$782,C$44)+'СЕТ СН'!$G$11+СВЦЭМ!$D$10+'СЕТ СН'!$G$5-'СЕТ СН'!$G$21</f>
        <v>4097.2572854999999</v>
      </c>
      <c r="D54" s="36">
        <f>SUMIFS(СВЦЭМ!$D$39:$D$782,СВЦЭМ!$A$39:$A$782,$A54,СВЦЭМ!$B$39:$B$782,D$44)+'СЕТ СН'!$G$11+СВЦЭМ!$D$10+'СЕТ СН'!$G$5-'СЕТ СН'!$G$21</f>
        <v>4130.87206995</v>
      </c>
      <c r="E54" s="36">
        <f>SUMIFS(СВЦЭМ!$D$39:$D$782,СВЦЭМ!$A$39:$A$782,$A54,СВЦЭМ!$B$39:$B$782,E$44)+'СЕТ СН'!$G$11+СВЦЭМ!$D$10+'СЕТ СН'!$G$5-'СЕТ СН'!$G$21</f>
        <v>4124.1735174999994</v>
      </c>
      <c r="F54" s="36">
        <f>SUMIFS(СВЦЭМ!$D$39:$D$782,СВЦЭМ!$A$39:$A$782,$A54,СВЦЭМ!$B$39:$B$782,F$44)+'СЕТ СН'!$G$11+СВЦЭМ!$D$10+'СЕТ СН'!$G$5-'СЕТ СН'!$G$21</f>
        <v>4093.5107196499998</v>
      </c>
      <c r="G54" s="36">
        <f>SUMIFS(СВЦЭМ!$D$39:$D$782,СВЦЭМ!$A$39:$A$782,$A54,СВЦЭМ!$B$39:$B$782,G$44)+'СЕТ СН'!$G$11+СВЦЭМ!$D$10+'СЕТ СН'!$G$5-'СЕТ СН'!$G$21</f>
        <v>4063.8071510899999</v>
      </c>
      <c r="H54" s="36">
        <f>SUMIFS(СВЦЭМ!$D$39:$D$782,СВЦЭМ!$A$39:$A$782,$A54,СВЦЭМ!$B$39:$B$782,H$44)+'СЕТ СН'!$G$11+СВЦЭМ!$D$10+'СЕТ СН'!$G$5-'СЕТ СН'!$G$21</f>
        <v>4008.9055987800002</v>
      </c>
      <c r="I54" s="36">
        <f>SUMIFS(СВЦЭМ!$D$39:$D$782,СВЦЭМ!$A$39:$A$782,$A54,СВЦЭМ!$B$39:$B$782,I$44)+'СЕТ СН'!$G$11+СВЦЭМ!$D$10+'СЕТ СН'!$G$5-'СЕТ СН'!$G$21</f>
        <v>3982.5141558699997</v>
      </c>
      <c r="J54" s="36">
        <f>SUMIFS(СВЦЭМ!$D$39:$D$782,СВЦЭМ!$A$39:$A$782,$A54,СВЦЭМ!$B$39:$B$782,J$44)+'СЕТ СН'!$G$11+СВЦЭМ!$D$10+'СЕТ СН'!$G$5-'СЕТ СН'!$G$21</f>
        <v>3952.5996062200002</v>
      </c>
      <c r="K54" s="36">
        <f>SUMIFS(СВЦЭМ!$D$39:$D$782,СВЦЭМ!$A$39:$A$782,$A54,СВЦЭМ!$B$39:$B$782,K$44)+'СЕТ СН'!$G$11+СВЦЭМ!$D$10+'СЕТ СН'!$G$5-'СЕТ СН'!$G$21</f>
        <v>3951.0393427600002</v>
      </c>
      <c r="L54" s="36">
        <f>SUMIFS(СВЦЭМ!$D$39:$D$782,СВЦЭМ!$A$39:$A$782,$A54,СВЦЭМ!$B$39:$B$782,L$44)+'СЕТ СН'!$G$11+СВЦЭМ!$D$10+'СЕТ СН'!$G$5-'СЕТ СН'!$G$21</f>
        <v>3954.2885632999996</v>
      </c>
      <c r="M54" s="36">
        <f>SUMIFS(СВЦЭМ!$D$39:$D$782,СВЦЭМ!$A$39:$A$782,$A54,СВЦЭМ!$B$39:$B$782,M$44)+'СЕТ СН'!$G$11+СВЦЭМ!$D$10+'СЕТ СН'!$G$5-'СЕТ СН'!$G$21</f>
        <v>3996.4531525799998</v>
      </c>
      <c r="N54" s="36">
        <f>SUMIFS(СВЦЭМ!$D$39:$D$782,СВЦЭМ!$A$39:$A$782,$A54,СВЦЭМ!$B$39:$B$782,N$44)+'СЕТ СН'!$G$11+СВЦЭМ!$D$10+'СЕТ СН'!$G$5-'СЕТ СН'!$G$21</f>
        <v>4053.5292146499996</v>
      </c>
      <c r="O54" s="36">
        <f>SUMIFS(СВЦЭМ!$D$39:$D$782,СВЦЭМ!$A$39:$A$782,$A54,СВЦЭМ!$B$39:$B$782,O$44)+'СЕТ СН'!$G$11+СВЦЭМ!$D$10+'СЕТ СН'!$G$5-'СЕТ СН'!$G$21</f>
        <v>4077.2045242300001</v>
      </c>
      <c r="P54" s="36">
        <f>SUMIFS(СВЦЭМ!$D$39:$D$782,СВЦЭМ!$A$39:$A$782,$A54,СВЦЭМ!$B$39:$B$782,P$44)+'СЕТ СН'!$G$11+СВЦЭМ!$D$10+'СЕТ СН'!$G$5-'СЕТ СН'!$G$21</f>
        <v>4088.0184238000002</v>
      </c>
      <c r="Q54" s="36">
        <f>SUMIFS(СВЦЭМ!$D$39:$D$782,СВЦЭМ!$A$39:$A$782,$A54,СВЦЭМ!$B$39:$B$782,Q$44)+'СЕТ СН'!$G$11+СВЦЭМ!$D$10+'СЕТ СН'!$G$5-'СЕТ СН'!$G$21</f>
        <v>4093.0872667200001</v>
      </c>
      <c r="R54" s="36">
        <f>SUMIFS(СВЦЭМ!$D$39:$D$782,СВЦЭМ!$A$39:$A$782,$A54,СВЦЭМ!$B$39:$B$782,R$44)+'СЕТ СН'!$G$11+СВЦЭМ!$D$10+'СЕТ СН'!$G$5-'СЕТ СН'!$G$21</f>
        <v>4090.4591653999996</v>
      </c>
      <c r="S54" s="36">
        <f>SUMIFS(СВЦЭМ!$D$39:$D$782,СВЦЭМ!$A$39:$A$782,$A54,СВЦЭМ!$B$39:$B$782,S$44)+'СЕТ СН'!$G$11+СВЦЭМ!$D$10+'СЕТ СН'!$G$5-'СЕТ СН'!$G$21</f>
        <v>4051.72373707</v>
      </c>
      <c r="T54" s="36">
        <f>SUMIFS(СВЦЭМ!$D$39:$D$782,СВЦЭМ!$A$39:$A$782,$A54,СВЦЭМ!$B$39:$B$782,T$44)+'СЕТ СН'!$G$11+СВЦЭМ!$D$10+'СЕТ СН'!$G$5-'СЕТ СН'!$G$21</f>
        <v>3981.4011880099997</v>
      </c>
      <c r="U54" s="36">
        <f>SUMIFS(СВЦЭМ!$D$39:$D$782,СВЦЭМ!$A$39:$A$782,$A54,СВЦЭМ!$B$39:$B$782,U$44)+'СЕТ СН'!$G$11+СВЦЭМ!$D$10+'СЕТ СН'!$G$5-'СЕТ СН'!$G$21</f>
        <v>3972.3690931000001</v>
      </c>
      <c r="V54" s="36">
        <f>SUMIFS(СВЦЭМ!$D$39:$D$782,СВЦЭМ!$A$39:$A$782,$A54,СВЦЭМ!$B$39:$B$782,V$44)+'СЕТ СН'!$G$11+СВЦЭМ!$D$10+'СЕТ СН'!$G$5-'СЕТ СН'!$G$21</f>
        <v>3972.7173448899998</v>
      </c>
      <c r="W54" s="36">
        <f>SUMIFS(СВЦЭМ!$D$39:$D$782,СВЦЭМ!$A$39:$A$782,$A54,СВЦЭМ!$B$39:$B$782,W$44)+'СЕТ СН'!$G$11+СВЦЭМ!$D$10+'СЕТ СН'!$G$5-'СЕТ СН'!$G$21</f>
        <v>3994.5772724600001</v>
      </c>
      <c r="X54" s="36">
        <f>SUMIFS(СВЦЭМ!$D$39:$D$782,СВЦЭМ!$A$39:$A$782,$A54,СВЦЭМ!$B$39:$B$782,X$44)+'СЕТ СН'!$G$11+СВЦЭМ!$D$10+'СЕТ СН'!$G$5-'СЕТ СН'!$G$21</f>
        <v>4037.2202334399999</v>
      </c>
      <c r="Y54" s="36">
        <f>SUMIFS(СВЦЭМ!$D$39:$D$782,СВЦЭМ!$A$39:$A$782,$A54,СВЦЭМ!$B$39:$B$782,Y$44)+'СЕТ СН'!$G$11+СВЦЭМ!$D$10+'СЕТ СН'!$G$5-'СЕТ СН'!$G$21</f>
        <v>4051.4511657499997</v>
      </c>
    </row>
    <row r="55" spans="1:25" ht="15.75" x14ac:dyDescent="0.2">
      <c r="A55" s="35">
        <f t="shared" si="1"/>
        <v>44603</v>
      </c>
      <c r="B55" s="36">
        <f>SUMIFS(СВЦЭМ!$D$39:$D$782,СВЦЭМ!$A$39:$A$782,$A55,СВЦЭМ!$B$39:$B$782,B$44)+'СЕТ СН'!$G$11+СВЦЭМ!$D$10+'СЕТ СН'!$G$5-'СЕТ СН'!$G$21</f>
        <v>4075.7389806399997</v>
      </c>
      <c r="C55" s="36">
        <f>SUMIFS(СВЦЭМ!$D$39:$D$782,СВЦЭМ!$A$39:$A$782,$A55,СВЦЭМ!$B$39:$B$782,C$44)+'СЕТ СН'!$G$11+СВЦЭМ!$D$10+'СЕТ СН'!$G$5-'СЕТ СН'!$G$21</f>
        <v>4143.3292167399995</v>
      </c>
      <c r="D55" s="36">
        <f>SUMIFS(СВЦЭМ!$D$39:$D$782,СВЦЭМ!$A$39:$A$782,$A55,СВЦЭМ!$B$39:$B$782,D$44)+'СЕТ СН'!$G$11+СВЦЭМ!$D$10+'СЕТ СН'!$G$5-'СЕТ СН'!$G$21</f>
        <v>4181.4881164500002</v>
      </c>
      <c r="E55" s="36">
        <f>SUMIFS(СВЦЭМ!$D$39:$D$782,СВЦЭМ!$A$39:$A$782,$A55,СВЦЭМ!$B$39:$B$782,E$44)+'СЕТ СН'!$G$11+СВЦЭМ!$D$10+'СЕТ СН'!$G$5-'СЕТ СН'!$G$21</f>
        <v>4182.5989445200003</v>
      </c>
      <c r="F55" s="36">
        <f>SUMIFS(СВЦЭМ!$D$39:$D$782,СВЦЭМ!$A$39:$A$782,$A55,СВЦЭМ!$B$39:$B$782,F$44)+'СЕТ СН'!$G$11+СВЦЭМ!$D$10+'СЕТ СН'!$G$5-'СЕТ СН'!$G$21</f>
        <v>4165.2429975200002</v>
      </c>
      <c r="G55" s="36">
        <f>SUMIFS(СВЦЭМ!$D$39:$D$782,СВЦЭМ!$A$39:$A$782,$A55,СВЦЭМ!$B$39:$B$782,G$44)+'СЕТ СН'!$G$11+СВЦЭМ!$D$10+'СЕТ СН'!$G$5-'СЕТ СН'!$G$21</f>
        <v>4119.3043195399996</v>
      </c>
      <c r="H55" s="36">
        <f>SUMIFS(СВЦЭМ!$D$39:$D$782,СВЦЭМ!$A$39:$A$782,$A55,СВЦЭМ!$B$39:$B$782,H$44)+'СЕТ СН'!$G$11+СВЦЭМ!$D$10+'СЕТ СН'!$G$5-'СЕТ СН'!$G$21</f>
        <v>4044.4305447699999</v>
      </c>
      <c r="I55" s="36">
        <f>SUMIFS(СВЦЭМ!$D$39:$D$782,СВЦЭМ!$A$39:$A$782,$A55,СВЦЭМ!$B$39:$B$782,I$44)+'СЕТ СН'!$G$11+СВЦЭМ!$D$10+'СЕТ СН'!$G$5-'СЕТ СН'!$G$21</f>
        <v>3983.5841922700001</v>
      </c>
      <c r="J55" s="36">
        <f>SUMIFS(СВЦЭМ!$D$39:$D$782,СВЦЭМ!$A$39:$A$782,$A55,СВЦЭМ!$B$39:$B$782,J$44)+'СЕТ СН'!$G$11+СВЦЭМ!$D$10+'СЕТ СН'!$G$5-'СЕТ СН'!$G$21</f>
        <v>3952.96897322</v>
      </c>
      <c r="K55" s="36">
        <f>SUMIFS(СВЦЭМ!$D$39:$D$782,СВЦЭМ!$A$39:$A$782,$A55,СВЦЭМ!$B$39:$B$782,K$44)+'СЕТ СН'!$G$11+СВЦЭМ!$D$10+'СЕТ СН'!$G$5-'СЕТ СН'!$G$21</f>
        <v>3964.5355833499998</v>
      </c>
      <c r="L55" s="36">
        <f>SUMIFS(СВЦЭМ!$D$39:$D$782,СВЦЭМ!$A$39:$A$782,$A55,СВЦЭМ!$B$39:$B$782,L$44)+'СЕТ СН'!$G$11+СВЦЭМ!$D$10+'СЕТ СН'!$G$5-'СЕТ СН'!$G$21</f>
        <v>3967.1692440799998</v>
      </c>
      <c r="M55" s="36">
        <f>SUMIFS(СВЦЭМ!$D$39:$D$782,СВЦЭМ!$A$39:$A$782,$A55,СВЦЭМ!$B$39:$B$782,M$44)+'СЕТ СН'!$G$11+СВЦЭМ!$D$10+'СЕТ СН'!$G$5-'СЕТ СН'!$G$21</f>
        <v>3986.5402007799999</v>
      </c>
      <c r="N55" s="36">
        <f>SUMIFS(СВЦЭМ!$D$39:$D$782,СВЦЭМ!$A$39:$A$782,$A55,СВЦЭМ!$B$39:$B$782,N$44)+'СЕТ СН'!$G$11+СВЦЭМ!$D$10+'СЕТ СН'!$G$5-'СЕТ СН'!$G$21</f>
        <v>4029.0284223399999</v>
      </c>
      <c r="O55" s="36">
        <f>SUMIFS(СВЦЭМ!$D$39:$D$782,СВЦЭМ!$A$39:$A$782,$A55,СВЦЭМ!$B$39:$B$782,O$44)+'СЕТ СН'!$G$11+СВЦЭМ!$D$10+'СЕТ СН'!$G$5-'СЕТ СН'!$G$21</f>
        <v>4045.9075051700001</v>
      </c>
      <c r="P55" s="36">
        <f>SUMIFS(СВЦЭМ!$D$39:$D$782,СВЦЭМ!$A$39:$A$782,$A55,СВЦЭМ!$B$39:$B$782,P$44)+'СЕТ СН'!$G$11+СВЦЭМ!$D$10+'СЕТ СН'!$G$5-'СЕТ СН'!$G$21</f>
        <v>4063.8267046000001</v>
      </c>
      <c r="Q55" s="36">
        <f>SUMIFS(СВЦЭМ!$D$39:$D$782,СВЦЭМ!$A$39:$A$782,$A55,СВЦЭМ!$B$39:$B$782,Q$44)+'СЕТ СН'!$G$11+СВЦЭМ!$D$10+'СЕТ СН'!$G$5-'СЕТ СН'!$G$21</f>
        <v>4065.8625468800001</v>
      </c>
      <c r="R55" s="36">
        <f>SUMIFS(СВЦЭМ!$D$39:$D$782,СВЦЭМ!$A$39:$A$782,$A55,СВЦЭМ!$B$39:$B$782,R$44)+'СЕТ СН'!$G$11+СВЦЭМ!$D$10+'СЕТ СН'!$G$5-'СЕТ СН'!$G$21</f>
        <v>4056.84769521</v>
      </c>
      <c r="S55" s="36">
        <f>SUMIFS(СВЦЭМ!$D$39:$D$782,СВЦЭМ!$A$39:$A$782,$A55,СВЦЭМ!$B$39:$B$782,S$44)+'СЕТ СН'!$G$11+СВЦЭМ!$D$10+'СЕТ СН'!$G$5-'СЕТ СН'!$G$21</f>
        <v>4005.9168474600001</v>
      </c>
      <c r="T55" s="36">
        <f>SUMIFS(СВЦЭМ!$D$39:$D$782,СВЦЭМ!$A$39:$A$782,$A55,СВЦЭМ!$B$39:$B$782,T$44)+'СЕТ СН'!$G$11+СВЦЭМ!$D$10+'СЕТ СН'!$G$5-'СЕТ СН'!$G$21</f>
        <v>3961.7051150999996</v>
      </c>
      <c r="U55" s="36">
        <f>SUMIFS(СВЦЭМ!$D$39:$D$782,СВЦЭМ!$A$39:$A$782,$A55,СВЦЭМ!$B$39:$B$782,U$44)+'СЕТ СН'!$G$11+СВЦЭМ!$D$10+'СЕТ СН'!$G$5-'СЕТ СН'!$G$21</f>
        <v>3960.59898995</v>
      </c>
      <c r="V55" s="36">
        <f>SUMIFS(СВЦЭМ!$D$39:$D$782,СВЦЭМ!$A$39:$A$782,$A55,СВЦЭМ!$B$39:$B$782,V$44)+'СЕТ СН'!$G$11+СВЦЭМ!$D$10+'СЕТ СН'!$G$5-'СЕТ СН'!$G$21</f>
        <v>3966.66323883</v>
      </c>
      <c r="W55" s="36">
        <f>SUMIFS(СВЦЭМ!$D$39:$D$782,СВЦЭМ!$A$39:$A$782,$A55,СВЦЭМ!$B$39:$B$782,W$44)+'СЕТ СН'!$G$11+СВЦЭМ!$D$10+'СЕТ СН'!$G$5-'СЕТ СН'!$G$21</f>
        <v>3980.3801086899998</v>
      </c>
      <c r="X55" s="36">
        <f>SUMIFS(СВЦЭМ!$D$39:$D$782,СВЦЭМ!$A$39:$A$782,$A55,СВЦЭМ!$B$39:$B$782,X$44)+'СЕТ СН'!$G$11+СВЦЭМ!$D$10+'СЕТ СН'!$G$5-'СЕТ СН'!$G$21</f>
        <v>3991.9867876799999</v>
      </c>
      <c r="Y55" s="36">
        <f>SUMIFS(СВЦЭМ!$D$39:$D$782,СВЦЭМ!$A$39:$A$782,$A55,СВЦЭМ!$B$39:$B$782,Y$44)+'СЕТ СН'!$G$11+СВЦЭМ!$D$10+'СЕТ СН'!$G$5-'СЕТ СН'!$G$21</f>
        <v>4009.0334246399998</v>
      </c>
    </row>
    <row r="56" spans="1:25" ht="15.75" x14ac:dyDescent="0.2">
      <c r="A56" s="35">
        <f t="shared" si="1"/>
        <v>44604</v>
      </c>
      <c r="B56" s="36">
        <f>SUMIFS(СВЦЭМ!$D$39:$D$782,СВЦЭМ!$A$39:$A$782,$A56,СВЦЭМ!$B$39:$B$782,B$44)+'СЕТ СН'!$G$11+СВЦЭМ!$D$10+'СЕТ СН'!$G$5-'СЕТ СН'!$G$21</f>
        <v>4116.3517576899994</v>
      </c>
      <c r="C56" s="36">
        <f>SUMIFS(СВЦЭМ!$D$39:$D$782,СВЦЭМ!$A$39:$A$782,$A56,СВЦЭМ!$B$39:$B$782,C$44)+'СЕТ СН'!$G$11+СВЦЭМ!$D$10+'СЕТ СН'!$G$5-'СЕТ СН'!$G$21</f>
        <v>4125.5053431100005</v>
      </c>
      <c r="D56" s="36">
        <f>SUMIFS(СВЦЭМ!$D$39:$D$782,СВЦЭМ!$A$39:$A$782,$A56,СВЦЭМ!$B$39:$B$782,D$44)+'СЕТ СН'!$G$11+СВЦЭМ!$D$10+'СЕТ СН'!$G$5-'СЕТ СН'!$G$21</f>
        <v>4124.3123176099998</v>
      </c>
      <c r="E56" s="36">
        <f>SUMIFS(СВЦЭМ!$D$39:$D$782,СВЦЭМ!$A$39:$A$782,$A56,СВЦЭМ!$B$39:$B$782,E$44)+'СЕТ СН'!$G$11+СВЦЭМ!$D$10+'СЕТ СН'!$G$5-'СЕТ СН'!$G$21</f>
        <v>4127.7849037100004</v>
      </c>
      <c r="F56" s="36">
        <f>SUMIFS(СВЦЭМ!$D$39:$D$782,СВЦЭМ!$A$39:$A$782,$A56,СВЦЭМ!$B$39:$B$782,F$44)+'СЕТ СН'!$G$11+СВЦЭМ!$D$10+'СЕТ СН'!$G$5-'СЕТ СН'!$G$21</f>
        <v>4119.0858500699997</v>
      </c>
      <c r="G56" s="36">
        <f>SUMIFS(СВЦЭМ!$D$39:$D$782,СВЦЭМ!$A$39:$A$782,$A56,СВЦЭМ!$B$39:$B$782,G$44)+'СЕТ СН'!$G$11+СВЦЭМ!$D$10+'СЕТ СН'!$G$5-'СЕТ СН'!$G$21</f>
        <v>4104.1728459300002</v>
      </c>
      <c r="H56" s="36">
        <f>SUMIFS(СВЦЭМ!$D$39:$D$782,СВЦЭМ!$A$39:$A$782,$A56,СВЦЭМ!$B$39:$B$782,H$44)+'СЕТ СН'!$G$11+СВЦЭМ!$D$10+'СЕТ СН'!$G$5-'СЕТ СН'!$G$21</f>
        <v>4063.8344239899998</v>
      </c>
      <c r="I56" s="36">
        <f>SUMIFS(СВЦЭМ!$D$39:$D$782,СВЦЭМ!$A$39:$A$782,$A56,СВЦЭМ!$B$39:$B$782,I$44)+'СЕТ СН'!$G$11+СВЦЭМ!$D$10+'СЕТ СН'!$G$5-'СЕТ СН'!$G$21</f>
        <v>4025.96252469</v>
      </c>
      <c r="J56" s="36">
        <f>SUMIFS(СВЦЭМ!$D$39:$D$782,СВЦЭМ!$A$39:$A$782,$A56,СВЦЭМ!$B$39:$B$782,J$44)+'СЕТ СН'!$G$11+СВЦЭМ!$D$10+'СЕТ СН'!$G$5-'СЕТ СН'!$G$21</f>
        <v>3965.24434299</v>
      </c>
      <c r="K56" s="36">
        <f>SUMIFS(СВЦЭМ!$D$39:$D$782,СВЦЭМ!$A$39:$A$782,$A56,СВЦЭМ!$B$39:$B$782,K$44)+'СЕТ СН'!$G$11+СВЦЭМ!$D$10+'СЕТ СН'!$G$5-'СЕТ СН'!$G$21</f>
        <v>3946.2161580000002</v>
      </c>
      <c r="L56" s="36">
        <f>SUMIFS(СВЦЭМ!$D$39:$D$782,СВЦЭМ!$A$39:$A$782,$A56,СВЦЭМ!$B$39:$B$782,L$44)+'СЕТ СН'!$G$11+СВЦЭМ!$D$10+'СЕТ СН'!$G$5-'СЕТ СН'!$G$21</f>
        <v>3957.9236510000001</v>
      </c>
      <c r="M56" s="36">
        <f>SUMIFS(СВЦЭМ!$D$39:$D$782,СВЦЭМ!$A$39:$A$782,$A56,СВЦЭМ!$B$39:$B$782,M$44)+'СЕТ СН'!$G$11+СВЦЭМ!$D$10+'СЕТ СН'!$G$5-'СЕТ СН'!$G$21</f>
        <v>3990.9686126299998</v>
      </c>
      <c r="N56" s="36">
        <f>SUMIFS(СВЦЭМ!$D$39:$D$782,СВЦЭМ!$A$39:$A$782,$A56,СВЦЭМ!$B$39:$B$782,N$44)+'СЕТ СН'!$G$11+СВЦЭМ!$D$10+'СЕТ СН'!$G$5-'СЕТ СН'!$G$21</f>
        <v>4015.30595515</v>
      </c>
      <c r="O56" s="36">
        <f>SUMIFS(СВЦЭМ!$D$39:$D$782,СВЦЭМ!$A$39:$A$782,$A56,СВЦЭМ!$B$39:$B$782,O$44)+'СЕТ СН'!$G$11+СВЦЭМ!$D$10+'СЕТ СН'!$G$5-'СЕТ СН'!$G$21</f>
        <v>4029.5894363699999</v>
      </c>
      <c r="P56" s="36">
        <f>SUMIFS(СВЦЭМ!$D$39:$D$782,СВЦЭМ!$A$39:$A$782,$A56,СВЦЭМ!$B$39:$B$782,P$44)+'СЕТ СН'!$G$11+СВЦЭМ!$D$10+'СЕТ СН'!$G$5-'СЕТ СН'!$G$21</f>
        <v>4051.1150417099998</v>
      </c>
      <c r="Q56" s="36">
        <f>SUMIFS(СВЦЭМ!$D$39:$D$782,СВЦЭМ!$A$39:$A$782,$A56,СВЦЭМ!$B$39:$B$782,Q$44)+'СЕТ СН'!$G$11+СВЦЭМ!$D$10+'СЕТ СН'!$G$5-'СЕТ СН'!$G$21</f>
        <v>4047.8395596700002</v>
      </c>
      <c r="R56" s="36">
        <f>SUMIFS(СВЦЭМ!$D$39:$D$782,СВЦЭМ!$A$39:$A$782,$A56,СВЦЭМ!$B$39:$B$782,R$44)+'СЕТ СН'!$G$11+СВЦЭМ!$D$10+'СЕТ СН'!$G$5-'СЕТ СН'!$G$21</f>
        <v>4053.6253444100003</v>
      </c>
      <c r="S56" s="36">
        <f>SUMIFS(СВЦЭМ!$D$39:$D$782,СВЦЭМ!$A$39:$A$782,$A56,СВЦЭМ!$B$39:$B$782,S$44)+'СЕТ СН'!$G$11+СВЦЭМ!$D$10+'СЕТ СН'!$G$5-'СЕТ СН'!$G$21</f>
        <v>4019.2413014799999</v>
      </c>
      <c r="T56" s="36">
        <f>SUMIFS(СВЦЭМ!$D$39:$D$782,СВЦЭМ!$A$39:$A$782,$A56,СВЦЭМ!$B$39:$B$782,T$44)+'СЕТ СН'!$G$11+СВЦЭМ!$D$10+'СЕТ СН'!$G$5-'СЕТ СН'!$G$21</f>
        <v>3963.5599339999999</v>
      </c>
      <c r="U56" s="36">
        <f>SUMIFS(СВЦЭМ!$D$39:$D$782,СВЦЭМ!$A$39:$A$782,$A56,СВЦЭМ!$B$39:$B$782,U$44)+'СЕТ СН'!$G$11+СВЦЭМ!$D$10+'СЕТ СН'!$G$5-'СЕТ СН'!$G$21</f>
        <v>3950.3445283800002</v>
      </c>
      <c r="V56" s="36">
        <f>SUMIFS(СВЦЭМ!$D$39:$D$782,СВЦЭМ!$A$39:$A$782,$A56,СВЦЭМ!$B$39:$B$782,V$44)+'СЕТ СН'!$G$11+СВЦЭМ!$D$10+'СЕТ СН'!$G$5-'СЕТ СН'!$G$21</f>
        <v>3966.71321476</v>
      </c>
      <c r="W56" s="36">
        <f>SUMIFS(СВЦЭМ!$D$39:$D$782,СВЦЭМ!$A$39:$A$782,$A56,СВЦЭМ!$B$39:$B$782,W$44)+'СЕТ СН'!$G$11+СВЦЭМ!$D$10+'СЕТ СН'!$G$5-'СЕТ СН'!$G$21</f>
        <v>3984.3639737200001</v>
      </c>
      <c r="X56" s="36">
        <f>SUMIFS(СВЦЭМ!$D$39:$D$782,СВЦЭМ!$A$39:$A$782,$A56,СВЦЭМ!$B$39:$B$782,X$44)+'СЕТ СН'!$G$11+СВЦЭМ!$D$10+'СЕТ СН'!$G$5-'СЕТ СН'!$G$21</f>
        <v>3999.0824011999998</v>
      </c>
      <c r="Y56" s="36">
        <f>SUMIFS(СВЦЭМ!$D$39:$D$782,СВЦЭМ!$A$39:$A$782,$A56,СВЦЭМ!$B$39:$B$782,Y$44)+'СЕТ СН'!$G$11+СВЦЭМ!$D$10+'СЕТ СН'!$G$5-'СЕТ СН'!$G$21</f>
        <v>4047.4219453400001</v>
      </c>
    </row>
    <row r="57" spans="1:25" ht="15.75" x14ac:dyDescent="0.2">
      <c r="A57" s="35">
        <f t="shared" si="1"/>
        <v>44605</v>
      </c>
      <c r="B57" s="36">
        <f>SUMIFS(СВЦЭМ!$D$39:$D$782,СВЦЭМ!$A$39:$A$782,$A57,СВЦЭМ!$B$39:$B$782,B$44)+'СЕТ СН'!$G$11+СВЦЭМ!$D$10+'СЕТ СН'!$G$5-'СЕТ СН'!$G$21</f>
        <v>4062.7210779799998</v>
      </c>
      <c r="C57" s="36">
        <f>SUMIFS(СВЦЭМ!$D$39:$D$782,СВЦЭМ!$A$39:$A$782,$A57,СВЦЭМ!$B$39:$B$782,C$44)+'СЕТ СН'!$G$11+СВЦЭМ!$D$10+'СЕТ СН'!$G$5-'СЕТ СН'!$G$21</f>
        <v>4115.0827390899994</v>
      </c>
      <c r="D57" s="36">
        <f>SUMIFS(СВЦЭМ!$D$39:$D$782,СВЦЭМ!$A$39:$A$782,$A57,СВЦЭМ!$B$39:$B$782,D$44)+'СЕТ СН'!$G$11+СВЦЭМ!$D$10+'СЕТ СН'!$G$5-'СЕТ СН'!$G$21</f>
        <v>4118.7662962300001</v>
      </c>
      <c r="E57" s="36">
        <f>SUMIFS(СВЦЭМ!$D$39:$D$782,СВЦЭМ!$A$39:$A$782,$A57,СВЦЭМ!$B$39:$B$782,E$44)+'СЕТ СН'!$G$11+СВЦЭМ!$D$10+'СЕТ СН'!$G$5-'СЕТ СН'!$G$21</f>
        <v>4121.1406436899997</v>
      </c>
      <c r="F57" s="36">
        <f>SUMIFS(СВЦЭМ!$D$39:$D$782,СВЦЭМ!$A$39:$A$782,$A57,СВЦЭМ!$B$39:$B$782,F$44)+'СЕТ СН'!$G$11+СВЦЭМ!$D$10+'СЕТ СН'!$G$5-'СЕТ СН'!$G$21</f>
        <v>4121.6814332800004</v>
      </c>
      <c r="G57" s="36">
        <f>SUMIFS(СВЦЭМ!$D$39:$D$782,СВЦЭМ!$A$39:$A$782,$A57,СВЦЭМ!$B$39:$B$782,G$44)+'СЕТ СН'!$G$11+СВЦЭМ!$D$10+'СЕТ СН'!$G$5-'СЕТ СН'!$G$21</f>
        <v>4119.9928448299997</v>
      </c>
      <c r="H57" s="36">
        <f>SUMIFS(СВЦЭМ!$D$39:$D$782,СВЦЭМ!$A$39:$A$782,$A57,СВЦЭМ!$B$39:$B$782,H$44)+'СЕТ СН'!$G$11+СВЦЭМ!$D$10+'СЕТ СН'!$G$5-'СЕТ СН'!$G$21</f>
        <v>4098.0365590800002</v>
      </c>
      <c r="I57" s="36">
        <f>SUMIFS(СВЦЭМ!$D$39:$D$782,СВЦЭМ!$A$39:$A$782,$A57,СВЦЭМ!$B$39:$B$782,I$44)+'СЕТ СН'!$G$11+СВЦЭМ!$D$10+'СЕТ СН'!$G$5-'СЕТ СН'!$G$21</f>
        <v>4043.4203140199998</v>
      </c>
      <c r="J57" s="36">
        <f>SUMIFS(СВЦЭМ!$D$39:$D$782,СВЦЭМ!$A$39:$A$782,$A57,СВЦЭМ!$B$39:$B$782,J$44)+'СЕТ СН'!$G$11+СВЦЭМ!$D$10+'СЕТ СН'!$G$5-'СЕТ СН'!$G$21</f>
        <v>3974.27618364</v>
      </c>
      <c r="K57" s="36">
        <f>SUMIFS(СВЦЭМ!$D$39:$D$782,СВЦЭМ!$A$39:$A$782,$A57,СВЦЭМ!$B$39:$B$782,K$44)+'СЕТ СН'!$G$11+СВЦЭМ!$D$10+'СЕТ СН'!$G$5-'СЕТ СН'!$G$21</f>
        <v>3937.5943064399999</v>
      </c>
      <c r="L57" s="36">
        <f>SUMIFS(СВЦЭМ!$D$39:$D$782,СВЦЭМ!$A$39:$A$782,$A57,СВЦЭМ!$B$39:$B$782,L$44)+'СЕТ СН'!$G$11+СВЦЭМ!$D$10+'СЕТ СН'!$G$5-'СЕТ СН'!$G$21</f>
        <v>3928.9620291000001</v>
      </c>
      <c r="M57" s="36">
        <f>SUMIFS(СВЦЭМ!$D$39:$D$782,СВЦЭМ!$A$39:$A$782,$A57,СВЦЭМ!$B$39:$B$782,M$44)+'СЕТ СН'!$G$11+СВЦЭМ!$D$10+'СЕТ СН'!$G$5-'СЕТ СН'!$G$21</f>
        <v>3960.4891045699997</v>
      </c>
      <c r="N57" s="36">
        <f>SUMIFS(СВЦЭМ!$D$39:$D$782,СВЦЭМ!$A$39:$A$782,$A57,СВЦЭМ!$B$39:$B$782,N$44)+'СЕТ СН'!$G$11+СВЦЭМ!$D$10+'СЕТ СН'!$G$5-'СЕТ СН'!$G$21</f>
        <v>4007.51157577</v>
      </c>
      <c r="O57" s="36">
        <f>SUMIFS(СВЦЭМ!$D$39:$D$782,СВЦЭМ!$A$39:$A$782,$A57,СВЦЭМ!$B$39:$B$782,O$44)+'СЕТ СН'!$G$11+СВЦЭМ!$D$10+'СЕТ СН'!$G$5-'СЕТ СН'!$G$21</f>
        <v>4036.45443587</v>
      </c>
      <c r="P57" s="36">
        <f>SUMIFS(СВЦЭМ!$D$39:$D$782,СВЦЭМ!$A$39:$A$782,$A57,СВЦЭМ!$B$39:$B$782,P$44)+'СЕТ СН'!$G$11+СВЦЭМ!$D$10+'СЕТ СН'!$G$5-'СЕТ СН'!$G$21</f>
        <v>4061.5805902299999</v>
      </c>
      <c r="Q57" s="36">
        <f>SUMIFS(СВЦЭМ!$D$39:$D$782,СВЦЭМ!$A$39:$A$782,$A57,СВЦЭМ!$B$39:$B$782,Q$44)+'СЕТ СН'!$G$11+СВЦЭМ!$D$10+'СЕТ СН'!$G$5-'СЕТ СН'!$G$21</f>
        <v>4059.7325596999999</v>
      </c>
      <c r="R57" s="36">
        <f>SUMIFS(СВЦЭМ!$D$39:$D$782,СВЦЭМ!$A$39:$A$782,$A57,СВЦЭМ!$B$39:$B$782,R$44)+'СЕТ СН'!$G$11+СВЦЭМ!$D$10+'СЕТ СН'!$G$5-'СЕТ СН'!$G$21</f>
        <v>4068.6799295299998</v>
      </c>
      <c r="S57" s="36">
        <f>SUMIFS(СВЦЭМ!$D$39:$D$782,СВЦЭМ!$A$39:$A$782,$A57,СВЦЭМ!$B$39:$B$782,S$44)+'СЕТ СН'!$G$11+СВЦЭМ!$D$10+'СЕТ СН'!$G$5-'СЕТ СН'!$G$21</f>
        <v>4029.7807389700001</v>
      </c>
      <c r="T57" s="36">
        <f>SUMIFS(СВЦЭМ!$D$39:$D$782,СВЦЭМ!$A$39:$A$782,$A57,СВЦЭМ!$B$39:$B$782,T$44)+'СЕТ СН'!$G$11+СВЦЭМ!$D$10+'СЕТ СН'!$G$5-'СЕТ СН'!$G$21</f>
        <v>3925.6043960099996</v>
      </c>
      <c r="U57" s="36">
        <f>SUMIFS(СВЦЭМ!$D$39:$D$782,СВЦЭМ!$A$39:$A$782,$A57,СВЦЭМ!$B$39:$B$782,U$44)+'СЕТ СН'!$G$11+СВЦЭМ!$D$10+'СЕТ СН'!$G$5-'СЕТ СН'!$G$21</f>
        <v>3919.6395018900002</v>
      </c>
      <c r="V57" s="36">
        <f>SUMIFS(СВЦЭМ!$D$39:$D$782,СВЦЭМ!$A$39:$A$782,$A57,СВЦЭМ!$B$39:$B$782,V$44)+'СЕТ СН'!$G$11+СВЦЭМ!$D$10+'СЕТ СН'!$G$5-'СЕТ СН'!$G$21</f>
        <v>3922.7106276200002</v>
      </c>
      <c r="W57" s="36">
        <f>SUMIFS(СВЦЭМ!$D$39:$D$782,СВЦЭМ!$A$39:$A$782,$A57,СВЦЭМ!$B$39:$B$782,W$44)+'СЕТ СН'!$G$11+СВЦЭМ!$D$10+'СЕТ СН'!$G$5-'СЕТ СН'!$G$21</f>
        <v>3940.3495654899998</v>
      </c>
      <c r="X57" s="36">
        <f>SUMIFS(СВЦЭМ!$D$39:$D$782,СВЦЭМ!$A$39:$A$782,$A57,СВЦЭМ!$B$39:$B$782,X$44)+'СЕТ СН'!$G$11+СВЦЭМ!$D$10+'СЕТ СН'!$G$5-'СЕТ СН'!$G$21</f>
        <v>3967.91508221</v>
      </c>
      <c r="Y57" s="36">
        <f>SUMIFS(СВЦЭМ!$D$39:$D$782,СВЦЭМ!$A$39:$A$782,$A57,СВЦЭМ!$B$39:$B$782,Y$44)+'СЕТ СН'!$G$11+СВЦЭМ!$D$10+'СЕТ СН'!$G$5-'СЕТ СН'!$G$21</f>
        <v>4011.2125854699998</v>
      </c>
    </row>
    <row r="58" spans="1:25" ht="15.75" x14ac:dyDescent="0.2">
      <c r="A58" s="35">
        <f t="shared" si="1"/>
        <v>44606</v>
      </c>
      <c r="B58" s="36">
        <f>SUMIFS(СВЦЭМ!$D$39:$D$782,СВЦЭМ!$A$39:$A$782,$A58,СВЦЭМ!$B$39:$B$782,B$44)+'СЕТ СН'!$G$11+СВЦЭМ!$D$10+'СЕТ СН'!$G$5-'СЕТ СН'!$G$21</f>
        <v>4072.6027316199998</v>
      </c>
      <c r="C58" s="36">
        <f>SUMIFS(СВЦЭМ!$D$39:$D$782,СВЦЭМ!$A$39:$A$782,$A58,СВЦЭМ!$B$39:$B$782,C$44)+'СЕТ СН'!$G$11+СВЦЭМ!$D$10+'СЕТ СН'!$G$5-'СЕТ СН'!$G$21</f>
        <v>4132.5642470299999</v>
      </c>
      <c r="D58" s="36">
        <f>SUMIFS(СВЦЭМ!$D$39:$D$782,СВЦЭМ!$A$39:$A$782,$A58,СВЦЭМ!$B$39:$B$782,D$44)+'СЕТ СН'!$G$11+СВЦЭМ!$D$10+'СЕТ СН'!$G$5-'СЕТ СН'!$G$21</f>
        <v>4136.2316356000001</v>
      </c>
      <c r="E58" s="36">
        <f>SUMIFS(СВЦЭМ!$D$39:$D$782,СВЦЭМ!$A$39:$A$782,$A58,СВЦЭМ!$B$39:$B$782,E$44)+'СЕТ СН'!$G$11+СВЦЭМ!$D$10+'СЕТ СН'!$G$5-'СЕТ СН'!$G$21</f>
        <v>4141.0978884400001</v>
      </c>
      <c r="F58" s="36">
        <f>SUMIFS(СВЦЭМ!$D$39:$D$782,СВЦЭМ!$A$39:$A$782,$A58,СВЦЭМ!$B$39:$B$782,F$44)+'СЕТ СН'!$G$11+СВЦЭМ!$D$10+'СЕТ СН'!$G$5-'СЕТ СН'!$G$21</f>
        <v>4130.3352417599999</v>
      </c>
      <c r="G58" s="36">
        <f>SUMIFS(СВЦЭМ!$D$39:$D$782,СВЦЭМ!$A$39:$A$782,$A58,СВЦЭМ!$B$39:$B$782,G$44)+'СЕТ СН'!$G$11+СВЦЭМ!$D$10+'СЕТ СН'!$G$5-'СЕТ СН'!$G$21</f>
        <v>4115.0705908600003</v>
      </c>
      <c r="H58" s="36">
        <f>SUMIFS(СВЦЭМ!$D$39:$D$782,СВЦЭМ!$A$39:$A$782,$A58,СВЦЭМ!$B$39:$B$782,H$44)+'СЕТ СН'!$G$11+СВЦЭМ!$D$10+'СЕТ СН'!$G$5-'СЕТ СН'!$G$21</f>
        <v>4101.83747176</v>
      </c>
      <c r="I58" s="36">
        <f>SUMIFS(СВЦЭМ!$D$39:$D$782,СВЦЭМ!$A$39:$A$782,$A58,СВЦЭМ!$B$39:$B$782,I$44)+'СЕТ СН'!$G$11+СВЦЭМ!$D$10+'СЕТ СН'!$G$5-'СЕТ СН'!$G$21</f>
        <v>3982.7768608599999</v>
      </c>
      <c r="J58" s="36">
        <f>SUMIFS(СВЦЭМ!$D$39:$D$782,СВЦЭМ!$A$39:$A$782,$A58,СВЦЭМ!$B$39:$B$782,J$44)+'СЕТ СН'!$G$11+СВЦЭМ!$D$10+'СЕТ СН'!$G$5-'СЕТ СН'!$G$21</f>
        <v>3939.4280830099997</v>
      </c>
      <c r="K58" s="36">
        <f>SUMIFS(СВЦЭМ!$D$39:$D$782,СВЦЭМ!$A$39:$A$782,$A58,СВЦЭМ!$B$39:$B$782,K$44)+'СЕТ СН'!$G$11+СВЦЭМ!$D$10+'СЕТ СН'!$G$5-'СЕТ СН'!$G$21</f>
        <v>3929.75203053</v>
      </c>
      <c r="L58" s="36">
        <f>SUMIFS(СВЦЭМ!$D$39:$D$782,СВЦЭМ!$A$39:$A$782,$A58,СВЦЭМ!$B$39:$B$782,L$44)+'СЕТ СН'!$G$11+СВЦЭМ!$D$10+'СЕТ СН'!$G$5-'СЕТ СН'!$G$21</f>
        <v>3928.4666782599998</v>
      </c>
      <c r="M58" s="36">
        <f>SUMIFS(СВЦЭМ!$D$39:$D$782,СВЦЭМ!$A$39:$A$782,$A58,СВЦЭМ!$B$39:$B$782,M$44)+'СЕТ СН'!$G$11+СВЦЭМ!$D$10+'СЕТ СН'!$G$5-'СЕТ СН'!$G$21</f>
        <v>3967.1314985999998</v>
      </c>
      <c r="N58" s="36">
        <f>SUMIFS(СВЦЭМ!$D$39:$D$782,СВЦЭМ!$A$39:$A$782,$A58,СВЦЭМ!$B$39:$B$782,N$44)+'СЕТ СН'!$G$11+СВЦЭМ!$D$10+'СЕТ СН'!$G$5-'СЕТ СН'!$G$21</f>
        <v>4003.52820428</v>
      </c>
      <c r="O58" s="36">
        <f>SUMIFS(СВЦЭМ!$D$39:$D$782,СВЦЭМ!$A$39:$A$782,$A58,СВЦЭМ!$B$39:$B$782,O$44)+'СЕТ СН'!$G$11+СВЦЭМ!$D$10+'СЕТ СН'!$G$5-'СЕТ СН'!$G$21</f>
        <v>4024.3448343199998</v>
      </c>
      <c r="P58" s="36">
        <f>SUMIFS(СВЦЭМ!$D$39:$D$782,СВЦЭМ!$A$39:$A$782,$A58,СВЦЭМ!$B$39:$B$782,P$44)+'СЕТ СН'!$G$11+СВЦЭМ!$D$10+'СЕТ СН'!$G$5-'СЕТ СН'!$G$21</f>
        <v>4042.2958891799999</v>
      </c>
      <c r="Q58" s="36">
        <f>SUMIFS(СВЦЭМ!$D$39:$D$782,СВЦЭМ!$A$39:$A$782,$A58,СВЦЭМ!$B$39:$B$782,Q$44)+'СЕТ СН'!$G$11+СВЦЭМ!$D$10+'СЕТ СН'!$G$5-'СЕТ СН'!$G$21</f>
        <v>4048.9274833299996</v>
      </c>
      <c r="R58" s="36">
        <f>SUMIFS(СВЦЭМ!$D$39:$D$782,СВЦЭМ!$A$39:$A$782,$A58,СВЦЭМ!$B$39:$B$782,R$44)+'СЕТ СН'!$G$11+СВЦЭМ!$D$10+'СЕТ СН'!$G$5-'СЕТ СН'!$G$21</f>
        <v>4043.2968447599997</v>
      </c>
      <c r="S58" s="36">
        <f>SUMIFS(СВЦЭМ!$D$39:$D$782,СВЦЭМ!$A$39:$A$782,$A58,СВЦЭМ!$B$39:$B$782,S$44)+'СЕТ СН'!$G$11+СВЦЭМ!$D$10+'СЕТ СН'!$G$5-'СЕТ СН'!$G$21</f>
        <v>4009.0327700199996</v>
      </c>
      <c r="T58" s="36">
        <f>SUMIFS(СВЦЭМ!$D$39:$D$782,СВЦЭМ!$A$39:$A$782,$A58,СВЦЭМ!$B$39:$B$782,T$44)+'СЕТ СН'!$G$11+СВЦЭМ!$D$10+'СЕТ СН'!$G$5-'СЕТ СН'!$G$21</f>
        <v>3935.91531618</v>
      </c>
      <c r="U58" s="36">
        <f>SUMIFS(СВЦЭМ!$D$39:$D$782,СВЦЭМ!$A$39:$A$782,$A58,СВЦЭМ!$B$39:$B$782,U$44)+'СЕТ СН'!$G$11+СВЦЭМ!$D$10+'СЕТ СН'!$G$5-'СЕТ СН'!$G$21</f>
        <v>3925.6353857100003</v>
      </c>
      <c r="V58" s="36">
        <f>SUMIFS(СВЦЭМ!$D$39:$D$782,СВЦЭМ!$A$39:$A$782,$A58,СВЦЭМ!$B$39:$B$782,V$44)+'СЕТ СН'!$G$11+СВЦЭМ!$D$10+'СЕТ СН'!$G$5-'СЕТ СН'!$G$21</f>
        <v>3940.5512735299999</v>
      </c>
      <c r="W58" s="36">
        <f>SUMIFS(СВЦЭМ!$D$39:$D$782,СВЦЭМ!$A$39:$A$782,$A58,СВЦЭМ!$B$39:$B$782,W$44)+'СЕТ СН'!$G$11+СВЦЭМ!$D$10+'СЕТ СН'!$G$5-'СЕТ СН'!$G$21</f>
        <v>3954.5411594999996</v>
      </c>
      <c r="X58" s="36">
        <f>SUMIFS(СВЦЭМ!$D$39:$D$782,СВЦЭМ!$A$39:$A$782,$A58,СВЦЭМ!$B$39:$B$782,X$44)+'СЕТ СН'!$G$11+СВЦЭМ!$D$10+'СЕТ СН'!$G$5-'СЕТ СН'!$G$21</f>
        <v>3981.5743321599998</v>
      </c>
      <c r="Y58" s="36">
        <f>SUMIFS(СВЦЭМ!$D$39:$D$782,СВЦЭМ!$A$39:$A$782,$A58,СВЦЭМ!$B$39:$B$782,Y$44)+'СЕТ СН'!$G$11+СВЦЭМ!$D$10+'СЕТ СН'!$G$5-'СЕТ СН'!$G$21</f>
        <v>4013.3799399</v>
      </c>
    </row>
    <row r="59" spans="1:25" ht="15.75" x14ac:dyDescent="0.2">
      <c r="A59" s="35">
        <f t="shared" si="1"/>
        <v>44607</v>
      </c>
      <c r="B59" s="36">
        <f>SUMIFS(СВЦЭМ!$D$39:$D$782,СВЦЭМ!$A$39:$A$782,$A59,СВЦЭМ!$B$39:$B$782,B$44)+'СЕТ СН'!$G$11+СВЦЭМ!$D$10+'СЕТ СН'!$G$5-'СЕТ СН'!$G$21</f>
        <v>3991.3521941700001</v>
      </c>
      <c r="C59" s="36">
        <f>SUMIFS(СВЦЭМ!$D$39:$D$782,СВЦЭМ!$A$39:$A$782,$A59,СВЦЭМ!$B$39:$B$782,C$44)+'СЕТ СН'!$G$11+СВЦЭМ!$D$10+'СЕТ СН'!$G$5-'СЕТ СН'!$G$21</f>
        <v>4057.5208402799999</v>
      </c>
      <c r="D59" s="36">
        <f>SUMIFS(СВЦЭМ!$D$39:$D$782,СВЦЭМ!$A$39:$A$782,$A59,СВЦЭМ!$B$39:$B$782,D$44)+'СЕТ СН'!$G$11+СВЦЭМ!$D$10+'СЕТ СН'!$G$5-'СЕТ СН'!$G$21</f>
        <v>4089.2598357400002</v>
      </c>
      <c r="E59" s="36">
        <f>SUMIFS(СВЦЭМ!$D$39:$D$782,СВЦЭМ!$A$39:$A$782,$A59,СВЦЭМ!$B$39:$B$782,E$44)+'СЕТ СН'!$G$11+СВЦЭМ!$D$10+'СЕТ СН'!$G$5-'СЕТ СН'!$G$21</f>
        <v>4094.4214256</v>
      </c>
      <c r="F59" s="36">
        <f>SUMIFS(СВЦЭМ!$D$39:$D$782,СВЦЭМ!$A$39:$A$782,$A59,СВЦЭМ!$B$39:$B$782,F$44)+'СЕТ СН'!$G$11+СВЦЭМ!$D$10+'СЕТ СН'!$G$5-'СЕТ СН'!$G$21</f>
        <v>4081.6382287500001</v>
      </c>
      <c r="G59" s="36">
        <f>SUMIFS(СВЦЭМ!$D$39:$D$782,СВЦЭМ!$A$39:$A$782,$A59,СВЦЭМ!$B$39:$B$782,G$44)+'СЕТ СН'!$G$11+СВЦЭМ!$D$10+'СЕТ СН'!$G$5-'СЕТ СН'!$G$21</f>
        <v>4050.40043036</v>
      </c>
      <c r="H59" s="36">
        <f>SUMIFS(СВЦЭМ!$D$39:$D$782,СВЦЭМ!$A$39:$A$782,$A59,СВЦЭМ!$B$39:$B$782,H$44)+'СЕТ СН'!$G$11+СВЦЭМ!$D$10+'СЕТ СН'!$G$5-'СЕТ СН'!$G$21</f>
        <v>3989.9504496600002</v>
      </c>
      <c r="I59" s="36">
        <f>SUMIFS(СВЦЭМ!$D$39:$D$782,СВЦЭМ!$A$39:$A$782,$A59,СВЦЭМ!$B$39:$B$782,I$44)+'СЕТ СН'!$G$11+СВЦЭМ!$D$10+'СЕТ СН'!$G$5-'СЕТ СН'!$G$21</f>
        <v>3918.3963947399998</v>
      </c>
      <c r="J59" s="36">
        <f>SUMIFS(СВЦЭМ!$D$39:$D$782,СВЦЭМ!$A$39:$A$782,$A59,СВЦЭМ!$B$39:$B$782,J$44)+'СЕТ СН'!$G$11+СВЦЭМ!$D$10+'СЕТ СН'!$G$5-'СЕТ СН'!$G$21</f>
        <v>3860.8894587899999</v>
      </c>
      <c r="K59" s="36">
        <f>SUMIFS(СВЦЭМ!$D$39:$D$782,СВЦЭМ!$A$39:$A$782,$A59,СВЦЭМ!$B$39:$B$782,K$44)+'СЕТ СН'!$G$11+СВЦЭМ!$D$10+'СЕТ СН'!$G$5-'СЕТ СН'!$G$21</f>
        <v>3844.8289510699997</v>
      </c>
      <c r="L59" s="36">
        <f>SUMIFS(СВЦЭМ!$D$39:$D$782,СВЦЭМ!$A$39:$A$782,$A59,СВЦЭМ!$B$39:$B$782,L$44)+'СЕТ СН'!$G$11+СВЦЭМ!$D$10+'СЕТ СН'!$G$5-'СЕТ СН'!$G$21</f>
        <v>3853.31879785</v>
      </c>
      <c r="M59" s="36">
        <f>SUMIFS(СВЦЭМ!$D$39:$D$782,СВЦЭМ!$A$39:$A$782,$A59,СВЦЭМ!$B$39:$B$782,M$44)+'СЕТ СН'!$G$11+СВЦЭМ!$D$10+'СЕТ СН'!$G$5-'СЕТ СН'!$G$21</f>
        <v>3908.85624272</v>
      </c>
      <c r="N59" s="36">
        <f>SUMIFS(СВЦЭМ!$D$39:$D$782,СВЦЭМ!$A$39:$A$782,$A59,СВЦЭМ!$B$39:$B$782,N$44)+'СЕТ СН'!$G$11+СВЦЭМ!$D$10+'СЕТ СН'!$G$5-'СЕТ СН'!$G$21</f>
        <v>3938.8881270499996</v>
      </c>
      <c r="O59" s="36">
        <f>SUMIFS(СВЦЭМ!$D$39:$D$782,СВЦЭМ!$A$39:$A$782,$A59,СВЦЭМ!$B$39:$B$782,O$44)+'СЕТ СН'!$G$11+СВЦЭМ!$D$10+'СЕТ СН'!$G$5-'СЕТ СН'!$G$21</f>
        <v>3971.9796143799999</v>
      </c>
      <c r="P59" s="36">
        <f>SUMIFS(СВЦЭМ!$D$39:$D$782,СВЦЭМ!$A$39:$A$782,$A59,СВЦЭМ!$B$39:$B$782,P$44)+'СЕТ СН'!$G$11+СВЦЭМ!$D$10+'СЕТ СН'!$G$5-'СЕТ СН'!$G$21</f>
        <v>4011.39363516</v>
      </c>
      <c r="Q59" s="36">
        <f>SUMIFS(СВЦЭМ!$D$39:$D$782,СВЦЭМ!$A$39:$A$782,$A59,СВЦЭМ!$B$39:$B$782,Q$44)+'СЕТ СН'!$G$11+СВЦЭМ!$D$10+'СЕТ СН'!$G$5-'СЕТ СН'!$G$21</f>
        <v>4016.7727863800001</v>
      </c>
      <c r="R59" s="36">
        <f>SUMIFS(СВЦЭМ!$D$39:$D$782,СВЦЭМ!$A$39:$A$782,$A59,СВЦЭМ!$B$39:$B$782,R$44)+'СЕТ СН'!$G$11+СВЦЭМ!$D$10+'СЕТ СН'!$G$5-'СЕТ СН'!$G$21</f>
        <v>4013.6994278499997</v>
      </c>
      <c r="S59" s="36">
        <f>SUMIFS(СВЦЭМ!$D$39:$D$782,СВЦЭМ!$A$39:$A$782,$A59,СВЦЭМ!$B$39:$B$782,S$44)+'СЕТ СН'!$G$11+СВЦЭМ!$D$10+'СЕТ СН'!$G$5-'СЕТ СН'!$G$21</f>
        <v>3986.0096016799998</v>
      </c>
      <c r="T59" s="36">
        <f>SUMIFS(СВЦЭМ!$D$39:$D$782,СВЦЭМ!$A$39:$A$782,$A59,СВЦЭМ!$B$39:$B$782,T$44)+'СЕТ СН'!$G$11+СВЦЭМ!$D$10+'СЕТ СН'!$G$5-'СЕТ СН'!$G$21</f>
        <v>3914.7421015</v>
      </c>
      <c r="U59" s="36">
        <f>SUMIFS(СВЦЭМ!$D$39:$D$782,СВЦЭМ!$A$39:$A$782,$A59,СВЦЭМ!$B$39:$B$782,U$44)+'СЕТ СН'!$G$11+СВЦЭМ!$D$10+'СЕТ СН'!$G$5-'СЕТ СН'!$G$21</f>
        <v>3890.9146501799996</v>
      </c>
      <c r="V59" s="36">
        <f>SUMIFS(СВЦЭМ!$D$39:$D$782,СВЦЭМ!$A$39:$A$782,$A59,СВЦЭМ!$B$39:$B$782,V$44)+'СЕТ СН'!$G$11+СВЦЭМ!$D$10+'СЕТ СН'!$G$5-'СЕТ СН'!$G$21</f>
        <v>3895.5345431599999</v>
      </c>
      <c r="W59" s="36">
        <f>SUMIFS(СВЦЭМ!$D$39:$D$782,СВЦЭМ!$A$39:$A$782,$A59,СВЦЭМ!$B$39:$B$782,W$44)+'СЕТ СН'!$G$11+СВЦЭМ!$D$10+'СЕТ СН'!$G$5-'СЕТ СН'!$G$21</f>
        <v>3908.9576370200002</v>
      </c>
      <c r="X59" s="36">
        <f>SUMIFS(СВЦЭМ!$D$39:$D$782,СВЦЭМ!$A$39:$A$782,$A59,СВЦЭМ!$B$39:$B$782,X$44)+'СЕТ СН'!$G$11+СВЦЭМ!$D$10+'СЕТ СН'!$G$5-'СЕТ СН'!$G$21</f>
        <v>3942.4713982200001</v>
      </c>
      <c r="Y59" s="36">
        <f>SUMIFS(СВЦЭМ!$D$39:$D$782,СВЦЭМ!$A$39:$A$782,$A59,СВЦЭМ!$B$39:$B$782,Y$44)+'СЕТ СН'!$G$11+СВЦЭМ!$D$10+'СЕТ СН'!$G$5-'СЕТ СН'!$G$21</f>
        <v>3977.7686169799999</v>
      </c>
    </row>
    <row r="60" spans="1:25" ht="15.75" x14ac:dyDescent="0.2">
      <c r="A60" s="35">
        <f t="shared" si="1"/>
        <v>44608</v>
      </c>
      <c r="B60" s="36">
        <f>SUMIFS(СВЦЭМ!$D$39:$D$782,СВЦЭМ!$A$39:$A$782,$A60,СВЦЭМ!$B$39:$B$782,B$44)+'СЕТ СН'!$G$11+СВЦЭМ!$D$10+'СЕТ СН'!$G$5-'СЕТ СН'!$G$21</f>
        <v>4012.1508445499999</v>
      </c>
      <c r="C60" s="36">
        <f>SUMIFS(СВЦЭМ!$D$39:$D$782,СВЦЭМ!$A$39:$A$782,$A60,СВЦЭМ!$B$39:$B$782,C$44)+'СЕТ СН'!$G$11+СВЦЭМ!$D$10+'СЕТ СН'!$G$5-'СЕТ СН'!$G$21</f>
        <v>4067.51709218</v>
      </c>
      <c r="D60" s="36">
        <f>SUMIFS(СВЦЭМ!$D$39:$D$782,СВЦЭМ!$A$39:$A$782,$A60,СВЦЭМ!$B$39:$B$782,D$44)+'СЕТ СН'!$G$11+СВЦЭМ!$D$10+'СЕТ СН'!$G$5-'СЕТ СН'!$G$21</f>
        <v>4077.6158206700002</v>
      </c>
      <c r="E60" s="36">
        <f>SUMIFS(СВЦЭМ!$D$39:$D$782,СВЦЭМ!$A$39:$A$782,$A60,СВЦЭМ!$B$39:$B$782,E$44)+'СЕТ СН'!$G$11+СВЦЭМ!$D$10+'СЕТ СН'!$G$5-'СЕТ СН'!$G$21</f>
        <v>4078.4485476099999</v>
      </c>
      <c r="F60" s="36">
        <f>SUMIFS(СВЦЭМ!$D$39:$D$782,СВЦЭМ!$A$39:$A$782,$A60,СВЦЭМ!$B$39:$B$782,F$44)+'СЕТ СН'!$G$11+СВЦЭМ!$D$10+'СЕТ СН'!$G$5-'СЕТ СН'!$G$21</f>
        <v>4070.6540706199999</v>
      </c>
      <c r="G60" s="36">
        <f>SUMIFS(СВЦЭМ!$D$39:$D$782,СВЦЭМ!$A$39:$A$782,$A60,СВЦЭМ!$B$39:$B$782,G$44)+'СЕТ СН'!$G$11+СВЦЭМ!$D$10+'СЕТ СН'!$G$5-'СЕТ СН'!$G$21</f>
        <v>4041.00217823</v>
      </c>
      <c r="H60" s="36">
        <f>SUMIFS(СВЦЭМ!$D$39:$D$782,СВЦЭМ!$A$39:$A$782,$A60,СВЦЭМ!$B$39:$B$782,H$44)+'СЕТ СН'!$G$11+СВЦЭМ!$D$10+'СЕТ СН'!$G$5-'СЕТ СН'!$G$21</f>
        <v>3995.6101074500002</v>
      </c>
      <c r="I60" s="36">
        <f>SUMIFS(СВЦЭМ!$D$39:$D$782,СВЦЭМ!$A$39:$A$782,$A60,СВЦЭМ!$B$39:$B$782,I$44)+'СЕТ СН'!$G$11+СВЦЭМ!$D$10+'СЕТ СН'!$G$5-'СЕТ СН'!$G$21</f>
        <v>3944.8578165499998</v>
      </c>
      <c r="J60" s="36">
        <f>SUMIFS(СВЦЭМ!$D$39:$D$782,СВЦЭМ!$A$39:$A$782,$A60,СВЦЭМ!$B$39:$B$782,J$44)+'СЕТ СН'!$G$11+СВЦЭМ!$D$10+'СЕТ СН'!$G$5-'СЕТ СН'!$G$21</f>
        <v>3890.8155984</v>
      </c>
      <c r="K60" s="36">
        <f>SUMIFS(СВЦЭМ!$D$39:$D$782,СВЦЭМ!$A$39:$A$782,$A60,СВЦЭМ!$B$39:$B$782,K$44)+'СЕТ СН'!$G$11+СВЦЭМ!$D$10+'СЕТ СН'!$G$5-'СЕТ СН'!$G$21</f>
        <v>3882.9293552399999</v>
      </c>
      <c r="L60" s="36">
        <f>SUMIFS(СВЦЭМ!$D$39:$D$782,СВЦЭМ!$A$39:$A$782,$A60,СВЦЭМ!$B$39:$B$782,L$44)+'СЕТ СН'!$G$11+СВЦЭМ!$D$10+'СЕТ СН'!$G$5-'СЕТ СН'!$G$21</f>
        <v>3895.5411507899998</v>
      </c>
      <c r="M60" s="36">
        <f>SUMIFS(СВЦЭМ!$D$39:$D$782,СВЦЭМ!$A$39:$A$782,$A60,СВЦЭМ!$B$39:$B$782,M$44)+'СЕТ СН'!$G$11+СВЦЭМ!$D$10+'СЕТ СН'!$G$5-'СЕТ СН'!$G$21</f>
        <v>3931.5425083299997</v>
      </c>
      <c r="N60" s="36">
        <f>SUMIFS(СВЦЭМ!$D$39:$D$782,СВЦЭМ!$A$39:$A$782,$A60,СВЦЭМ!$B$39:$B$782,N$44)+'СЕТ СН'!$G$11+СВЦЭМ!$D$10+'СЕТ СН'!$G$5-'СЕТ СН'!$G$21</f>
        <v>3964.94872609</v>
      </c>
      <c r="O60" s="36">
        <f>SUMIFS(СВЦЭМ!$D$39:$D$782,СВЦЭМ!$A$39:$A$782,$A60,СВЦЭМ!$B$39:$B$782,O$44)+'СЕТ СН'!$G$11+СВЦЭМ!$D$10+'СЕТ СН'!$G$5-'СЕТ СН'!$G$21</f>
        <v>3988.7156856199999</v>
      </c>
      <c r="P60" s="36">
        <f>SUMIFS(СВЦЭМ!$D$39:$D$782,СВЦЭМ!$A$39:$A$782,$A60,СВЦЭМ!$B$39:$B$782,P$44)+'СЕТ СН'!$G$11+СВЦЭМ!$D$10+'СЕТ СН'!$G$5-'СЕТ СН'!$G$21</f>
        <v>4019.6694343999998</v>
      </c>
      <c r="Q60" s="36">
        <f>SUMIFS(СВЦЭМ!$D$39:$D$782,СВЦЭМ!$A$39:$A$782,$A60,СВЦЭМ!$B$39:$B$782,Q$44)+'СЕТ СН'!$G$11+СВЦЭМ!$D$10+'СЕТ СН'!$G$5-'СЕТ СН'!$G$21</f>
        <v>4021.52583998</v>
      </c>
      <c r="R60" s="36">
        <f>SUMIFS(СВЦЭМ!$D$39:$D$782,СВЦЭМ!$A$39:$A$782,$A60,СВЦЭМ!$B$39:$B$782,R$44)+'СЕТ СН'!$G$11+СВЦЭМ!$D$10+'СЕТ СН'!$G$5-'СЕТ СН'!$G$21</f>
        <v>4020.5180080399996</v>
      </c>
      <c r="S60" s="36">
        <f>SUMIFS(СВЦЭМ!$D$39:$D$782,СВЦЭМ!$A$39:$A$782,$A60,СВЦЭМ!$B$39:$B$782,S$44)+'СЕТ СН'!$G$11+СВЦЭМ!$D$10+'СЕТ СН'!$G$5-'СЕТ СН'!$G$21</f>
        <v>3995.5663645099999</v>
      </c>
      <c r="T60" s="36">
        <f>SUMIFS(СВЦЭМ!$D$39:$D$782,СВЦЭМ!$A$39:$A$782,$A60,СВЦЭМ!$B$39:$B$782,T$44)+'СЕТ СН'!$G$11+СВЦЭМ!$D$10+'СЕТ СН'!$G$5-'СЕТ СН'!$G$21</f>
        <v>3924.01796758</v>
      </c>
      <c r="U60" s="36">
        <f>SUMIFS(СВЦЭМ!$D$39:$D$782,СВЦЭМ!$A$39:$A$782,$A60,СВЦЭМ!$B$39:$B$782,U$44)+'СЕТ СН'!$G$11+СВЦЭМ!$D$10+'СЕТ СН'!$G$5-'СЕТ СН'!$G$21</f>
        <v>3896.6031376000001</v>
      </c>
      <c r="V60" s="36">
        <f>SUMIFS(СВЦЭМ!$D$39:$D$782,СВЦЭМ!$A$39:$A$782,$A60,СВЦЭМ!$B$39:$B$782,V$44)+'СЕТ СН'!$G$11+СВЦЭМ!$D$10+'СЕТ СН'!$G$5-'СЕТ СН'!$G$21</f>
        <v>3903.3349242599998</v>
      </c>
      <c r="W60" s="36">
        <f>SUMIFS(СВЦЭМ!$D$39:$D$782,СВЦЭМ!$A$39:$A$782,$A60,СВЦЭМ!$B$39:$B$782,W$44)+'СЕТ СН'!$G$11+СВЦЭМ!$D$10+'СЕТ СН'!$G$5-'СЕТ СН'!$G$21</f>
        <v>3934.3024471500003</v>
      </c>
      <c r="X60" s="36">
        <f>SUMIFS(СВЦЭМ!$D$39:$D$782,СВЦЭМ!$A$39:$A$782,$A60,СВЦЭМ!$B$39:$B$782,X$44)+'СЕТ СН'!$G$11+СВЦЭМ!$D$10+'СЕТ СН'!$G$5-'СЕТ СН'!$G$21</f>
        <v>3955.5890194399999</v>
      </c>
      <c r="Y60" s="36">
        <f>SUMIFS(СВЦЭМ!$D$39:$D$782,СВЦЭМ!$A$39:$A$782,$A60,СВЦЭМ!$B$39:$B$782,Y$44)+'СЕТ СН'!$G$11+СВЦЭМ!$D$10+'СЕТ СН'!$G$5-'СЕТ СН'!$G$21</f>
        <v>4002.9583759799998</v>
      </c>
    </row>
    <row r="61" spans="1:25" ht="15.75" x14ac:dyDescent="0.2">
      <c r="A61" s="35">
        <f t="shared" si="1"/>
        <v>44609</v>
      </c>
      <c r="B61" s="36">
        <f>SUMIFS(СВЦЭМ!$D$39:$D$782,СВЦЭМ!$A$39:$A$782,$A61,СВЦЭМ!$B$39:$B$782,B$44)+'СЕТ СН'!$G$11+СВЦЭМ!$D$10+'СЕТ СН'!$G$5-'СЕТ СН'!$G$21</f>
        <v>3959.4490452499999</v>
      </c>
      <c r="C61" s="36">
        <f>SUMIFS(СВЦЭМ!$D$39:$D$782,СВЦЭМ!$A$39:$A$782,$A61,СВЦЭМ!$B$39:$B$782,C$44)+'СЕТ СН'!$G$11+СВЦЭМ!$D$10+'СЕТ СН'!$G$5-'СЕТ СН'!$G$21</f>
        <v>4002.1976684299998</v>
      </c>
      <c r="D61" s="36">
        <f>SUMIFS(СВЦЭМ!$D$39:$D$782,СВЦЭМ!$A$39:$A$782,$A61,СВЦЭМ!$B$39:$B$782,D$44)+'СЕТ СН'!$G$11+СВЦЭМ!$D$10+'СЕТ СН'!$G$5-'СЕТ СН'!$G$21</f>
        <v>4056.2933117000002</v>
      </c>
      <c r="E61" s="36">
        <f>SUMIFS(СВЦЭМ!$D$39:$D$782,СВЦЭМ!$A$39:$A$782,$A61,СВЦЭМ!$B$39:$B$782,E$44)+'СЕТ СН'!$G$11+СВЦЭМ!$D$10+'СЕТ СН'!$G$5-'СЕТ СН'!$G$21</f>
        <v>4058.2878802999999</v>
      </c>
      <c r="F61" s="36">
        <f>SUMIFS(СВЦЭМ!$D$39:$D$782,СВЦЭМ!$A$39:$A$782,$A61,СВЦЭМ!$B$39:$B$782,F$44)+'СЕТ СН'!$G$11+СВЦЭМ!$D$10+'СЕТ СН'!$G$5-'СЕТ СН'!$G$21</f>
        <v>4046.6509714399999</v>
      </c>
      <c r="G61" s="36">
        <f>SUMIFS(СВЦЭМ!$D$39:$D$782,СВЦЭМ!$A$39:$A$782,$A61,СВЦЭМ!$B$39:$B$782,G$44)+'СЕТ СН'!$G$11+СВЦЭМ!$D$10+'СЕТ СН'!$G$5-'СЕТ СН'!$G$21</f>
        <v>4026.8316819800002</v>
      </c>
      <c r="H61" s="36">
        <f>SUMIFS(СВЦЭМ!$D$39:$D$782,СВЦЭМ!$A$39:$A$782,$A61,СВЦЭМ!$B$39:$B$782,H$44)+'СЕТ СН'!$G$11+СВЦЭМ!$D$10+'СЕТ СН'!$G$5-'СЕТ СН'!$G$21</f>
        <v>3976.8978066499999</v>
      </c>
      <c r="I61" s="36">
        <f>SUMIFS(СВЦЭМ!$D$39:$D$782,СВЦЭМ!$A$39:$A$782,$A61,СВЦЭМ!$B$39:$B$782,I$44)+'СЕТ СН'!$G$11+СВЦЭМ!$D$10+'СЕТ СН'!$G$5-'СЕТ СН'!$G$21</f>
        <v>3935.0066134600002</v>
      </c>
      <c r="J61" s="36">
        <f>SUMIFS(СВЦЭМ!$D$39:$D$782,СВЦЭМ!$A$39:$A$782,$A61,СВЦЭМ!$B$39:$B$782,J$44)+'СЕТ СН'!$G$11+СВЦЭМ!$D$10+'СЕТ СН'!$G$5-'СЕТ СН'!$G$21</f>
        <v>3885.8014313100002</v>
      </c>
      <c r="K61" s="36">
        <f>SUMIFS(СВЦЭМ!$D$39:$D$782,СВЦЭМ!$A$39:$A$782,$A61,СВЦЭМ!$B$39:$B$782,K$44)+'СЕТ СН'!$G$11+СВЦЭМ!$D$10+'СЕТ СН'!$G$5-'СЕТ СН'!$G$21</f>
        <v>3897.30062817</v>
      </c>
      <c r="L61" s="36">
        <f>SUMIFS(СВЦЭМ!$D$39:$D$782,СВЦЭМ!$A$39:$A$782,$A61,СВЦЭМ!$B$39:$B$782,L$44)+'СЕТ СН'!$G$11+СВЦЭМ!$D$10+'СЕТ СН'!$G$5-'СЕТ СН'!$G$21</f>
        <v>3898.8853518599999</v>
      </c>
      <c r="M61" s="36">
        <f>SUMIFS(СВЦЭМ!$D$39:$D$782,СВЦЭМ!$A$39:$A$782,$A61,СВЦЭМ!$B$39:$B$782,M$44)+'СЕТ СН'!$G$11+СВЦЭМ!$D$10+'СЕТ СН'!$G$5-'СЕТ СН'!$G$21</f>
        <v>3934.9580462699996</v>
      </c>
      <c r="N61" s="36">
        <f>SUMIFS(СВЦЭМ!$D$39:$D$782,СВЦЭМ!$A$39:$A$782,$A61,СВЦЭМ!$B$39:$B$782,N$44)+'СЕТ СН'!$G$11+СВЦЭМ!$D$10+'СЕТ СН'!$G$5-'СЕТ СН'!$G$21</f>
        <v>3961.4304368599996</v>
      </c>
      <c r="O61" s="36">
        <f>SUMIFS(СВЦЭМ!$D$39:$D$782,СВЦЭМ!$A$39:$A$782,$A61,СВЦЭМ!$B$39:$B$782,O$44)+'СЕТ СН'!$G$11+СВЦЭМ!$D$10+'СЕТ СН'!$G$5-'СЕТ СН'!$G$21</f>
        <v>3978.5563710400002</v>
      </c>
      <c r="P61" s="36">
        <f>SUMIFS(СВЦЭМ!$D$39:$D$782,СВЦЭМ!$A$39:$A$782,$A61,СВЦЭМ!$B$39:$B$782,P$44)+'СЕТ СН'!$G$11+СВЦЭМ!$D$10+'СЕТ СН'!$G$5-'СЕТ СН'!$G$21</f>
        <v>4019.4226624100002</v>
      </c>
      <c r="Q61" s="36">
        <f>SUMIFS(СВЦЭМ!$D$39:$D$782,СВЦЭМ!$A$39:$A$782,$A61,СВЦЭМ!$B$39:$B$782,Q$44)+'СЕТ СН'!$G$11+СВЦЭМ!$D$10+'СЕТ СН'!$G$5-'СЕТ СН'!$G$21</f>
        <v>4018.2055194699997</v>
      </c>
      <c r="R61" s="36">
        <f>SUMIFS(СВЦЭМ!$D$39:$D$782,СВЦЭМ!$A$39:$A$782,$A61,СВЦЭМ!$B$39:$B$782,R$44)+'СЕТ СН'!$G$11+СВЦЭМ!$D$10+'СЕТ СН'!$G$5-'СЕТ СН'!$G$21</f>
        <v>4008.5110759499998</v>
      </c>
      <c r="S61" s="36">
        <f>SUMIFS(СВЦЭМ!$D$39:$D$782,СВЦЭМ!$A$39:$A$782,$A61,СВЦЭМ!$B$39:$B$782,S$44)+'СЕТ СН'!$G$11+СВЦЭМ!$D$10+'СЕТ СН'!$G$5-'СЕТ СН'!$G$21</f>
        <v>4005.5095420399998</v>
      </c>
      <c r="T61" s="36">
        <f>SUMIFS(СВЦЭМ!$D$39:$D$782,СВЦЭМ!$A$39:$A$782,$A61,СВЦЭМ!$B$39:$B$782,T$44)+'СЕТ СН'!$G$11+СВЦЭМ!$D$10+'СЕТ СН'!$G$5-'СЕТ СН'!$G$21</f>
        <v>3940.0128779099996</v>
      </c>
      <c r="U61" s="36">
        <f>SUMIFS(СВЦЭМ!$D$39:$D$782,СВЦЭМ!$A$39:$A$782,$A61,СВЦЭМ!$B$39:$B$782,U$44)+'СЕТ СН'!$G$11+СВЦЭМ!$D$10+'СЕТ СН'!$G$5-'СЕТ СН'!$G$21</f>
        <v>3930.0675627800001</v>
      </c>
      <c r="V61" s="36">
        <f>SUMIFS(СВЦЭМ!$D$39:$D$782,СВЦЭМ!$A$39:$A$782,$A61,СВЦЭМ!$B$39:$B$782,V$44)+'СЕТ СН'!$G$11+СВЦЭМ!$D$10+'СЕТ СН'!$G$5-'СЕТ СН'!$G$21</f>
        <v>3950.1551550699996</v>
      </c>
      <c r="W61" s="36">
        <f>SUMIFS(СВЦЭМ!$D$39:$D$782,СВЦЭМ!$A$39:$A$782,$A61,СВЦЭМ!$B$39:$B$782,W$44)+'СЕТ СН'!$G$11+СВЦЭМ!$D$10+'СЕТ СН'!$G$5-'СЕТ СН'!$G$21</f>
        <v>3966.5656804099999</v>
      </c>
      <c r="X61" s="36">
        <f>SUMIFS(СВЦЭМ!$D$39:$D$782,СВЦЭМ!$A$39:$A$782,$A61,СВЦЭМ!$B$39:$B$782,X$44)+'СЕТ СН'!$G$11+СВЦЭМ!$D$10+'СЕТ СН'!$G$5-'СЕТ СН'!$G$21</f>
        <v>3962.7995034199998</v>
      </c>
      <c r="Y61" s="36">
        <f>SUMIFS(СВЦЭМ!$D$39:$D$782,СВЦЭМ!$A$39:$A$782,$A61,СВЦЭМ!$B$39:$B$782,Y$44)+'СЕТ СН'!$G$11+СВЦЭМ!$D$10+'СЕТ СН'!$G$5-'СЕТ СН'!$G$21</f>
        <v>3973.0416025099998</v>
      </c>
    </row>
    <row r="62" spans="1:25" ht="15.75" x14ac:dyDescent="0.2">
      <c r="A62" s="35">
        <f t="shared" si="1"/>
        <v>44610</v>
      </c>
      <c r="B62" s="36">
        <f>SUMIFS(СВЦЭМ!$D$39:$D$782,СВЦЭМ!$A$39:$A$782,$A62,СВЦЭМ!$B$39:$B$782,B$44)+'СЕТ СН'!$G$11+СВЦЭМ!$D$10+'СЕТ СН'!$G$5-'СЕТ СН'!$G$21</f>
        <v>3999.2273049400001</v>
      </c>
      <c r="C62" s="36">
        <f>SUMIFS(СВЦЭМ!$D$39:$D$782,СВЦЭМ!$A$39:$A$782,$A62,СВЦЭМ!$B$39:$B$782,C$44)+'СЕТ СН'!$G$11+СВЦЭМ!$D$10+'СЕТ СН'!$G$5-'СЕТ СН'!$G$21</f>
        <v>4045.7195321199997</v>
      </c>
      <c r="D62" s="36">
        <f>SUMIFS(СВЦЭМ!$D$39:$D$782,СВЦЭМ!$A$39:$A$782,$A62,СВЦЭМ!$B$39:$B$782,D$44)+'СЕТ СН'!$G$11+СВЦЭМ!$D$10+'СЕТ СН'!$G$5-'СЕТ СН'!$G$21</f>
        <v>4072.2002847899998</v>
      </c>
      <c r="E62" s="36">
        <f>SUMIFS(СВЦЭМ!$D$39:$D$782,СВЦЭМ!$A$39:$A$782,$A62,СВЦЭМ!$B$39:$B$782,E$44)+'СЕТ СН'!$G$11+СВЦЭМ!$D$10+'СЕТ СН'!$G$5-'СЕТ СН'!$G$21</f>
        <v>4074.78088862</v>
      </c>
      <c r="F62" s="36">
        <f>SUMIFS(СВЦЭМ!$D$39:$D$782,СВЦЭМ!$A$39:$A$782,$A62,СВЦЭМ!$B$39:$B$782,F$44)+'СЕТ СН'!$G$11+СВЦЭМ!$D$10+'СЕТ СН'!$G$5-'СЕТ СН'!$G$21</f>
        <v>4067.0023851899996</v>
      </c>
      <c r="G62" s="36">
        <f>SUMIFS(СВЦЭМ!$D$39:$D$782,СВЦЭМ!$A$39:$A$782,$A62,СВЦЭМ!$B$39:$B$782,G$44)+'СЕТ СН'!$G$11+СВЦЭМ!$D$10+'СЕТ СН'!$G$5-'СЕТ СН'!$G$21</f>
        <v>4034.7065255799998</v>
      </c>
      <c r="H62" s="36">
        <f>SUMIFS(СВЦЭМ!$D$39:$D$782,СВЦЭМ!$A$39:$A$782,$A62,СВЦЭМ!$B$39:$B$782,H$44)+'СЕТ СН'!$G$11+СВЦЭМ!$D$10+'СЕТ СН'!$G$5-'СЕТ СН'!$G$21</f>
        <v>3987.2632311999996</v>
      </c>
      <c r="I62" s="36">
        <f>SUMIFS(СВЦЭМ!$D$39:$D$782,СВЦЭМ!$A$39:$A$782,$A62,СВЦЭМ!$B$39:$B$782,I$44)+'СЕТ СН'!$G$11+СВЦЭМ!$D$10+'СЕТ СН'!$G$5-'СЕТ СН'!$G$21</f>
        <v>3940.4116916799999</v>
      </c>
      <c r="J62" s="36">
        <f>SUMIFS(СВЦЭМ!$D$39:$D$782,СВЦЭМ!$A$39:$A$782,$A62,СВЦЭМ!$B$39:$B$782,J$44)+'СЕТ СН'!$G$11+СВЦЭМ!$D$10+'СЕТ СН'!$G$5-'СЕТ СН'!$G$21</f>
        <v>3889.0328602499999</v>
      </c>
      <c r="K62" s="36">
        <f>SUMIFS(СВЦЭМ!$D$39:$D$782,СВЦЭМ!$A$39:$A$782,$A62,СВЦЭМ!$B$39:$B$782,K$44)+'СЕТ СН'!$G$11+СВЦЭМ!$D$10+'СЕТ СН'!$G$5-'СЕТ СН'!$G$21</f>
        <v>3887.1843126499998</v>
      </c>
      <c r="L62" s="36">
        <f>SUMIFS(СВЦЭМ!$D$39:$D$782,СВЦЭМ!$A$39:$A$782,$A62,СВЦЭМ!$B$39:$B$782,L$44)+'СЕТ СН'!$G$11+СВЦЭМ!$D$10+'СЕТ СН'!$G$5-'СЕТ СН'!$G$21</f>
        <v>3890.57707579</v>
      </c>
      <c r="M62" s="36">
        <f>SUMIFS(СВЦЭМ!$D$39:$D$782,СВЦЭМ!$A$39:$A$782,$A62,СВЦЭМ!$B$39:$B$782,M$44)+'СЕТ СН'!$G$11+СВЦЭМ!$D$10+'СЕТ СН'!$G$5-'СЕТ СН'!$G$21</f>
        <v>3942.1871385699997</v>
      </c>
      <c r="N62" s="36">
        <f>SUMIFS(СВЦЭМ!$D$39:$D$782,СВЦЭМ!$A$39:$A$782,$A62,СВЦЭМ!$B$39:$B$782,N$44)+'СЕТ СН'!$G$11+СВЦЭМ!$D$10+'СЕТ СН'!$G$5-'СЕТ СН'!$G$21</f>
        <v>3994.06456669</v>
      </c>
      <c r="O62" s="36">
        <f>SUMIFS(СВЦЭМ!$D$39:$D$782,СВЦЭМ!$A$39:$A$782,$A62,СВЦЭМ!$B$39:$B$782,O$44)+'СЕТ СН'!$G$11+СВЦЭМ!$D$10+'СЕТ СН'!$G$5-'СЕТ СН'!$G$21</f>
        <v>4009.4196211899998</v>
      </c>
      <c r="P62" s="36">
        <f>SUMIFS(СВЦЭМ!$D$39:$D$782,СВЦЭМ!$A$39:$A$782,$A62,СВЦЭМ!$B$39:$B$782,P$44)+'СЕТ СН'!$G$11+СВЦЭМ!$D$10+'СЕТ СН'!$G$5-'СЕТ СН'!$G$21</f>
        <v>4049.0878405499998</v>
      </c>
      <c r="Q62" s="36">
        <f>SUMIFS(СВЦЭМ!$D$39:$D$782,СВЦЭМ!$A$39:$A$782,$A62,СВЦЭМ!$B$39:$B$782,Q$44)+'СЕТ СН'!$G$11+СВЦЭМ!$D$10+'СЕТ СН'!$G$5-'СЕТ СН'!$G$21</f>
        <v>4061.6737381499997</v>
      </c>
      <c r="R62" s="36">
        <f>SUMIFS(СВЦЭМ!$D$39:$D$782,СВЦЭМ!$A$39:$A$782,$A62,СВЦЭМ!$B$39:$B$782,R$44)+'СЕТ СН'!$G$11+СВЦЭМ!$D$10+'СЕТ СН'!$G$5-'СЕТ СН'!$G$21</f>
        <v>4057.2109378</v>
      </c>
      <c r="S62" s="36">
        <f>SUMIFS(СВЦЭМ!$D$39:$D$782,СВЦЭМ!$A$39:$A$782,$A62,СВЦЭМ!$B$39:$B$782,S$44)+'СЕТ СН'!$G$11+СВЦЭМ!$D$10+'СЕТ СН'!$G$5-'СЕТ СН'!$G$21</f>
        <v>4025.95498722</v>
      </c>
      <c r="T62" s="36">
        <f>SUMIFS(СВЦЭМ!$D$39:$D$782,СВЦЭМ!$A$39:$A$782,$A62,СВЦЭМ!$B$39:$B$782,T$44)+'СЕТ СН'!$G$11+СВЦЭМ!$D$10+'СЕТ СН'!$G$5-'СЕТ СН'!$G$21</f>
        <v>3937.0427259500002</v>
      </c>
      <c r="U62" s="36">
        <f>SUMIFS(СВЦЭМ!$D$39:$D$782,СВЦЭМ!$A$39:$A$782,$A62,СВЦЭМ!$B$39:$B$782,U$44)+'СЕТ СН'!$G$11+СВЦЭМ!$D$10+'СЕТ СН'!$G$5-'СЕТ СН'!$G$21</f>
        <v>3910.9958548899999</v>
      </c>
      <c r="V62" s="36">
        <f>SUMIFS(СВЦЭМ!$D$39:$D$782,СВЦЭМ!$A$39:$A$782,$A62,СВЦЭМ!$B$39:$B$782,V$44)+'СЕТ СН'!$G$11+СВЦЭМ!$D$10+'СЕТ СН'!$G$5-'СЕТ СН'!$G$21</f>
        <v>3929.5050115899999</v>
      </c>
      <c r="W62" s="36">
        <f>SUMIFS(СВЦЭМ!$D$39:$D$782,СВЦЭМ!$A$39:$A$782,$A62,СВЦЭМ!$B$39:$B$782,W$44)+'СЕТ СН'!$G$11+СВЦЭМ!$D$10+'СЕТ СН'!$G$5-'СЕТ СН'!$G$21</f>
        <v>3931.7368978300001</v>
      </c>
      <c r="X62" s="36">
        <f>SUMIFS(СВЦЭМ!$D$39:$D$782,СВЦЭМ!$A$39:$A$782,$A62,СВЦЭМ!$B$39:$B$782,X$44)+'СЕТ СН'!$G$11+СВЦЭМ!$D$10+'СЕТ СН'!$G$5-'СЕТ СН'!$G$21</f>
        <v>3939.7267604899998</v>
      </c>
      <c r="Y62" s="36">
        <f>SUMIFS(СВЦЭМ!$D$39:$D$782,СВЦЭМ!$A$39:$A$782,$A62,СВЦЭМ!$B$39:$B$782,Y$44)+'СЕТ СН'!$G$11+СВЦЭМ!$D$10+'СЕТ СН'!$G$5-'СЕТ СН'!$G$21</f>
        <v>3966.56022429</v>
      </c>
    </row>
    <row r="63" spans="1:25" ht="15.75" x14ac:dyDescent="0.2">
      <c r="A63" s="35">
        <f t="shared" si="1"/>
        <v>44611</v>
      </c>
      <c r="B63" s="36">
        <f>SUMIFS(СВЦЭМ!$D$39:$D$782,СВЦЭМ!$A$39:$A$782,$A63,СВЦЭМ!$B$39:$B$782,B$44)+'СЕТ СН'!$G$11+СВЦЭМ!$D$10+'СЕТ СН'!$G$5-'СЕТ СН'!$G$21</f>
        <v>3974.71680797</v>
      </c>
      <c r="C63" s="36">
        <f>SUMIFS(СВЦЭМ!$D$39:$D$782,СВЦЭМ!$A$39:$A$782,$A63,СВЦЭМ!$B$39:$B$782,C$44)+'СЕТ СН'!$G$11+СВЦЭМ!$D$10+'СЕТ СН'!$G$5-'СЕТ СН'!$G$21</f>
        <v>4028.01080787</v>
      </c>
      <c r="D63" s="36">
        <f>SUMIFS(СВЦЭМ!$D$39:$D$782,СВЦЭМ!$A$39:$A$782,$A63,СВЦЭМ!$B$39:$B$782,D$44)+'СЕТ СН'!$G$11+СВЦЭМ!$D$10+'СЕТ СН'!$G$5-'СЕТ СН'!$G$21</f>
        <v>4068.3866506599998</v>
      </c>
      <c r="E63" s="36">
        <f>SUMIFS(СВЦЭМ!$D$39:$D$782,СВЦЭМ!$A$39:$A$782,$A63,СВЦЭМ!$B$39:$B$782,E$44)+'СЕТ СН'!$G$11+СВЦЭМ!$D$10+'СЕТ СН'!$G$5-'СЕТ СН'!$G$21</f>
        <v>4082.4489949199997</v>
      </c>
      <c r="F63" s="36">
        <f>SUMIFS(СВЦЭМ!$D$39:$D$782,СВЦЭМ!$A$39:$A$782,$A63,СВЦЭМ!$B$39:$B$782,F$44)+'СЕТ СН'!$G$11+СВЦЭМ!$D$10+'СЕТ СН'!$G$5-'СЕТ СН'!$G$21</f>
        <v>4068.3059786100002</v>
      </c>
      <c r="G63" s="36">
        <f>SUMIFS(СВЦЭМ!$D$39:$D$782,СВЦЭМ!$A$39:$A$782,$A63,СВЦЭМ!$B$39:$B$782,G$44)+'СЕТ СН'!$G$11+СВЦЭМ!$D$10+'СЕТ СН'!$G$5-'СЕТ СН'!$G$21</f>
        <v>4052.8619071900002</v>
      </c>
      <c r="H63" s="36">
        <f>SUMIFS(СВЦЭМ!$D$39:$D$782,СВЦЭМ!$A$39:$A$782,$A63,СВЦЭМ!$B$39:$B$782,H$44)+'СЕТ СН'!$G$11+СВЦЭМ!$D$10+'СЕТ СН'!$G$5-'СЕТ СН'!$G$21</f>
        <v>4026.6199177500002</v>
      </c>
      <c r="I63" s="36">
        <f>SUMIFS(СВЦЭМ!$D$39:$D$782,СВЦЭМ!$A$39:$A$782,$A63,СВЦЭМ!$B$39:$B$782,I$44)+'СЕТ СН'!$G$11+СВЦЭМ!$D$10+'СЕТ СН'!$G$5-'СЕТ СН'!$G$21</f>
        <v>3949.8776559500002</v>
      </c>
      <c r="J63" s="36">
        <f>SUMIFS(СВЦЭМ!$D$39:$D$782,СВЦЭМ!$A$39:$A$782,$A63,СВЦЭМ!$B$39:$B$782,J$44)+'СЕТ СН'!$G$11+СВЦЭМ!$D$10+'СЕТ СН'!$G$5-'СЕТ СН'!$G$21</f>
        <v>3900.5449202299997</v>
      </c>
      <c r="K63" s="36">
        <f>SUMIFS(СВЦЭМ!$D$39:$D$782,СВЦЭМ!$A$39:$A$782,$A63,СВЦЭМ!$B$39:$B$782,K$44)+'СЕТ СН'!$G$11+СВЦЭМ!$D$10+'СЕТ СН'!$G$5-'СЕТ СН'!$G$21</f>
        <v>3877.4127063799997</v>
      </c>
      <c r="L63" s="36">
        <f>SUMIFS(СВЦЭМ!$D$39:$D$782,СВЦЭМ!$A$39:$A$782,$A63,СВЦЭМ!$B$39:$B$782,L$44)+'СЕТ СН'!$G$11+СВЦЭМ!$D$10+'СЕТ СН'!$G$5-'СЕТ СН'!$G$21</f>
        <v>3862.76013994</v>
      </c>
      <c r="M63" s="36">
        <f>SUMIFS(СВЦЭМ!$D$39:$D$782,СВЦЭМ!$A$39:$A$782,$A63,СВЦЭМ!$B$39:$B$782,M$44)+'СЕТ СН'!$G$11+СВЦЭМ!$D$10+'СЕТ СН'!$G$5-'СЕТ СН'!$G$21</f>
        <v>3906.7256382999999</v>
      </c>
      <c r="N63" s="36">
        <f>SUMIFS(СВЦЭМ!$D$39:$D$782,СВЦЭМ!$A$39:$A$782,$A63,СВЦЭМ!$B$39:$B$782,N$44)+'СЕТ СН'!$G$11+СВЦЭМ!$D$10+'СЕТ СН'!$G$5-'СЕТ СН'!$G$21</f>
        <v>3943.80100821</v>
      </c>
      <c r="O63" s="36">
        <f>SUMIFS(СВЦЭМ!$D$39:$D$782,СВЦЭМ!$A$39:$A$782,$A63,СВЦЭМ!$B$39:$B$782,O$44)+'СЕТ СН'!$G$11+СВЦЭМ!$D$10+'СЕТ СН'!$G$5-'СЕТ СН'!$G$21</f>
        <v>3954.3073491799996</v>
      </c>
      <c r="P63" s="36">
        <f>SUMIFS(СВЦЭМ!$D$39:$D$782,СВЦЭМ!$A$39:$A$782,$A63,СВЦЭМ!$B$39:$B$782,P$44)+'СЕТ СН'!$G$11+СВЦЭМ!$D$10+'СЕТ СН'!$G$5-'СЕТ СН'!$G$21</f>
        <v>4000.5608864199999</v>
      </c>
      <c r="Q63" s="36">
        <f>SUMIFS(СВЦЭМ!$D$39:$D$782,СВЦЭМ!$A$39:$A$782,$A63,СВЦЭМ!$B$39:$B$782,Q$44)+'СЕТ СН'!$G$11+СВЦЭМ!$D$10+'СЕТ СН'!$G$5-'СЕТ СН'!$G$21</f>
        <v>4005.5235983699999</v>
      </c>
      <c r="R63" s="36">
        <f>SUMIFS(СВЦЭМ!$D$39:$D$782,СВЦЭМ!$A$39:$A$782,$A63,СВЦЭМ!$B$39:$B$782,R$44)+'СЕТ СН'!$G$11+СВЦЭМ!$D$10+'СЕТ СН'!$G$5-'СЕТ СН'!$G$21</f>
        <v>3994.6582729900001</v>
      </c>
      <c r="S63" s="36">
        <f>SUMIFS(СВЦЭМ!$D$39:$D$782,СВЦЭМ!$A$39:$A$782,$A63,СВЦЭМ!$B$39:$B$782,S$44)+'СЕТ СН'!$G$11+СВЦЭМ!$D$10+'СЕТ СН'!$G$5-'СЕТ СН'!$G$21</f>
        <v>3988.8371132900002</v>
      </c>
      <c r="T63" s="36">
        <f>SUMIFS(СВЦЭМ!$D$39:$D$782,СВЦЭМ!$A$39:$A$782,$A63,СВЦЭМ!$B$39:$B$782,T$44)+'СЕТ СН'!$G$11+СВЦЭМ!$D$10+'СЕТ СН'!$G$5-'СЕТ СН'!$G$21</f>
        <v>3905.1110350499998</v>
      </c>
      <c r="U63" s="36">
        <f>SUMIFS(СВЦЭМ!$D$39:$D$782,СВЦЭМ!$A$39:$A$782,$A63,СВЦЭМ!$B$39:$B$782,U$44)+'СЕТ СН'!$G$11+СВЦЭМ!$D$10+'СЕТ СН'!$G$5-'СЕТ СН'!$G$21</f>
        <v>3870.5125280699999</v>
      </c>
      <c r="V63" s="36">
        <f>SUMIFS(СВЦЭМ!$D$39:$D$782,СВЦЭМ!$A$39:$A$782,$A63,СВЦЭМ!$B$39:$B$782,V$44)+'СЕТ СН'!$G$11+СВЦЭМ!$D$10+'СЕТ СН'!$G$5-'СЕТ СН'!$G$21</f>
        <v>3876.2545427099999</v>
      </c>
      <c r="W63" s="36">
        <f>SUMIFS(СВЦЭМ!$D$39:$D$782,СВЦЭМ!$A$39:$A$782,$A63,СВЦЭМ!$B$39:$B$782,W$44)+'СЕТ СН'!$G$11+СВЦЭМ!$D$10+'СЕТ СН'!$G$5-'СЕТ СН'!$G$21</f>
        <v>3910.6423250299999</v>
      </c>
      <c r="X63" s="36">
        <f>SUMIFS(СВЦЭМ!$D$39:$D$782,СВЦЭМ!$A$39:$A$782,$A63,СВЦЭМ!$B$39:$B$782,X$44)+'СЕТ СН'!$G$11+СВЦЭМ!$D$10+'СЕТ СН'!$G$5-'СЕТ СН'!$G$21</f>
        <v>3937.9622859599999</v>
      </c>
      <c r="Y63" s="36">
        <f>SUMIFS(СВЦЭМ!$D$39:$D$782,СВЦЭМ!$A$39:$A$782,$A63,СВЦЭМ!$B$39:$B$782,Y$44)+'СЕТ СН'!$G$11+СВЦЭМ!$D$10+'СЕТ СН'!$G$5-'СЕТ СН'!$G$21</f>
        <v>3960.9239034000002</v>
      </c>
    </row>
    <row r="64" spans="1:25" ht="15.75" x14ac:dyDescent="0.2">
      <c r="A64" s="35">
        <f t="shared" si="1"/>
        <v>44612</v>
      </c>
      <c r="B64" s="36">
        <f>SUMIFS(СВЦЭМ!$D$39:$D$782,СВЦЭМ!$A$39:$A$782,$A64,СВЦЭМ!$B$39:$B$782,B$44)+'СЕТ СН'!$G$11+СВЦЭМ!$D$10+'СЕТ СН'!$G$5-'СЕТ СН'!$G$21</f>
        <v>3967.94478007</v>
      </c>
      <c r="C64" s="36">
        <f>SUMIFS(СВЦЭМ!$D$39:$D$782,СВЦЭМ!$A$39:$A$782,$A64,СВЦЭМ!$B$39:$B$782,C$44)+'СЕТ СН'!$G$11+СВЦЭМ!$D$10+'СЕТ СН'!$G$5-'СЕТ СН'!$G$21</f>
        <v>4003.4393048900001</v>
      </c>
      <c r="D64" s="36">
        <f>SUMIFS(СВЦЭМ!$D$39:$D$782,СВЦЭМ!$A$39:$A$782,$A64,СВЦЭМ!$B$39:$B$782,D$44)+'СЕТ СН'!$G$11+СВЦЭМ!$D$10+'СЕТ СН'!$G$5-'СЕТ СН'!$G$21</f>
        <v>4015.9581367299998</v>
      </c>
      <c r="E64" s="36">
        <f>SUMIFS(СВЦЭМ!$D$39:$D$782,СВЦЭМ!$A$39:$A$782,$A64,СВЦЭМ!$B$39:$B$782,E$44)+'СЕТ СН'!$G$11+СВЦЭМ!$D$10+'СЕТ СН'!$G$5-'СЕТ СН'!$G$21</f>
        <v>4035.99321435</v>
      </c>
      <c r="F64" s="36">
        <f>SUMIFS(СВЦЭМ!$D$39:$D$782,СВЦЭМ!$A$39:$A$782,$A64,СВЦЭМ!$B$39:$B$782,F$44)+'СЕТ СН'!$G$11+СВЦЭМ!$D$10+'СЕТ СН'!$G$5-'СЕТ СН'!$G$21</f>
        <v>4029.7002322099997</v>
      </c>
      <c r="G64" s="36">
        <f>SUMIFS(СВЦЭМ!$D$39:$D$782,СВЦЭМ!$A$39:$A$782,$A64,СВЦЭМ!$B$39:$B$782,G$44)+'СЕТ СН'!$G$11+СВЦЭМ!$D$10+'СЕТ СН'!$G$5-'СЕТ СН'!$G$21</f>
        <v>4020.0228681799999</v>
      </c>
      <c r="H64" s="36">
        <f>SUMIFS(СВЦЭМ!$D$39:$D$782,СВЦЭМ!$A$39:$A$782,$A64,СВЦЭМ!$B$39:$B$782,H$44)+'СЕТ СН'!$G$11+СВЦЭМ!$D$10+'СЕТ СН'!$G$5-'СЕТ СН'!$G$21</f>
        <v>4007.47540329</v>
      </c>
      <c r="I64" s="36">
        <f>SUMIFS(СВЦЭМ!$D$39:$D$782,СВЦЭМ!$A$39:$A$782,$A64,СВЦЭМ!$B$39:$B$782,I$44)+'СЕТ СН'!$G$11+СВЦЭМ!$D$10+'СЕТ СН'!$G$5-'СЕТ СН'!$G$21</f>
        <v>3955.9121202199999</v>
      </c>
      <c r="J64" s="36">
        <f>SUMIFS(СВЦЭМ!$D$39:$D$782,СВЦЭМ!$A$39:$A$782,$A64,СВЦЭМ!$B$39:$B$782,J$44)+'СЕТ СН'!$G$11+СВЦЭМ!$D$10+'СЕТ СН'!$G$5-'СЕТ СН'!$G$21</f>
        <v>3896.3545925199996</v>
      </c>
      <c r="K64" s="36">
        <f>SUMIFS(СВЦЭМ!$D$39:$D$782,СВЦЭМ!$A$39:$A$782,$A64,СВЦЭМ!$B$39:$B$782,K$44)+'СЕТ СН'!$G$11+СВЦЭМ!$D$10+'СЕТ СН'!$G$5-'СЕТ СН'!$G$21</f>
        <v>3888.8811366700002</v>
      </c>
      <c r="L64" s="36">
        <f>SUMIFS(СВЦЭМ!$D$39:$D$782,СВЦЭМ!$A$39:$A$782,$A64,СВЦЭМ!$B$39:$B$782,L$44)+'СЕТ СН'!$G$11+СВЦЭМ!$D$10+'СЕТ СН'!$G$5-'СЕТ СН'!$G$21</f>
        <v>3890.46211038</v>
      </c>
      <c r="M64" s="36">
        <f>SUMIFS(СВЦЭМ!$D$39:$D$782,СВЦЭМ!$A$39:$A$782,$A64,СВЦЭМ!$B$39:$B$782,M$44)+'СЕТ СН'!$G$11+СВЦЭМ!$D$10+'СЕТ СН'!$G$5-'СЕТ СН'!$G$21</f>
        <v>3932.2730955799998</v>
      </c>
      <c r="N64" s="36">
        <f>SUMIFS(СВЦЭМ!$D$39:$D$782,СВЦЭМ!$A$39:$A$782,$A64,СВЦЭМ!$B$39:$B$782,N$44)+'СЕТ СН'!$G$11+СВЦЭМ!$D$10+'СЕТ СН'!$G$5-'СЕТ СН'!$G$21</f>
        <v>3980.6127041499999</v>
      </c>
      <c r="O64" s="36">
        <f>SUMIFS(СВЦЭМ!$D$39:$D$782,СВЦЭМ!$A$39:$A$782,$A64,СВЦЭМ!$B$39:$B$782,O$44)+'СЕТ СН'!$G$11+СВЦЭМ!$D$10+'СЕТ СН'!$G$5-'СЕТ СН'!$G$21</f>
        <v>3995.2080184500001</v>
      </c>
      <c r="P64" s="36">
        <f>SUMIFS(СВЦЭМ!$D$39:$D$782,СВЦЭМ!$A$39:$A$782,$A64,СВЦЭМ!$B$39:$B$782,P$44)+'СЕТ СН'!$G$11+СВЦЭМ!$D$10+'СЕТ СН'!$G$5-'СЕТ СН'!$G$21</f>
        <v>4022.9507790600001</v>
      </c>
      <c r="Q64" s="36">
        <f>SUMIFS(СВЦЭМ!$D$39:$D$782,СВЦЭМ!$A$39:$A$782,$A64,СВЦЭМ!$B$39:$B$782,Q$44)+'СЕТ СН'!$G$11+СВЦЭМ!$D$10+'СЕТ СН'!$G$5-'СЕТ СН'!$G$21</f>
        <v>4023.1915581900003</v>
      </c>
      <c r="R64" s="36">
        <f>SUMIFS(СВЦЭМ!$D$39:$D$782,СВЦЭМ!$A$39:$A$782,$A64,СВЦЭМ!$B$39:$B$782,R$44)+'СЕТ СН'!$G$11+СВЦЭМ!$D$10+'СЕТ СН'!$G$5-'СЕТ СН'!$G$21</f>
        <v>4012.0429685099998</v>
      </c>
      <c r="S64" s="36">
        <f>SUMIFS(СВЦЭМ!$D$39:$D$782,СВЦЭМ!$A$39:$A$782,$A64,СВЦЭМ!$B$39:$B$782,S$44)+'СЕТ СН'!$G$11+СВЦЭМ!$D$10+'СЕТ СН'!$G$5-'СЕТ СН'!$G$21</f>
        <v>3983.61990857</v>
      </c>
      <c r="T64" s="36">
        <f>SUMIFS(СВЦЭМ!$D$39:$D$782,СВЦЭМ!$A$39:$A$782,$A64,СВЦЭМ!$B$39:$B$782,T$44)+'СЕТ СН'!$G$11+СВЦЭМ!$D$10+'СЕТ СН'!$G$5-'СЕТ СН'!$G$21</f>
        <v>3903.1570331900002</v>
      </c>
      <c r="U64" s="36">
        <f>SUMIFS(СВЦЭМ!$D$39:$D$782,СВЦЭМ!$A$39:$A$782,$A64,СВЦЭМ!$B$39:$B$782,U$44)+'СЕТ СН'!$G$11+СВЦЭМ!$D$10+'СЕТ СН'!$G$5-'СЕТ СН'!$G$21</f>
        <v>3868.3852358599997</v>
      </c>
      <c r="V64" s="36">
        <f>SUMIFS(СВЦЭМ!$D$39:$D$782,СВЦЭМ!$A$39:$A$782,$A64,СВЦЭМ!$B$39:$B$782,V$44)+'СЕТ СН'!$G$11+СВЦЭМ!$D$10+'СЕТ СН'!$G$5-'СЕТ СН'!$G$21</f>
        <v>3876.90629382</v>
      </c>
      <c r="W64" s="36">
        <f>SUMIFS(СВЦЭМ!$D$39:$D$782,СВЦЭМ!$A$39:$A$782,$A64,СВЦЭМ!$B$39:$B$782,W$44)+'СЕТ СН'!$G$11+СВЦЭМ!$D$10+'СЕТ СН'!$G$5-'СЕТ СН'!$G$21</f>
        <v>3909.33248774</v>
      </c>
      <c r="X64" s="36">
        <f>SUMIFS(СВЦЭМ!$D$39:$D$782,СВЦЭМ!$A$39:$A$782,$A64,СВЦЭМ!$B$39:$B$782,X$44)+'СЕТ СН'!$G$11+СВЦЭМ!$D$10+'СЕТ СН'!$G$5-'СЕТ СН'!$G$21</f>
        <v>3923.7404422199997</v>
      </c>
      <c r="Y64" s="36">
        <f>SUMIFS(СВЦЭМ!$D$39:$D$782,СВЦЭМ!$A$39:$A$782,$A64,СВЦЭМ!$B$39:$B$782,Y$44)+'СЕТ СН'!$G$11+СВЦЭМ!$D$10+'СЕТ СН'!$G$5-'СЕТ СН'!$G$21</f>
        <v>3947.1099064999999</v>
      </c>
    </row>
    <row r="65" spans="1:27" ht="15.75" x14ac:dyDescent="0.2">
      <c r="A65" s="35">
        <f t="shared" si="1"/>
        <v>44613</v>
      </c>
      <c r="B65" s="36">
        <f>SUMIFS(СВЦЭМ!$D$39:$D$782,СВЦЭМ!$A$39:$A$782,$A65,СВЦЭМ!$B$39:$B$782,B$44)+'СЕТ СН'!$G$11+СВЦЭМ!$D$10+'СЕТ СН'!$G$5-'СЕТ СН'!$G$21</f>
        <v>3959.0003888699998</v>
      </c>
      <c r="C65" s="36">
        <f>SUMIFS(СВЦЭМ!$D$39:$D$782,СВЦЭМ!$A$39:$A$782,$A65,СВЦЭМ!$B$39:$B$782,C$44)+'СЕТ СН'!$G$11+СВЦЭМ!$D$10+'СЕТ СН'!$G$5-'СЕТ СН'!$G$21</f>
        <v>4015.5796852599997</v>
      </c>
      <c r="D65" s="36">
        <f>SUMIFS(СВЦЭМ!$D$39:$D$782,СВЦЭМ!$A$39:$A$782,$A65,СВЦЭМ!$B$39:$B$782,D$44)+'СЕТ СН'!$G$11+СВЦЭМ!$D$10+'СЕТ СН'!$G$5-'СЕТ СН'!$G$21</f>
        <v>4062.21036989</v>
      </c>
      <c r="E65" s="36">
        <f>SUMIFS(СВЦЭМ!$D$39:$D$782,СВЦЭМ!$A$39:$A$782,$A65,СВЦЭМ!$B$39:$B$782,E$44)+'СЕТ СН'!$G$11+СВЦЭМ!$D$10+'СЕТ СН'!$G$5-'СЕТ СН'!$G$21</f>
        <v>4074.9237370599999</v>
      </c>
      <c r="F65" s="36">
        <f>SUMIFS(СВЦЭМ!$D$39:$D$782,СВЦЭМ!$A$39:$A$782,$A65,СВЦЭМ!$B$39:$B$782,F$44)+'СЕТ СН'!$G$11+СВЦЭМ!$D$10+'СЕТ СН'!$G$5-'СЕТ СН'!$G$21</f>
        <v>4066.4040893299998</v>
      </c>
      <c r="G65" s="36">
        <f>SUMIFS(СВЦЭМ!$D$39:$D$782,СВЦЭМ!$A$39:$A$782,$A65,СВЦЭМ!$B$39:$B$782,G$44)+'СЕТ СН'!$G$11+СВЦЭМ!$D$10+'СЕТ СН'!$G$5-'СЕТ СН'!$G$21</f>
        <v>4030.0508764899996</v>
      </c>
      <c r="H65" s="36">
        <f>SUMIFS(СВЦЭМ!$D$39:$D$782,СВЦЭМ!$A$39:$A$782,$A65,СВЦЭМ!$B$39:$B$782,H$44)+'СЕТ СН'!$G$11+СВЦЭМ!$D$10+'СЕТ СН'!$G$5-'СЕТ СН'!$G$21</f>
        <v>3989.5370246599996</v>
      </c>
      <c r="I65" s="36">
        <f>SUMIFS(СВЦЭМ!$D$39:$D$782,СВЦЭМ!$A$39:$A$782,$A65,СВЦЭМ!$B$39:$B$782,I$44)+'СЕТ СН'!$G$11+СВЦЭМ!$D$10+'СЕТ СН'!$G$5-'СЕТ СН'!$G$21</f>
        <v>3943.7204861599998</v>
      </c>
      <c r="J65" s="36">
        <f>SUMIFS(СВЦЭМ!$D$39:$D$782,СВЦЭМ!$A$39:$A$782,$A65,СВЦЭМ!$B$39:$B$782,J$44)+'СЕТ СН'!$G$11+СВЦЭМ!$D$10+'СЕТ СН'!$G$5-'СЕТ СН'!$G$21</f>
        <v>3886.60946328</v>
      </c>
      <c r="K65" s="36">
        <f>SUMIFS(СВЦЭМ!$D$39:$D$782,СВЦЭМ!$A$39:$A$782,$A65,СВЦЭМ!$B$39:$B$782,K$44)+'СЕТ СН'!$G$11+СВЦЭМ!$D$10+'СЕТ СН'!$G$5-'СЕТ СН'!$G$21</f>
        <v>3880.3594767499999</v>
      </c>
      <c r="L65" s="36">
        <f>SUMIFS(СВЦЭМ!$D$39:$D$782,СВЦЭМ!$A$39:$A$782,$A65,СВЦЭМ!$B$39:$B$782,L$44)+'СЕТ СН'!$G$11+СВЦЭМ!$D$10+'СЕТ СН'!$G$5-'СЕТ СН'!$G$21</f>
        <v>3900.6622187100002</v>
      </c>
      <c r="M65" s="36">
        <f>SUMIFS(СВЦЭМ!$D$39:$D$782,СВЦЭМ!$A$39:$A$782,$A65,СВЦЭМ!$B$39:$B$782,M$44)+'СЕТ СН'!$G$11+СВЦЭМ!$D$10+'СЕТ СН'!$G$5-'СЕТ СН'!$G$21</f>
        <v>3938.7287700299999</v>
      </c>
      <c r="N65" s="36">
        <f>SUMIFS(СВЦЭМ!$D$39:$D$782,СВЦЭМ!$A$39:$A$782,$A65,СВЦЭМ!$B$39:$B$782,N$44)+'СЕТ СН'!$G$11+СВЦЭМ!$D$10+'СЕТ СН'!$G$5-'СЕТ СН'!$G$21</f>
        <v>4001.9216441799999</v>
      </c>
      <c r="O65" s="36">
        <f>SUMIFS(СВЦЭМ!$D$39:$D$782,СВЦЭМ!$A$39:$A$782,$A65,СВЦЭМ!$B$39:$B$782,O$44)+'СЕТ СН'!$G$11+СВЦЭМ!$D$10+'СЕТ СН'!$G$5-'СЕТ СН'!$G$21</f>
        <v>4004.06101081</v>
      </c>
      <c r="P65" s="36">
        <f>SUMIFS(СВЦЭМ!$D$39:$D$782,СВЦЭМ!$A$39:$A$782,$A65,СВЦЭМ!$B$39:$B$782,P$44)+'СЕТ СН'!$G$11+СВЦЭМ!$D$10+'СЕТ СН'!$G$5-'СЕТ СН'!$G$21</f>
        <v>4036.7517270799999</v>
      </c>
      <c r="Q65" s="36">
        <f>SUMIFS(СВЦЭМ!$D$39:$D$782,СВЦЭМ!$A$39:$A$782,$A65,СВЦЭМ!$B$39:$B$782,Q$44)+'СЕТ СН'!$G$11+СВЦЭМ!$D$10+'СЕТ СН'!$G$5-'СЕТ СН'!$G$21</f>
        <v>4036.0262410099999</v>
      </c>
      <c r="R65" s="36">
        <f>SUMIFS(СВЦЭМ!$D$39:$D$782,СВЦЭМ!$A$39:$A$782,$A65,СВЦЭМ!$B$39:$B$782,R$44)+'СЕТ СН'!$G$11+СВЦЭМ!$D$10+'СЕТ СН'!$G$5-'СЕТ СН'!$G$21</f>
        <v>4033.5119679999998</v>
      </c>
      <c r="S65" s="36">
        <f>SUMIFS(СВЦЭМ!$D$39:$D$782,СВЦЭМ!$A$39:$A$782,$A65,СВЦЭМ!$B$39:$B$782,S$44)+'СЕТ СН'!$G$11+СВЦЭМ!$D$10+'СЕТ СН'!$G$5-'СЕТ СН'!$G$21</f>
        <v>3990.9776085499998</v>
      </c>
      <c r="T65" s="36">
        <f>SUMIFS(СВЦЭМ!$D$39:$D$782,СВЦЭМ!$A$39:$A$782,$A65,СВЦЭМ!$B$39:$B$782,T$44)+'СЕТ СН'!$G$11+СВЦЭМ!$D$10+'СЕТ СН'!$G$5-'СЕТ СН'!$G$21</f>
        <v>3911.8462082300002</v>
      </c>
      <c r="U65" s="36">
        <f>SUMIFS(СВЦЭМ!$D$39:$D$782,СВЦЭМ!$A$39:$A$782,$A65,СВЦЭМ!$B$39:$B$782,U$44)+'СЕТ СН'!$G$11+СВЦЭМ!$D$10+'СЕТ СН'!$G$5-'СЕТ СН'!$G$21</f>
        <v>3893.9028709599997</v>
      </c>
      <c r="V65" s="36">
        <f>SUMIFS(СВЦЭМ!$D$39:$D$782,СВЦЭМ!$A$39:$A$782,$A65,СВЦЭМ!$B$39:$B$782,V$44)+'СЕТ СН'!$G$11+СВЦЭМ!$D$10+'СЕТ СН'!$G$5-'СЕТ СН'!$G$21</f>
        <v>3906.7899743099997</v>
      </c>
      <c r="W65" s="36">
        <f>SUMIFS(СВЦЭМ!$D$39:$D$782,СВЦЭМ!$A$39:$A$782,$A65,СВЦЭМ!$B$39:$B$782,W$44)+'СЕТ СН'!$G$11+СВЦЭМ!$D$10+'СЕТ СН'!$G$5-'СЕТ СН'!$G$21</f>
        <v>3935.1119969599999</v>
      </c>
      <c r="X65" s="36">
        <f>SUMIFS(СВЦЭМ!$D$39:$D$782,СВЦЭМ!$A$39:$A$782,$A65,СВЦЭМ!$B$39:$B$782,X$44)+'СЕТ СН'!$G$11+СВЦЭМ!$D$10+'СЕТ СН'!$G$5-'СЕТ СН'!$G$21</f>
        <v>3959.0631982799996</v>
      </c>
      <c r="Y65" s="36">
        <f>SUMIFS(СВЦЭМ!$D$39:$D$782,СВЦЭМ!$A$39:$A$782,$A65,СВЦЭМ!$B$39:$B$782,Y$44)+'СЕТ СН'!$G$11+СВЦЭМ!$D$10+'СЕТ СН'!$G$5-'СЕТ СН'!$G$21</f>
        <v>3965.1241998099999</v>
      </c>
    </row>
    <row r="66" spans="1:27" ht="15.75" x14ac:dyDescent="0.2">
      <c r="A66" s="35">
        <f t="shared" si="1"/>
        <v>44614</v>
      </c>
      <c r="B66" s="36">
        <f>SUMIFS(СВЦЭМ!$D$39:$D$782,СВЦЭМ!$A$39:$A$782,$A66,СВЦЭМ!$B$39:$B$782,B$44)+'СЕТ СН'!$G$11+СВЦЭМ!$D$10+'СЕТ СН'!$G$5-'СЕТ СН'!$G$21</f>
        <v>3968.64453598</v>
      </c>
      <c r="C66" s="36">
        <f>SUMIFS(СВЦЭМ!$D$39:$D$782,СВЦЭМ!$A$39:$A$782,$A66,СВЦЭМ!$B$39:$B$782,C$44)+'СЕТ СН'!$G$11+СВЦЭМ!$D$10+'СЕТ СН'!$G$5-'СЕТ СН'!$G$21</f>
        <v>4031.3394922299999</v>
      </c>
      <c r="D66" s="36">
        <f>SUMIFS(СВЦЭМ!$D$39:$D$782,СВЦЭМ!$A$39:$A$782,$A66,СВЦЭМ!$B$39:$B$782,D$44)+'СЕТ СН'!$G$11+СВЦЭМ!$D$10+'СЕТ СН'!$G$5-'СЕТ СН'!$G$21</f>
        <v>4071.0823857999999</v>
      </c>
      <c r="E66" s="36">
        <f>SUMIFS(СВЦЭМ!$D$39:$D$782,СВЦЭМ!$A$39:$A$782,$A66,СВЦЭМ!$B$39:$B$782,E$44)+'СЕТ СН'!$G$11+СВЦЭМ!$D$10+'СЕТ СН'!$G$5-'СЕТ СН'!$G$21</f>
        <v>4082.6229941900001</v>
      </c>
      <c r="F66" s="36">
        <f>SUMIFS(СВЦЭМ!$D$39:$D$782,СВЦЭМ!$A$39:$A$782,$A66,СВЦЭМ!$B$39:$B$782,F$44)+'СЕТ СН'!$G$11+СВЦЭМ!$D$10+'СЕТ СН'!$G$5-'СЕТ СН'!$G$21</f>
        <v>4074.6195414399999</v>
      </c>
      <c r="G66" s="36">
        <f>SUMIFS(СВЦЭМ!$D$39:$D$782,СВЦЭМ!$A$39:$A$782,$A66,СВЦЭМ!$B$39:$B$782,G$44)+'СЕТ СН'!$G$11+СВЦЭМ!$D$10+'СЕТ СН'!$G$5-'СЕТ СН'!$G$21</f>
        <v>4044.4480337499999</v>
      </c>
      <c r="H66" s="36">
        <f>SUMIFS(СВЦЭМ!$D$39:$D$782,СВЦЭМ!$A$39:$A$782,$A66,СВЦЭМ!$B$39:$B$782,H$44)+'СЕТ СН'!$G$11+СВЦЭМ!$D$10+'СЕТ СН'!$G$5-'СЕТ СН'!$G$21</f>
        <v>4000.02213158</v>
      </c>
      <c r="I66" s="36">
        <f>SUMIFS(СВЦЭМ!$D$39:$D$782,СВЦЭМ!$A$39:$A$782,$A66,СВЦЭМ!$B$39:$B$782,I$44)+'СЕТ СН'!$G$11+СВЦЭМ!$D$10+'СЕТ СН'!$G$5-'СЕТ СН'!$G$21</f>
        <v>3941.6544622000001</v>
      </c>
      <c r="J66" s="36">
        <f>SUMIFS(СВЦЭМ!$D$39:$D$782,СВЦЭМ!$A$39:$A$782,$A66,СВЦЭМ!$B$39:$B$782,J$44)+'СЕТ СН'!$G$11+СВЦЭМ!$D$10+'СЕТ СН'!$G$5-'СЕТ СН'!$G$21</f>
        <v>3894.4128132400001</v>
      </c>
      <c r="K66" s="36">
        <f>SUMIFS(СВЦЭМ!$D$39:$D$782,СВЦЭМ!$A$39:$A$782,$A66,СВЦЭМ!$B$39:$B$782,K$44)+'СЕТ СН'!$G$11+СВЦЭМ!$D$10+'СЕТ СН'!$G$5-'СЕТ СН'!$G$21</f>
        <v>3888.6832503400001</v>
      </c>
      <c r="L66" s="36">
        <f>SUMIFS(СВЦЭМ!$D$39:$D$782,СВЦЭМ!$A$39:$A$782,$A66,СВЦЭМ!$B$39:$B$782,L$44)+'СЕТ СН'!$G$11+СВЦЭМ!$D$10+'СЕТ СН'!$G$5-'СЕТ СН'!$G$21</f>
        <v>3903.02466869</v>
      </c>
      <c r="M66" s="36">
        <f>SUMIFS(СВЦЭМ!$D$39:$D$782,СВЦЭМ!$A$39:$A$782,$A66,СВЦЭМ!$B$39:$B$782,M$44)+'СЕТ СН'!$G$11+СВЦЭМ!$D$10+'СЕТ СН'!$G$5-'СЕТ СН'!$G$21</f>
        <v>3962.02559845</v>
      </c>
      <c r="N66" s="36">
        <f>SUMIFS(СВЦЭМ!$D$39:$D$782,СВЦЭМ!$A$39:$A$782,$A66,СВЦЭМ!$B$39:$B$782,N$44)+'СЕТ СН'!$G$11+СВЦЭМ!$D$10+'СЕТ СН'!$G$5-'СЕТ СН'!$G$21</f>
        <v>3996.0287657899999</v>
      </c>
      <c r="O66" s="36">
        <f>SUMIFS(СВЦЭМ!$D$39:$D$782,СВЦЭМ!$A$39:$A$782,$A66,СВЦЭМ!$B$39:$B$782,O$44)+'СЕТ СН'!$G$11+СВЦЭМ!$D$10+'СЕТ СН'!$G$5-'СЕТ СН'!$G$21</f>
        <v>4015.4519097699999</v>
      </c>
      <c r="P66" s="36">
        <f>SUMIFS(СВЦЭМ!$D$39:$D$782,СВЦЭМ!$A$39:$A$782,$A66,СВЦЭМ!$B$39:$B$782,P$44)+'СЕТ СН'!$G$11+СВЦЭМ!$D$10+'СЕТ СН'!$G$5-'СЕТ СН'!$G$21</f>
        <v>4046.6601117399996</v>
      </c>
      <c r="Q66" s="36">
        <f>SUMIFS(СВЦЭМ!$D$39:$D$782,СВЦЭМ!$A$39:$A$782,$A66,СВЦЭМ!$B$39:$B$782,Q$44)+'СЕТ СН'!$G$11+СВЦЭМ!$D$10+'СЕТ СН'!$G$5-'СЕТ СН'!$G$21</f>
        <v>4049.42529139</v>
      </c>
      <c r="R66" s="36">
        <f>SUMIFS(СВЦЭМ!$D$39:$D$782,СВЦЭМ!$A$39:$A$782,$A66,СВЦЭМ!$B$39:$B$782,R$44)+'СЕТ СН'!$G$11+СВЦЭМ!$D$10+'СЕТ СН'!$G$5-'СЕТ СН'!$G$21</f>
        <v>4037.6299285499999</v>
      </c>
      <c r="S66" s="36">
        <f>SUMIFS(СВЦЭМ!$D$39:$D$782,СВЦЭМ!$A$39:$A$782,$A66,СВЦЭМ!$B$39:$B$782,S$44)+'СЕТ СН'!$G$11+СВЦЭМ!$D$10+'СЕТ СН'!$G$5-'СЕТ СН'!$G$21</f>
        <v>4016.26416376</v>
      </c>
      <c r="T66" s="36">
        <f>SUMIFS(СВЦЭМ!$D$39:$D$782,СВЦЭМ!$A$39:$A$782,$A66,СВЦЭМ!$B$39:$B$782,T$44)+'СЕТ СН'!$G$11+СВЦЭМ!$D$10+'СЕТ СН'!$G$5-'СЕТ СН'!$G$21</f>
        <v>3934.15246566</v>
      </c>
      <c r="U66" s="36">
        <f>SUMIFS(СВЦЭМ!$D$39:$D$782,СВЦЭМ!$A$39:$A$782,$A66,СВЦЭМ!$B$39:$B$782,U$44)+'СЕТ СН'!$G$11+СВЦЭМ!$D$10+'СЕТ СН'!$G$5-'СЕТ СН'!$G$21</f>
        <v>3908.7420128699996</v>
      </c>
      <c r="V66" s="36">
        <f>SUMIFS(СВЦЭМ!$D$39:$D$782,СВЦЭМ!$A$39:$A$782,$A66,СВЦЭМ!$B$39:$B$782,V$44)+'СЕТ СН'!$G$11+СВЦЭМ!$D$10+'СЕТ СН'!$G$5-'СЕТ СН'!$G$21</f>
        <v>3930.24889239</v>
      </c>
      <c r="W66" s="36">
        <f>SUMIFS(СВЦЭМ!$D$39:$D$782,СВЦЭМ!$A$39:$A$782,$A66,СВЦЭМ!$B$39:$B$782,W$44)+'СЕТ СН'!$G$11+СВЦЭМ!$D$10+'СЕТ СН'!$G$5-'СЕТ СН'!$G$21</f>
        <v>3949.3973811199999</v>
      </c>
      <c r="X66" s="36">
        <f>SUMIFS(СВЦЭМ!$D$39:$D$782,СВЦЭМ!$A$39:$A$782,$A66,СВЦЭМ!$B$39:$B$782,X$44)+'СЕТ СН'!$G$11+СВЦЭМ!$D$10+'СЕТ СН'!$G$5-'СЕТ СН'!$G$21</f>
        <v>3969.5210304000002</v>
      </c>
      <c r="Y66" s="36">
        <f>SUMIFS(СВЦЭМ!$D$39:$D$782,СВЦЭМ!$A$39:$A$782,$A66,СВЦЭМ!$B$39:$B$782,Y$44)+'СЕТ СН'!$G$11+СВЦЭМ!$D$10+'СЕТ СН'!$G$5-'СЕТ СН'!$G$21</f>
        <v>3993.96752014</v>
      </c>
    </row>
    <row r="67" spans="1:27" ht="15.75" x14ac:dyDescent="0.2">
      <c r="A67" s="35">
        <f t="shared" si="1"/>
        <v>44615</v>
      </c>
      <c r="B67" s="36">
        <f>SUMIFS(СВЦЭМ!$D$39:$D$782,СВЦЭМ!$A$39:$A$782,$A67,СВЦЭМ!$B$39:$B$782,B$44)+'СЕТ СН'!$G$11+СВЦЭМ!$D$10+'СЕТ СН'!$G$5-'СЕТ СН'!$G$21</f>
        <v>3979.44321231</v>
      </c>
      <c r="C67" s="36">
        <f>SUMIFS(СВЦЭМ!$D$39:$D$782,СВЦЭМ!$A$39:$A$782,$A67,СВЦЭМ!$B$39:$B$782,C$44)+'СЕТ СН'!$G$11+СВЦЭМ!$D$10+'СЕТ СН'!$G$5-'СЕТ СН'!$G$21</f>
        <v>4031.6798402899999</v>
      </c>
      <c r="D67" s="36">
        <f>SUMIFS(СВЦЭМ!$D$39:$D$782,СВЦЭМ!$A$39:$A$782,$A67,СВЦЭМ!$B$39:$B$782,D$44)+'СЕТ СН'!$G$11+СВЦЭМ!$D$10+'СЕТ СН'!$G$5-'СЕТ СН'!$G$21</f>
        <v>4063.0401678500002</v>
      </c>
      <c r="E67" s="36">
        <f>SUMIFS(СВЦЭМ!$D$39:$D$782,СВЦЭМ!$A$39:$A$782,$A67,СВЦЭМ!$B$39:$B$782,E$44)+'СЕТ СН'!$G$11+СВЦЭМ!$D$10+'СЕТ СН'!$G$5-'СЕТ СН'!$G$21</f>
        <v>4067.8602788099997</v>
      </c>
      <c r="F67" s="36">
        <f>SUMIFS(СВЦЭМ!$D$39:$D$782,СВЦЭМ!$A$39:$A$782,$A67,СВЦЭМ!$B$39:$B$782,F$44)+'СЕТ СН'!$G$11+СВЦЭМ!$D$10+'СЕТ СН'!$G$5-'СЕТ СН'!$G$21</f>
        <v>4064.7422093200003</v>
      </c>
      <c r="G67" s="36">
        <f>SUMIFS(СВЦЭМ!$D$39:$D$782,СВЦЭМ!$A$39:$A$782,$A67,СВЦЭМ!$B$39:$B$782,G$44)+'СЕТ СН'!$G$11+СВЦЭМ!$D$10+'СЕТ СН'!$G$5-'СЕТ СН'!$G$21</f>
        <v>4050.7626425399999</v>
      </c>
      <c r="H67" s="36">
        <f>SUMIFS(СВЦЭМ!$D$39:$D$782,СВЦЭМ!$A$39:$A$782,$A67,СВЦЭМ!$B$39:$B$782,H$44)+'СЕТ СН'!$G$11+СВЦЭМ!$D$10+'СЕТ СН'!$G$5-'СЕТ СН'!$G$21</f>
        <v>4032.7029297499998</v>
      </c>
      <c r="I67" s="36">
        <f>SUMIFS(СВЦЭМ!$D$39:$D$782,СВЦЭМ!$A$39:$A$782,$A67,СВЦЭМ!$B$39:$B$782,I$44)+'СЕТ СН'!$G$11+СВЦЭМ!$D$10+'СЕТ СН'!$G$5-'СЕТ СН'!$G$21</f>
        <v>3976.98510588</v>
      </c>
      <c r="J67" s="36">
        <f>SUMIFS(СВЦЭМ!$D$39:$D$782,СВЦЭМ!$A$39:$A$782,$A67,СВЦЭМ!$B$39:$B$782,J$44)+'СЕТ СН'!$G$11+СВЦЭМ!$D$10+'СЕТ СН'!$G$5-'СЕТ СН'!$G$21</f>
        <v>3894.5436186299999</v>
      </c>
      <c r="K67" s="36">
        <f>SUMIFS(СВЦЭМ!$D$39:$D$782,СВЦЭМ!$A$39:$A$782,$A67,СВЦЭМ!$B$39:$B$782,K$44)+'СЕТ СН'!$G$11+СВЦЭМ!$D$10+'СЕТ СН'!$G$5-'СЕТ СН'!$G$21</f>
        <v>3875.8812522399999</v>
      </c>
      <c r="L67" s="36">
        <f>SUMIFS(СВЦЭМ!$D$39:$D$782,СВЦЭМ!$A$39:$A$782,$A67,СВЦЭМ!$B$39:$B$782,L$44)+'СЕТ СН'!$G$11+СВЦЭМ!$D$10+'СЕТ СН'!$G$5-'СЕТ СН'!$G$21</f>
        <v>3871.5028411599997</v>
      </c>
      <c r="M67" s="36">
        <f>SUMIFS(СВЦЭМ!$D$39:$D$782,СВЦЭМ!$A$39:$A$782,$A67,СВЦЭМ!$B$39:$B$782,M$44)+'СЕТ СН'!$G$11+СВЦЭМ!$D$10+'СЕТ СН'!$G$5-'СЕТ СН'!$G$21</f>
        <v>3922.3168550099999</v>
      </c>
      <c r="N67" s="36">
        <f>SUMIFS(СВЦЭМ!$D$39:$D$782,СВЦЭМ!$A$39:$A$782,$A67,СВЦЭМ!$B$39:$B$782,N$44)+'СЕТ СН'!$G$11+СВЦЭМ!$D$10+'СЕТ СН'!$G$5-'СЕТ СН'!$G$21</f>
        <v>3973.8898010299999</v>
      </c>
      <c r="O67" s="36">
        <f>SUMIFS(СВЦЭМ!$D$39:$D$782,СВЦЭМ!$A$39:$A$782,$A67,СВЦЭМ!$B$39:$B$782,O$44)+'СЕТ СН'!$G$11+СВЦЭМ!$D$10+'СЕТ СН'!$G$5-'СЕТ СН'!$G$21</f>
        <v>4028.4000545499998</v>
      </c>
      <c r="P67" s="36">
        <f>SUMIFS(СВЦЭМ!$D$39:$D$782,СВЦЭМ!$A$39:$A$782,$A67,СВЦЭМ!$B$39:$B$782,P$44)+'СЕТ СН'!$G$11+СВЦЭМ!$D$10+'СЕТ СН'!$G$5-'СЕТ СН'!$G$21</f>
        <v>4091.4038986599999</v>
      </c>
      <c r="Q67" s="36">
        <f>SUMIFS(СВЦЭМ!$D$39:$D$782,СВЦЭМ!$A$39:$A$782,$A67,СВЦЭМ!$B$39:$B$782,Q$44)+'СЕТ СН'!$G$11+СВЦЭМ!$D$10+'СЕТ СН'!$G$5-'СЕТ СН'!$G$21</f>
        <v>4089.1042679800003</v>
      </c>
      <c r="R67" s="36">
        <f>SUMIFS(СВЦЭМ!$D$39:$D$782,СВЦЭМ!$A$39:$A$782,$A67,СВЦЭМ!$B$39:$B$782,R$44)+'СЕТ СН'!$G$11+СВЦЭМ!$D$10+'СЕТ СН'!$G$5-'СЕТ СН'!$G$21</f>
        <v>4079.5656125199998</v>
      </c>
      <c r="S67" s="36">
        <f>SUMIFS(СВЦЭМ!$D$39:$D$782,СВЦЭМ!$A$39:$A$782,$A67,СВЦЭМ!$B$39:$B$782,S$44)+'СЕТ СН'!$G$11+СВЦЭМ!$D$10+'СЕТ СН'!$G$5-'СЕТ СН'!$G$21</f>
        <v>4048.36794044</v>
      </c>
      <c r="T67" s="36">
        <f>SUMIFS(СВЦЭМ!$D$39:$D$782,СВЦЭМ!$A$39:$A$782,$A67,СВЦЭМ!$B$39:$B$782,T$44)+'СЕТ СН'!$G$11+СВЦЭМ!$D$10+'СЕТ СН'!$G$5-'СЕТ СН'!$G$21</f>
        <v>3958.6537536599999</v>
      </c>
      <c r="U67" s="36">
        <f>SUMIFS(СВЦЭМ!$D$39:$D$782,СВЦЭМ!$A$39:$A$782,$A67,СВЦЭМ!$B$39:$B$782,U$44)+'СЕТ СН'!$G$11+СВЦЭМ!$D$10+'СЕТ СН'!$G$5-'СЕТ СН'!$G$21</f>
        <v>3941.17660269</v>
      </c>
      <c r="V67" s="36">
        <f>SUMIFS(СВЦЭМ!$D$39:$D$782,СВЦЭМ!$A$39:$A$782,$A67,СВЦЭМ!$B$39:$B$782,V$44)+'СЕТ СН'!$G$11+СВЦЭМ!$D$10+'СЕТ СН'!$G$5-'СЕТ СН'!$G$21</f>
        <v>3963.78706573</v>
      </c>
      <c r="W67" s="36">
        <f>SUMIFS(СВЦЭМ!$D$39:$D$782,СВЦЭМ!$A$39:$A$782,$A67,СВЦЭМ!$B$39:$B$782,W$44)+'СЕТ СН'!$G$11+СВЦЭМ!$D$10+'СЕТ СН'!$G$5-'СЕТ СН'!$G$21</f>
        <v>3989.9903752199998</v>
      </c>
      <c r="X67" s="36">
        <f>SUMIFS(СВЦЭМ!$D$39:$D$782,СВЦЭМ!$A$39:$A$782,$A67,СВЦЭМ!$B$39:$B$782,X$44)+'СЕТ СН'!$G$11+СВЦЭМ!$D$10+'СЕТ СН'!$G$5-'СЕТ СН'!$G$21</f>
        <v>4011.9261113399998</v>
      </c>
      <c r="Y67" s="36">
        <f>SUMIFS(СВЦЭМ!$D$39:$D$782,СВЦЭМ!$A$39:$A$782,$A67,СВЦЭМ!$B$39:$B$782,Y$44)+'СЕТ СН'!$G$11+СВЦЭМ!$D$10+'СЕТ СН'!$G$5-'СЕТ СН'!$G$21</f>
        <v>4048.2319977099996</v>
      </c>
    </row>
    <row r="68" spans="1:27" ht="15.75" x14ac:dyDescent="0.2">
      <c r="A68" s="35">
        <f t="shared" si="1"/>
        <v>44616</v>
      </c>
      <c r="B68" s="36">
        <f>SUMIFS(СВЦЭМ!$D$39:$D$782,СВЦЭМ!$A$39:$A$782,$A68,СВЦЭМ!$B$39:$B$782,B$44)+'СЕТ СН'!$G$11+СВЦЭМ!$D$10+'СЕТ СН'!$G$5-'СЕТ СН'!$G$21</f>
        <v>4055.5145619200002</v>
      </c>
      <c r="C68" s="36">
        <f>SUMIFS(СВЦЭМ!$D$39:$D$782,СВЦЭМ!$A$39:$A$782,$A68,СВЦЭМ!$B$39:$B$782,C$44)+'СЕТ СН'!$G$11+СВЦЭМ!$D$10+'СЕТ СН'!$G$5-'СЕТ СН'!$G$21</f>
        <v>4085.4622787799999</v>
      </c>
      <c r="D68" s="36">
        <f>SUMIFS(СВЦЭМ!$D$39:$D$782,СВЦЭМ!$A$39:$A$782,$A68,СВЦЭМ!$B$39:$B$782,D$44)+'СЕТ СН'!$G$11+СВЦЭМ!$D$10+'СЕТ СН'!$G$5-'СЕТ СН'!$G$21</f>
        <v>4118.8729545999995</v>
      </c>
      <c r="E68" s="36">
        <f>SUMIFS(СВЦЭМ!$D$39:$D$782,СВЦЭМ!$A$39:$A$782,$A68,СВЦЭМ!$B$39:$B$782,E$44)+'СЕТ СН'!$G$11+СВЦЭМ!$D$10+'СЕТ СН'!$G$5-'СЕТ СН'!$G$21</f>
        <v>4126.2521735</v>
      </c>
      <c r="F68" s="36">
        <f>SUMIFS(СВЦЭМ!$D$39:$D$782,СВЦЭМ!$A$39:$A$782,$A68,СВЦЭМ!$B$39:$B$782,F$44)+'СЕТ СН'!$G$11+СВЦЭМ!$D$10+'СЕТ СН'!$G$5-'СЕТ СН'!$G$21</f>
        <v>4121.4230854500001</v>
      </c>
      <c r="G68" s="36">
        <f>SUMIFS(СВЦЭМ!$D$39:$D$782,СВЦЭМ!$A$39:$A$782,$A68,СВЦЭМ!$B$39:$B$782,G$44)+'СЕТ СН'!$G$11+СВЦЭМ!$D$10+'СЕТ СН'!$G$5-'СЕТ СН'!$G$21</f>
        <v>4085.9847680100002</v>
      </c>
      <c r="H68" s="36">
        <f>SUMIFS(СВЦЭМ!$D$39:$D$782,СВЦЭМ!$A$39:$A$782,$A68,СВЦЭМ!$B$39:$B$782,H$44)+'СЕТ СН'!$G$11+СВЦЭМ!$D$10+'СЕТ СН'!$G$5-'СЕТ СН'!$G$21</f>
        <v>4060.6665307900003</v>
      </c>
      <c r="I68" s="36">
        <f>SUMIFS(СВЦЭМ!$D$39:$D$782,СВЦЭМ!$A$39:$A$782,$A68,СВЦЭМ!$B$39:$B$782,I$44)+'СЕТ СН'!$G$11+СВЦЭМ!$D$10+'СЕТ СН'!$G$5-'СЕТ СН'!$G$21</f>
        <v>3989.9600019899999</v>
      </c>
      <c r="J68" s="36">
        <f>SUMIFS(СВЦЭМ!$D$39:$D$782,СВЦЭМ!$A$39:$A$782,$A68,СВЦЭМ!$B$39:$B$782,J$44)+'СЕТ СН'!$G$11+СВЦЭМ!$D$10+'СЕТ СН'!$G$5-'СЕТ СН'!$G$21</f>
        <v>3929.0699789999999</v>
      </c>
      <c r="K68" s="36">
        <f>SUMIFS(СВЦЭМ!$D$39:$D$782,СВЦЭМ!$A$39:$A$782,$A68,СВЦЭМ!$B$39:$B$782,K$44)+'СЕТ СН'!$G$11+СВЦЭМ!$D$10+'СЕТ СН'!$G$5-'СЕТ СН'!$G$21</f>
        <v>3901.93839966</v>
      </c>
      <c r="L68" s="36">
        <f>SUMIFS(СВЦЭМ!$D$39:$D$782,СВЦЭМ!$A$39:$A$782,$A68,СВЦЭМ!$B$39:$B$782,L$44)+'СЕТ СН'!$G$11+СВЦЭМ!$D$10+'СЕТ СН'!$G$5-'СЕТ СН'!$G$21</f>
        <v>3904.4719042799998</v>
      </c>
      <c r="M68" s="36">
        <f>SUMIFS(СВЦЭМ!$D$39:$D$782,СВЦЭМ!$A$39:$A$782,$A68,СВЦЭМ!$B$39:$B$782,M$44)+'СЕТ СН'!$G$11+СВЦЭМ!$D$10+'СЕТ СН'!$G$5-'СЕТ СН'!$G$21</f>
        <v>3947.1591977600001</v>
      </c>
      <c r="N68" s="36">
        <f>SUMIFS(СВЦЭМ!$D$39:$D$782,СВЦЭМ!$A$39:$A$782,$A68,СВЦЭМ!$B$39:$B$782,N$44)+'СЕТ СН'!$G$11+СВЦЭМ!$D$10+'СЕТ СН'!$G$5-'СЕТ СН'!$G$21</f>
        <v>4002.1476148900001</v>
      </c>
      <c r="O68" s="36">
        <f>SUMIFS(СВЦЭМ!$D$39:$D$782,СВЦЭМ!$A$39:$A$782,$A68,СВЦЭМ!$B$39:$B$782,O$44)+'СЕТ СН'!$G$11+СВЦЭМ!$D$10+'СЕТ СН'!$G$5-'СЕТ СН'!$G$21</f>
        <v>4037.0142205699999</v>
      </c>
      <c r="P68" s="36">
        <f>SUMIFS(СВЦЭМ!$D$39:$D$782,СВЦЭМ!$A$39:$A$782,$A68,СВЦЭМ!$B$39:$B$782,P$44)+'СЕТ СН'!$G$11+СВЦЭМ!$D$10+'СЕТ СН'!$G$5-'СЕТ СН'!$G$21</f>
        <v>4054.3273703099999</v>
      </c>
      <c r="Q68" s="36">
        <f>SUMIFS(СВЦЭМ!$D$39:$D$782,СВЦЭМ!$A$39:$A$782,$A68,СВЦЭМ!$B$39:$B$782,Q$44)+'СЕТ СН'!$G$11+СВЦЭМ!$D$10+'СЕТ СН'!$G$5-'СЕТ СН'!$G$21</f>
        <v>4056.6769989699997</v>
      </c>
      <c r="R68" s="36">
        <f>SUMIFS(СВЦЭМ!$D$39:$D$782,СВЦЭМ!$A$39:$A$782,$A68,СВЦЭМ!$B$39:$B$782,R$44)+'СЕТ СН'!$G$11+СВЦЭМ!$D$10+'СЕТ СН'!$G$5-'СЕТ СН'!$G$21</f>
        <v>4052.2978953399997</v>
      </c>
      <c r="S68" s="36">
        <f>SUMIFS(СВЦЭМ!$D$39:$D$782,СВЦЭМ!$A$39:$A$782,$A68,СВЦЭМ!$B$39:$B$782,S$44)+'СЕТ СН'!$G$11+СВЦЭМ!$D$10+'СЕТ СН'!$G$5-'СЕТ СН'!$G$21</f>
        <v>4022.53105521</v>
      </c>
      <c r="T68" s="36">
        <f>SUMIFS(СВЦЭМ!$D$39:$D$782,СВЦЭМ!$A$39:$A$782,$A68,СВЦЭМ!$B$39:$B$782,T$44)+'СЕТ СН'!$G$11+СВЦЭМ!$D$10+'СЕТ СН'!$G$5-'СЕТ СН'!$G$21</f>
        <v>3945.71115783</v>
      </c>
      <c r="U68" s="36">
        <f>SUMIFS(СВЦЭМ!$D$39:$D$782,СВЦЭМ!$A$39:$A$782,$A68,СВЦЭМ!$B$39:$B$782,U$44)+'СЕТ СН'!$G$11+СВЦЭМ!$D$10+'СЕТ СН'!$G$5-'СЕТ СН'!$G$21</f>
        <v>3928.1423323899999</v>
      </c>
      <c r="V68" s="36">
        <f>SUMIFS(СВЦЭМ!$D$39:$D$782,СВЦЭМ!$A$39:$A$782,$A68,СВЦЭМ!$B$39:$B$782,V$44)+'СЕТ СН'!$G$11+СВЦЭМ!$D$10+'СЕТ СН'!$G$5-'СЕТ СН'!$G$21</f>
        <v>3956.1313064300002</v>
      </c>
      <c r="W68" s="36">
        <f>SUMIFS(СВЦЭМ!$D$39:$D$782,СВЦЭМ!$A$39:$A$782,$A68,СВЦЭМ!$B$39:$B$782,W$44)+'СЕТ СН'!$G$11+СВЦЭМ!$D$10+'СЕТ СН'!$G$5-'СЕТ СН'!$G$21</f>
        <v>3957.8825049099996</v>
      </c>
      <c r="X68" s="36">
        <f>SUMIFS(СВЦЭМ!$D$39:$D$782,СВЦЭМ!$A$39:$A$782,$A68,СВЦЭМ!$B$39:$B$782,X$44)+'СЕТ СН'!$G$11+СВЦЭМ!$D$10+'СЕТ СН'!$G$5-'СЕТ СН'!$G$21</f>
        <v>3978.0489310799999</v>
      </c>
      <c r="Y68" s="36">
        <f>SUMIFS(СВЦЭМ!$D$39:$D$782,СВЦЭМ!$A$39:$A$782,$A68,СВЦЭМ!$B$39:$B$782,Y$44)+'СЕТ СН'!$G$11+СВЦЭМ!$D$10+'СЕТ СН'!$G$5-'СЕТ СН'!$G$21</f>
        <v>4017.8775203499999</v>
      </c>
    </row>
    <row r="69" spans="1:27" ht="15.75" x14ac:dyDescent="0.2">
      <c r="A69" s="35">
        <f t="shared" si="1"/>
        <v>44617</v>
      </c>
      <c r="B69" s="36">
        <f>SUMIFS(СВЦЭМ!$D$39:$D$782,СВЦЭМ!$A$39:$A$782,$A69,СВЦЭМ!$B$39:$B$782,B$44)+'СЕТ СН'!$G$11+СВЦЭМ!$D$10+'СЕТ СН'!$G$5-'СЕТ СН'!$G$21</f>
        <v>4015.31078961</v>
      </c>
      <c r="C69" s="36">
        <f>SUMIFS(СВЦЭМ!$D$39:$D$782,СВЦЭМ!$A$39:$A$782,$A69,СВЦЭМ!$B$39:$B$782,C$44)+'СЕТ СН'!$G$11+СВЦЭМ!$D$10+'СЕТ СН'!$G$5-'СЕТ СН'!$G$21</f>
        <v>4059.7732604399998</v>
      </c>
      <c r="D69" s="36">
        <f>SUMIFS(СВЦЭМ!$D$39:$D$782,СВЦЭМ!$A$39:$A$782,$A69,СВЦЭМ!$B$39:$B$782,D$44)+'СЕТ СН'!$G$11+СВЦЭМ!$D$10+'СЕТ СН'!$G$5-'СЕТ СН'!$G$21</f>
        <v>4098.6601837300004</v>
      </c>
      <c r="E69" s="36">
        <f>SUMIFS(СВЦЭМ!$D$39:$D$782,СВЦЭМ!$A$39:$A$782,$A69,СВЦЭМ!$B$39:$B$782,E$44)+'СЕТ СН'!$G$11+СВЦЭМ!$D$10+'СЕТ СН'!$G$5-'СЕТ СН'!$G$21</f>
        <v>4100.1542053699995</v>
      </c>
      <c r="F69" s="36">
        <f>SUMIFS(СВЦЭМ!$D$39:$D$782,СВЦЭМ!$A$39:$A$782,$A69,СВЦЭМ!$B$39:$B$782,F$44)+'СЕТ СН'!$G$11+СВЦЭМ!$D$10+'СЕТ СН'!$G$5-'СЕТ СН'!$G$21</f>
        <v>4088.7519298799998</v>
      </c>
      <c r="G69" s="36">
        <f>SUMIFS(СВЦЭМ!$D$39:$D$782,СВЦЭМ!$A$39:$A$782,$A69,СВЦЭМ!$B$39:$B$782,G$44)+'СЕТ СН'!$G$11+СВЦЭМ!$D$10+'СЕТ СН'!$G$5-'СЕТ СН'!$G$21</f>
        <v>4056.5914891399998</v>
      </c>
      <c r="H69" s="36">
        <f>SUMIFS(СВЦЭМ!$D$39:$D$782,СВЦЭМ!$A$39:$A$782,$A69,СВЦЭМ!$B$39:$B$782,H$44)+'СЕТ СН'!$G$11+СВЦЭМ!$D$10+'СЕТ СН'!$G$5-'СЕТ СН'!$G$21</f>
        <v>4010.3099928699999</v>
      </c>
      <c r="I69" s="36">
        <f>SUMIFS(СВЦЭМ!$D$39:$D$782,СВЦЭМ!$A$39:$A$782,$A69,СВЦЭМ!$B$39:$B$782,I$44)+'СЕТ СН'!$G$11+СВЦЭМ!$D$10+'СЕТ СН'!$G$5-'СЕТ СН'!$G$21</f>
        <v>3961.9698863699996</v>
      </c>
      <c r="J69" s="36">
        <f>SUMIFS(СВЦЭМ!$D$39:$D$782,СВЦЭМ!$A$39:$A$782,$A69,СВЦЭМ!$B$39:$B$782,J$44)+'СЕТ СН'!$G$11+СВЦЭМ!$D$10+'СЕТ СН'!$G$5-'СЕТ СН'!$G$21</f>
        <v>3941.72181722</v>
      </c>
      <c r="K69" s="36">
        <f>SUMIFS(СВЦЭМ!$D$39:$D$782,СВЦЭМ!$A$39:$A$782,$A69,СВЦЭМ!$B$39:$B$782,K$44)+'СЕТ СН'!$G$11+СВЦЭМ!$D$10+'СЕТ СН'!$G$5-'СЕТ СН'!$G$21</f>
        <v>3907.5212290899999</v>
      </c>
      <c r="L69" s="36">
        <f>SUMIFS(СВЦЭМ!$D$39:$D$782,СВЦЭМ!$A$39:$A$782,$A69,СВЦЭМ!$B$39:$B$782,L$44)+'СЕТ СН'!$G$11+СВЦЭМ!$D$10+'СЕТ СН'!$G$5-'СЕТ СН'!$G$21</f>
        <v>3929.8346585899999</v>
      </c>
      <c r="M69" s="36">
        <f>SUMIFS(СВЦЭМ!$D$39:$D$782,СВЦЭМ!$A$39:$A$782,$A69,СВЦЭМ!$B$39:$B$782,M$44)+'СЕТ СН'!$G$11+СВЦЭМ!$D$10+'СЕТ СН'!$G$5-'СЕТ СН'!$G$21</f>
        <v>3974.87962548</v>
      </c>
      <c r="N69" s="36">
        <f>SUMIFS(СВЦЭМ!$D$39:$D$782,СВЦЭМ!$A$39:$A$782,$A69,СВЦЭМ!$B$39:$B$782,N$44)+'СЕТ СН'!$G$11+СВЦЭМ!$D$10+'СЕТ СН'!$G$5-'СЕТ СН'!$G$21</f>
        <v>4024.5419760200002</v>
      </c>
      <c r="O69" s="36">
        <f>SUMIFS(СВЦЭМ!$D$39:$D$782,СВЦЭМ!$A$39:$A$782,$A69,СВЦЭМ!$B$39:$B$782,O$44)+'СЕТ СН'!$G$11+СВЦЭМ!$D$10+'СЕТ СН'!$G$5-'СЕТ СН'!$G$21</f>
        <v>4052.2737911099998</v>
      </c>
      <c r="P69" s="36">
        <f>SUMIFS(СВЦЭМ!$D$39:$D$782,СВЦЭМ!$A$39:$A$782,$A69,СВЦЭМ!$B$39:$B$782,P$44)+'СЕТ СН'!$G$11+СВЦЭМ!$D$10+'СЕТ СН'!$G$5-'СЕТ СН'!$G$21</f>
        <v>4063.6511222999998</v>
      </c>
      <c r="Q69" s="36">
        <f>SUMIFS(СВЦЭМ!$D$39:$D$782,СВЦЭМ!$A$39:$A$782,$A69,СВЦЭМ!$B$39:$B$782,Q$44)+'СЕТ СН'!$G$11+СВЦЭМ!$D$10+'СЕТ СН'!$G$5-'СЕТ СН'!$G$21</f>
        <v>4068.94203221</v>
      </c>
      <c r="R69" s="36">
        <f>SUMIFS(СВЦЭМ!$D$39:$D$782,СВЦЭМ!$A$39:$A$782,$A69,СВЦЭМ!$B$39:$B$782,R$44)+'СЕТ СН'!$G$11+СВЦЭМ!$D$10+'СЕТ СН'!$G$5-'СЕТ СН'!$G$21</f>
        <v>4061.0500816599997</v>
      </c>
      <c r="S69" s="36">
        <f>SUMIFS(СВЦЭМ!$D$39:$D$782,СВЦЭМ!$A$39:$A$782,$A69,СВЦЭМ!$B$39:$B$782,S$44)+'СЕТ СН'!$G$11+СВЦЭМ!$D$10+'СЕТ СН'!$G$5-'СЕТ СН'!$G$21</f>
        <v>4015.9072148300002</v>
      </c>
      <c r="T69" s="36">
        <f>SUMIFS(СВЦЭМ!$D$39:$D$782,СВЦЭМ!$A$39:$A$782,$A69,СВЦЭМ!$B$39:$B$782,T$44)+'СЕТ СН'!$G$11+СВЦЭМ!$D$10+'СЕТ СН'!$G$5-'СЕТ СН'!$G$21</f>
        <v>3973.0462091099998</v>
      </c>
      <c r="U69" s="36">
        <f>SUMIFS(СВЦЭМ!$D$39:$D$782,СВЦЭМ!$A$39:$A$782,$A69,СВЦЭМ!$B$39:$B$782,U$44)+'СЕТ СН'!$G$11+СВЦЭМ!$D$10+'СЕТ СН'!$G$5-'СЕТ СН'!$G$21</f>
        <v>3939.3434255299999</v>
      </c>
      <c r="V69" s="36">
        <f>SUMIFS(СВЦЭМ!$D$39:$D$782,СВЦЭМ!$A$39:$A$782,$A69,СВЦЭМ!$B$39:$B$782,V$44)+'СЕТ СН'!$G$11+СВЦЭМ!$D$10+'СЕТ СН'!$G$5-'СЕТ СН'!$G$21</f>
        <v>3935.5575988099999</v>
      </c>
      <c r="W69" s="36">
        <f>SUMIFS(СВЦЭМ!$D$39:$D$782,СВЦЭМ!$A$39:$A$782,$A69,СВЦЭМ!$B$39:$B$782,W$44)+'СЕТ СН'!$G$11+СВЦЭМ!$D$10+'СЕТ СН'!$G$5-'СЕТ СН'!$G$21</f>
        <v>3942.3644285</v>
      </c>
      <c r="X69" s="36">
        <f>SUMIFS(СВЦЭМ!$D$39:$D$782,СВЦЭМ!$A$39:$A$782,$A69,СВЦЭМ!$B$39:$B$782,X$44)+'СЕТ СН'!$G$11+СВЦЭМ!$D$10+'СЕТ СН'!$G$5-'СЕТ СН'!$G$21</f>
        <v>3962.6892108800002</v>
      </c>
      <c r="Y69" s="36">
        <f>SUMIFS(СВЦЭМ!$D$39:$D$782,СВЦЭМ!$A$39:$A$782,$A69,СВЦЭМ!$B$39:$B$782,Y$44)+'СЕТ СН'!$G$11+СВЦЭМ!$D$10+'СЕТ СН'!$G$5-'СЕТ СН'!$G$21</f>
        <v>4007.0471876199999</v>
      </c>
    </row>
    <row r="70" spans="1:27" ht="15.75" x14ac:dyDescent="0.2">
      <c r="A70" s="35">
        <f t="shared" si="1"/>
        <v>44618</v>
      </c>
      <c r="B70" s="36">
        <f>SUMIFS(СВЦЭМ!$D$39:$D$782,СВЦЭМ!$A$39:$A$782,$A70,СВЦЭМ!$B$39:$B$782,B$44)+'СЕТ СН'!$G$11+СВЦЭМ!$D$10+'СЕТ СН'!$G$5-'СЕТ СН'!$G$21</f>
        <v>4043.1058819499999</v>
      </c>
      <c r="C70" s="36">
        <f>SUMIFS(СВЦЭМ!$D$39:$D$782,СВЦЭМ!$A$39:$A$782,$A70,СВЦЭМ!$B$39:$B$782,C$44)+'СЕТ СН'!$G$11+СВЦЭМ!$D$10+'СЕТ СН'!$G$5-'СЕТ СН'!$G$21</f>
        <v>4046.8228177999999</v>
      </c>
      <c r="D70" s="36">
        <f>SUMIFS(СВЦЭМ!$D$39:$D$782,СВЦЭМ!$A$39:$A$782,$A70,СВЦЭМ!$B$39:$B$782,D$44)+'СЕТ СН'!$G$11+СВЦЭМ!$D$10+'СЕТ СН'!$G$5-'СЕТ СН'!$G$21</f>
        <v>4058.6049496099999</v>
      </c>
      <c r="E70" s="36">
        <f>SUMIFS(СВЦЭМ!$D$39:$D$782,СВЦЭМ!$A$39:$A$782,$A70,СВЦЭМ!$B$39:$B$782,E$44)+'СЕТ СН'!$G$11+СВЦЭМ!$D$10+'СЕТ СН'!$G$5-'СЕТ СН'!$G$21</f>
        <v>4091.09549582</v>
      </c>
      <c r="F70" s="36">
        <f>SUMIFS(СВЦЭМ!$D$39:$D$782,СВЦЭМ!$A$39:$A$782,$A70,СВЦЭМ!$B$39:$B$782,F$44)+'СЕТ СН'!$G$11+СВЦЭМ!$D$10+'СЕТ СН'!$G$5-'СЕТ СН'!$G$21</f>
        <v>4090.3639179699999</v>
      </c>
      <c r="G70" s="36">
        <f>SUMIFS(СВЦЭМ!$D$39:$D$782,СВЦЭМ!$A$39:$A$782,$A70,СВЦЭМ!$B$39:$B$782,G$44)+'СЕТ СН'!$G$11+СВЦЭМ!$D$10+'СЕТ СН'!$G$5-'СЕТ СН'!$G$21</f>
        <v>4066.8138047100001</v>
      </c>
      <c r="H70" s="36">
        <f>SUMIFS(СВЦЭМ!$D$39:$D$782,СВЦЭМ!$A$39:$A$782,$A70,СВЦЭМ!$B$39:$B$782,H$44)+'СЕТ СН'!$G$11+СВЦЭМ!$D$10+'СЕТ СН'!$G$5-'СЕТ СН'!$G$21</f>
        <v>4031.4760839800001</v>
      </c>
      <c r="I70" s="36">
        <f>SUMIFS(СВЦЭМ!$D$39:$D$782,СВЦЭМ!$A$39:$A$782,$A70,СВЦЭМ!$B$39:$B$782,I$44)+'СЕТ СН'!$G$11+СВЦЭМ!$D$10+'СЕТ СН'!$G$5-'СЕТ СН'!$G$21</f>
        <v>3993.8603738800002</v>
      </c>
      <c r="J70" s="36">
        <f>SUMIFS(СВЦЭМ!$D$39:$D$782,СВЦЭМ!$A$39:$A$782,$A70,СВЦЭМ!$B$39:$B$782,J$44)+'СЕТ СН'!$G$11+СВЦЭМ!$D$10+'СЕТ СН'!$G$5-'СЕТ СН'!$G$21</f>
        <v>3926.95981222</v>
      </c>
      <c r="K70" s="36">
        <f>SUMIFS(СВЦЭМ!$D$39:$D$782,СВЦЭМ!$A$39:$A$782,$A70,СВЦЭМ!$B$39:$B$782,K$44)+'СЕТ СН'!$G$11+СВЦЭМ!$D$10+'СЕТ СН'!$G$5-'СЕТ СН'!$G$21</f>
        <v>3901.9419166600001</v>
      </c>
      <c r="L70" s="36">
        <f>SUMIFS(СВЦЭМ!$D$39:$D$782,СВЦЭМ!$A$39:$A$782,$A70,СВЦЭМ!$B$39:$B$782,L$44)+'СЕТ СН'!$G$11+СВЦЭМ!$D$10+'СЕТ СН'!$G$5-'СЕТ СН'!$G$21</f>
        <v>3898.4044540799996</v>
      </c>
      <c r="M70" s="36">
        <f>SUMIFS(СВЦЭМ!$D$39:$D$782,СВЦЭМ!$A$39:$A$782,$A70,СВЦЭМ!$B$39:$B$782,M$44)+'СЕТ СН'!$G$11+СВЦЭМ!$D$10+'СЕТ СН'!$G$5-'СЕТ СН'!$G$21</f>
        <v>3938.00969717</v>
      </c>
      <c r="N70" s="36">
        <f>SUMIFS(СВЦЭМ!$D$39:$D$782,СВЦЭМ!$A$39:$A$782,$A70,СВЦЭМ!$B$39:$B$782,N$44)+'СЕТ СН'!$G$11+СВЦЭМ!$D$10+'СЕТ СН'!$G$5-'СЕТ СН'!$G$21</f>
        <v>3993.9345046399999</v>
      </c>
      <c r="O70" s="36">
        <f>SUMIFS(СВЦЭМ!$D$39:$D$782,СВЦЭМ!$A$39:$A$782,$A70,СВЦЭМ!$B$39:$B$782,O$44)+'СЕТ СН'!$G$11+СВЦЭМ!$D$10+'СЕТ СН'!$G$5-'СЕТ СН'!$G$21</f>
        <v>4008.32638782</v>
      </c>
      <c r="P70" s="36">
        <f>SUMIFS(СВЦЭМ!$D$39:$D$782,СВЦЭМ!$A$39:$A$782,$A70,СВЦЭМ!$B$39:$B$782,P$44)+'СЕТ СН'!$G$11+СВЦЭМ!$D$10+'СЕТ СН'!$G$5-'СЕТ СН'!$G$21</f>
        <v>4023.8273933399996</v>
      </c>
      <c r="Q70" s="36">
        <f>SUMIFS(СВЦЭМ!$D$39:$D$782,СВЦЭМ!$A$39:$A$782,$A70,СВЦЭМ!$B$39:$B$782,Q$44)+'СЕТ СН'!$G$11+СВЦЭМ!$D$10+'СЕТ СН'!$G$5-'СЕТ СН'!$G$21</f>
        <v>4028.2639508499997</v>
      </c>
      <c r="R70" s="36">
        <f>SUMIFS(СВЦЭМ!$D$39:$D$782,СВЦЭМ!$A$39:$A$782,$A70,СВЦЭМ!$B$39:$B$782,R$44)+'СЕТ СН'!$G$11+СВЦЭМ!$D$10+'СЕТ СН'!$G$5-'СЕТ СН'!$G$21</f>
        <v>4022.3036686099999</v>
      </c>
      <c r="S70" s="36">
        <f>SUMIFS(СВЦЭМ!$D$39:$D$782,СВЦЭМ!$A$39:$A$782,$A70,СВЦЭМ!$B$39:$B$782,S$44)+'СЕТ СН'!$G$11+СВЦЭМ!$D$10+'СЕТ СН'!$G$5-'СЕТ СН'!$G$21</f>
        <v>4007.09937846</v>
      </c>
      <c r="T70" s="36">
        <f>SUMIFS(СВЦЭМ!$D$39:$D$782,СВЦЭМ!$A$39:$A$782,$A70,СВЦЭМ!$B$39:$B$782,T$44)+'СЕТ СН'!$G$11+СВЦЭМ!$D$10+'СЕТ СН'!$G$5-'СЕТ СН'!$G$21</f>
        <v>3939.1438426599998</v>
      </c>
      <c r="U70" s="36">
        <f>SUMIFS(СВЦЭМ!$D$39:$D$782,СВЦЭМ!$A$39:$A$782,$A70,СВЦЭМ!$B$39:$B$782,U$44)+'СЕТ СН'!$G$11+СВЦЭМ!$D$10+'СЕТ СН'!$G$5-'СЕТ СН'!$G$21</f>
        <v>3913.0373697699997</v>
      </c>
      <c r="V70" s="36">
        <f>SUMIFS(СВЦЭМ!$D$39:$D$782,СВЦЭМ!$A$39:$A$782,$A70,СВЦЭМ!$B$39:$B$782,V$44)+'СЕТ СН'!$G$11+СВЦЭМ!$D$10+'СЕТ СН'!$G$5-'СЕТ СН'!$G$21</f>
        <v>3903.7726065699999</v>
      </c>
      <c r="W70" s="36">
        <f>SUMIFS(СВЦЭМ!$D$39:$D$782,СВЦЭМ!$A$39:$A$782,$A70,СВЦЭМ!$B$39:$B$782,W$44)+'СЕТ СН'!$G$11+СВЦЭМ!$D$10+'СЕТ СН'!$G$5-'СЕТ СН'!$G$21</f>
        <v>3943.15482733</v>
      </c>
      <c r="X70" s="36">
        <f>SUMIFS(СВЦЭМ!$D$39:$D$782,СВЦЭМ!$A$39:$A$782,$A70,СВЦЭМ!$B$39:$B$782,X$44)+'СЕТ СН'!$G$11+СВЦЭМ!$D$10+'СЕТ СН'!$G$5-'СЕТ СН'!$G$21</f>
        <v>3972.4478199</v>
      </c>
      <c r="Y70" s="36">
        <f>SUMIFS(СВЦЭМ!$D$39:$D$782,СВЦЭМ!$A$39:$A$782,$A70,СВЦЭМ!$B$39:$B$782,Y$44)+'СЕТ СН'!$G$11+СВЦЭМ!$D$10+'СЕТ СН'!$G$5-'СЕТ СН'!$G$21</f>
        <v>4009.78851093</v>
      </c>
    </row>
    <row r="71" spans="1:27" ht="15.75" x14ac:dyDescent="0.2">
      <c r="A71" s="35">
        <f t="shared" si="1"/>
        <v>44619</v>
      </c>
      <c r="B71" s="36">
        <f>SUMIFS(СВЦЭМ!$D$39:$D$782,СВЦЭМ!$A$39:$A$782,$A71,СВЦЭМ!$B$39:$B$782,B$44)+'СЕТ СН'!$G$11+СВЦЭМ!$D$10+'СЕТ СН'!$G$5-'СЕТ СН'!$G$21</f>
        <v>4035.5204007299999</v>
      </c>
      <c r="C71" s="36">
        <f>SUMIFS(СВЦЭМ!$D$39:$D$782,СВЦЭМ!$A$39:$A$782,$A71,СВЦЭМ!$B$39:$B$782,C$44)+'СЕТ СН'!$G$11+СВЦЭМ!$D$10+'СЕТ СН'!$G$5-'СЕТ СН'!$G$21</f>
        <v>4048.8386488899996</v>
      </c>
      <c r="D71" s="36">
        <f>SUMIFS(СВЦЭМ!$D$39:$D$782,СВЦЭМ!$A$39:$A$782,$A71,СВЦЭМ!$B$39:$B$782,D$44)+'СЕТ СН'!$G$11+СВЦЭМ!$D$10+'СЕТ СН'!$G$5-'СЕТ СН'!$G$21</f>
        <v>4087.0743467100001</v>
      </c>
      <c r="E71" s="36">
        <f>SUMIFS(СВЦЭМ!$D$39:$D$782,СВЦЭМ!$A$39:$A$782,$A71,СВЦЭМ!$B$39:$B$782,E$44)+'СЕТ СН'!$G$11+СВЦЭМ!$D$10+'СЕТ СН'!$G$5-'СЕТ СН'!$G$21</f>
        <v>4098.2850112599999</v>
      </c>
      <c r="F71" s="36">
        <f>SUMIFS(СВЦЭМ!$D$39:$D$782,СВЦЭМ!$A$39:$A$782,$A71,СВЦЭМ!$B$39:$B$782,F$44)+'СЕТ СН'!$G$11+СВЦЭМ!$D$10+'СЕТ СН'!$G$5-'СЕТ СН'!$G$21</f>
        <v>4098.33390409</v>
      </c>
      <c r="G71" s="36">
        <f>SUMIFS(СВЦЭМ!$D$39:$D$782,СВЦЭМ!$A$39:$A$782,$A71,СВЦЭМ!$B$39:$B$782,G$44)+'СЕТ СН'!$G$11+СВЦЭМ!$D$10+'СЕТ СН'!$G$5-'СЕТ СН'!$G$21</f>
        <v>4083.4027339200002</v>
      </c>
      <c r="H71" s="36">
        <f>SUMIFS(СВЦЭМ!$D$39:$D$782,СВЦЭМ!$A$39:$A$782,$A71,СВЦЭМ!$B$39:$B$782,H$44)+'СЕТ СН'!$G$11+СВЦЭМ!$D$10+'СЕТ СН'!$G$5-'СЕТ СН'!$G$21</f>
        <v>4047.4544070900001</v>
      </c>
      <c r="I71" s="36">
        <f>SUMIFS(СВЦЭМ!$D$39:$D$782,СВЦЭМ!$A$39:$A$782,$A71,СВЦЭМ!$B$39:$B$782,I$44)+'СЕТ СН'!$G$11+СВЦЭМ!$D$10+'СЕТ СН'!$G$5-'СЕТ СН'!$G$21</f>
        <v>4016.8425722699999</v>
      </c>
      <c r="J71" s="36">
        <f>SUMIFS(СВЦЭМ!$D$39:$D$782,СВЦЭМ!$A$39:$A$782,$A71,СВЦЭМ!$B$39:$B$782,J$44)+'СЕТ СН'!$G$11+СВЦЭМ!$D$10+'СЕТ СН'!$G$5-'СЕТ СН'!$G$21</f>
        <v>3956.9938796400002</v>
      </c>
      <c r="K71" s="36">
        <f>SUMIFS(СВЦЭМ!$D$39:$D$782,СВЦЭМ!$A$39:$A$782,$A71,СВЦЭМ!$B$39:$B$782,K$44)+'СЕТ СН'!$G$11+СВЦЭМ!$D$10+'СЕТ СН'!$G$5-'СЕТ СН'!$G$21</f>
        <v>3931.7347022499998</v>
      </c>
      <c r="L71" s="36">
        <f>SUMIFS(СВЦЭМ!$D$39:$D$782,СВЦЭМ!$A$39:$A$782,$A71,СВЦЭМ!$B$39:$B$782,L$44)+'СЕТ СН'!$G$11+СВЦЭМ!$D$10+'СЕТ СН'!$G$5-'СЕТ СН'!$G$21</f>
        <v>3935.28676507</v>
      </c>
      <c r="M71" s="36">
        <f>SUMIFS(СВЦЭМ!$D$39:$D$782,СВЦЭМ!$A$39:$A$782,$A71,СВЦЭМ!$B$39:$B$782,M$44)+'СЕТ СН'!$G$11+СВЦЭМ!$D$10+'СЕТ СН'!$G$5-'СЕТ СН'!$G$21</f>
        <v>3964.6786915399998</v>
      </c>
      <c r="N71" s="36">
        <f>SUMIFS(СВЦЭМ!$D$39:$D$782,СВЦЭМ!$A$39:$A$782,$A71,СВЦЭМ!$B$39:$B$782,N$44)+'СЕТ СН'!$G$11+СВЦЭМ!$D$10+'СЕТ СН'!$G$5-'СЕТ СН'!$G$21</f>
        <v>4008.5044028000002</v>
      </c>
      <c r="O71" s="36">
        <f>SUMIFS(СВЦЭМ!$D$39:$D$782,СВЦЭМ!$A$39:$A$782,$A71,СВЦЭМ!$B$39:$B$782,O$44)+'СЕТ СН'!$G$11+СВЦЭМ!$D$10+'СЕТ СН'!$G$5-'СЕТ СН'!$G$21</f>
        <v>4037.7923872000001</v>
      </c>
      <c r="P71" s="36">
        <f>SUMIFS(СВЦЭМ!$D$39:$D$782,СВЦЭМ!$A$39:$A$782,$A71,СВЦЭМ!$B$39:$B$782,P$44)+'СЕТ СН'!$G$11+СВЦЭМ!$D$10+'СЕТ СН'!$G$5-'СЕТ СН'!$G$21</f>
        <v>4052.2272215900002</v>
      </c>
      <c r="Q71" s="36">
        <f>SUMIFS(СВЦЭМ!$D$39:$D$782,СВЦЭМ!$A$39:$A$782,$A71,СВЦЭМ!$B$39:$B$782,Q$44)+'СЕТ СН'!$G$11+СВЦЭМ!$D$10+'СЕТ СН'!$G$5-'СЕТ СН'!$G$21</f>
        <v>4054.5415291600002</v>
      </c>
      <c r="R71" s="36">
        <f>SUMIFS(СВЦЭМ!$D$39:$D$782,СВЦЭМ!$A$39:$A$782,$A71,СВЦЭМ!$B$39:$B$782,R$44)+'СЕТ СН'!$G$11+СВЦЭМ!$D$10+'СЕТ СН'!$G$5-'СЕТ СН'!$G$21</f>
        <v>4043.2068698100002</v>
      </c>
      <c r="S71" s="36">
        <f>SUMIFS(СВЦЭМ!$D$39:$D$782,СВЦЭМ!$A$39:$A$782,$A71,СВЦЭМ!$B$39:$B$782,S$44)+'СЕТ СН'!$G$11+СВЦЭМ!$D$10+'СЕТ СН'!$G$5-'СЕТ СН'!$G$21</f>
        <v>4022.24139646</v>
      </c>
      <c r="T71" s="36">
        <f>SUMIFS(СВЦЭМ!$D$39:$D$782,СВЦЭМ!$A$39:$A$782,$A71,СВЦЭМ!$B$39:$B$782,T$44)+'СЕТ СН'!$G$11+СВЦЭМ!$D$10+'СЕТ СН'!$G$5-'СЕТ СН'!$G$21</f>
        <v>3933.35550427</v>
      </c>
      <c r="U71" s="36">
        <f>SUMIFS(СВЦЭМ!$D$39:$D$782,СВЦЭМ!$A$39:$A$782,$A71,СВЦЭМ!$B$39:$B$782,U$44)+'СЕТ СН'!$G$11+СВЦЭМ!$D$10+'СЕТ СН'!$G$5-'СЕТ СН'!$G$21</f>
        <v>3891.6297230399996</v>
      </c>
      <c r="V71" s="36">
        <f>SUMIFS(СВЦЭМ!$D$39:$D$782,СВЦЭМ!$A$39:$A$782,$A71,СВЦЭМ!$B$39:$B$782,V$44)+'СЕТ СН'!$G$11+СВЦЭМ!$D$10+'СЕТ СН'!$G$5-'СЕТ СН'!$G$21</f>
        <v>3906.5000140299999</v>
      </c>
      <c r="W71" s="36">
        <f>SUMIFS(СВЦЭМ!$D$39:$D$782,СВЦЭМ!$A$39:$A$782,$A71,СВЦЭМ!$B$39:$B$782,W$44)+'СЕТ СН'!$G$11+СВЦЭМ!$D$10+'СЕТ СН'!$G$5-'СЕТ СН'!$G$21</f>
        <v>3942.2355245999997</v>
      </c>
      <c r="X71" s="36">
        <f>SUMIFS(СВЦЭМ!$D$39:$D$782,СВЦЭМ!$A$39:$A$782,$A71,СВЦЭМ!$B$39:$B$782,X$44)+'СЕТ СН'!$G$11+СВЦЭМ!$D$10+'СЕТ СН'!$G$5-'СЕТ СН'!$G$21</f>
        <v>3965.27750758</v>
      </c>
      <c r="Y71" s="36">
        <f>SUMIFS(СВЦЭМ!$D$39:$D$782,СВЦЭМ!$A$39:$A$782,$A71,СВЦЭМ!$B$39:$B$782,Y$44)+'СЕТ СН'!$G$11+СВЦЭМ!$D$10+'СЕТ СН'!$G$5-'СЕТ СН'!$G$21</f>
        <v>3996.2209044699998</v>
      </c>
    </row>
    <row r="72" spans="1:27" ht="15.75" x14ac:dyDescent="0.2">
      <c r="A72" s="35">
        <f t="shared" si="1"/>
        <v>44620</v>
      </c>
      <c r="B72" s="36">
        <f>SUMIFS(СВЦЭМ!$D$39:$D$782,СВЦЭМ!$A$39:$A$782,$A72,СВЦЭМ!$B$39:$B$782,B$44)+'СЕТ СН'!$G$11+СВЦЭМ!$D$10+'СЕТ СН'!$G$5-'СЕТ СН'!$G$21</f>
        <v>4023.2565876099998</v>
      </c>
      <c r="C72" s="36">
        <f>SUMIFS(СВЦЭМ!$D$39:$D$782,СВЦЭМ!$A$39:$A$782,$A72,СВЦЭМ!$B$39:$B$782,C$44)+'СЕТ СН'!$G$11+СВЦЭМ!$D$10+'СЕТ СН'!$G$5-'СЕТ СН'!$G$21</f>
        <v>4040.2688285300001</v>
      </c>
      <c r="D72" s="36">
        <f>SUMIFS(СВЦЭМ!$D$39:$D$782,СВЦЭМ!$A$39:$A$782,$A72,СВЦЭМ!$B$39:$B$782,D$44)+'СЕТ СН'!$G$11+СВЦЭМ!$D$10+'СЕТ СН'!$G$5-'СЕТ СН'!$G$21</f>
        <v>4073.1594288300003</v>
      </c>
      <c r="E72" s="36">
        <f>SUMIFS(СВЦЭМ!$D$39:$D$782,СВЦЭМ!$A$39:$A$782,$A72,СВЦЭМ!$B$39:$B$782,E$44)+'СЕТ СН'!$G$11+СВЦЭМ!$D$10+'СЕТ СН'!$G$5-'СЕТ СН'!$G$21</f>
        <v>4086.7749767</v>
      </c>
      <c r="F72" s="36">
        <f>SUMIFS(СВЦЭМ!$D$39:$D$782,СВЦЭМ!$A$39:$A$782,$A72,СВЦЭМ!$B$39:$B$782,F$44)+'СЕТ СН'!$G$11+СВЦЭМ!$D$10+'СЕТ СН'!$G$5-'СЕТ СН'!$G$21</f>
        <v>4087.2875373699999</v>
      </c>
      <c r="G72" s="36">
        <f>SUMIFS(СВЦЭМ!$D$39:$D$782,СВЦЭМ!$A$39:$A$782,$A72,СВЦЭМ!$B$39:$B$782,G$44)+'СЕТ СН'!$G$11+СВЦЭМ!$D$10+'СЕТ СН'!$G$5-'СЕТ СН'!$G$21</f>
        <v>4083.3044446200001</v>
      </c>
      <c r="H72" s="36">
        <f>SUMIFS(СВЦЭМ!$D$39:$D$782,СВЦЭМ!$A$39:$A$782,$A72,СВЦЭМ!$B$39:$B$782,H$44)+'СЕТ СН'!$G$11+СВЦЭМ!$D$10+'СЕТ СН'!$G$5-'СЕТ СН'!$G$21</f>
        <v>4067.3520727200003</v>
      </c>
      <c r="I72" s="36">
        <f>SUMIFS(СВЦЭМ!$D$39:$D$782,СВЦЭМ!$A$39:$A$782,$A72,СВЦЭМ!$B$39:$B$782,I$44)+'СЕТ СН'!$G$11+СВЦЭМ!$D$10+'СЕТ СН'!$G$5-'СЕТ СН'!$G$21</f>
        <v>4050.6891977599998</v>
      </c>
      <c r="J72" s="36">
        <f>SUMIFS(СВЦЭМ!$D$39:$D$782,СВЦЭМ!$A$39:$A$782,$A72,СВЦЭМ!$B$39:$B$782,J$44)+'СЕТ СН'!$G$11+СВЦЭМ!$D$10+'СЕТ СН'!$G$5-'СЕТ СН'!$G$21</f>
        <v>3999.14947652</v>
      </c>
      <c r="K72" s="36">
        <f>SUMIFS(СВЦЭМ!$D$39:$D$782,СВЦЭМ!$A$39:$A$782,$A72,СВЦЭМ!$B$39:$B$782,K$44)+'СЕТ СН'!$G$11+СВЦЭМ!$D$10+'СЕТ СН'!$G$5-'СЕТ СН'!$G$21</f>
        <v>3957.9844245899999</v>
      </c>
      <c r="L72" s="36">
        <f>SUMIFS(СВЦЭМ!$D$39:$D$782,СВЦЭМ!$A$39:$A$782,$A72,СВЦЭМ!$B$39:$B$782,L$44)+'СЕТ СН'!$G$11+СВЦЭМ!$D$10+'СЕТ СН'!$G$5-'СЕТ СН'!$G$21</f>
        <v>3945.3098728699997</v>
      </c>
      <c r="M72" s="36">
        <f>SUMIFS(СВЦЭМ!$D$39:$D$782,СВЦЭМ!$A$39:$A$782,$A72,СВЦЭМ!$B$39:$B$782,M$44)+'СЕТ СН'!$G$11+СВЦЭМ!$D$10+'СЕТ СН'!$G$5-'СЕТ СН'!$G$21</f>
        <v>3966.6470077699996</v>
      </c>
      <c r="N72" s="36">
        <f>SUMIFS(СВЦЭМ!$D$39:$D$782,СВЦЭМ!$A$39:$A$782,$A72,СВЦЭМ!$B$39:$B$782,N$44)+'СЕТ СН'!$G$11+СВЦЭМ!$D$10+'СЕТ СН'!$G$5-'СЕТ СН'!$G$21</f>
        <v>4013.8151503099998</v>
      </c>
      <c r="O72" s="36">
        <f>SUMIFS(СВЦЭМ!$D$39:$D$782,СВЦЭМ!$A$39:$A$782,$A72,СВЦЭМ!$B$39:$B$782,O$44)+'СЕТ СН'!$G$11+СВЦЭМ!$D$10+'СЕТ СН'!$G$5-'СЕТ СН'!$G$21</f>
        <v>4035.9213441100001</v>
      </c>
      <c r="P72" s="36">
        <f>SUMIFS(СВЦЭМ!$D$39:$D$782,СВЦЭМ!$A$39:$A$782,$A72,СВЦЭМ!$B$39:$B$782,P$44)+'СЕТ СН'!$G$11+СВЦЭМ!$D$10+'СЕТ СН'!$G$5-'СЕТ СН'!$G$21</f>
        <v>4045.8245776100002</v>
      </c>
      <c r="Q72" s="36">
        <f>SUMIFS(СВЦЭМ!$D$39:$D$782,СВЦЭМ!$A$39:$A$782,$A72,СВЦЭМ!$B$39:$B$782,Q$44)+'СЕТ СН'!$G$11+СВЦЭМ!$D$10+'СЕТ СН'!$G$5-'СЕТ СН'!$G$21</f>
        <v>4048.9339117600002</v>
      </c>
      <c r="R72" s="36">
        <f>SUMIFS(СВЦЭМ!$D$39:$D$782,СВЦЭМ!$A$39:$A$782,$A72,СВЦЭМ!$B$39:$B$782,R$44)+'СЕТ СН'!$G$11+СВЦЭМ!$D$10+'СЕТ СН'!$G$5-'СЕТ СН'!$G$21</f>
        <v>4036.01920079</v>
      </c>
      <c r="S72" s="36">
        <f>SUMIFS(СВЦЭМ!$D$39:$D$782,СВЦЭМ!$A$39:$A$782,$A72,СВЦЭМ!$B$39:$B$782,S$44)+'СЕТ СН'!$G$11+СВЦЭМ!$D$10+'СЕТ СН'!$G$5-'СЕТ СН'!$G$21</f>
        <v>4018.7333834000001</v>
      </c>
      <c r="T72" s="36">
        <f>SUMIFS(СВЦЭМ!$D$39:$D$782,СВЦЭМ!$A$39:$A$782,$A72,СВЦЭМ!$B$39:$B$782,T$44)+'СЕТ СН'!$G$11+СВЦЭМ!$D$10+'СЕТ СН'!$G$5-'СЕТ СН'!$G$21</f>
        <v>3930.1283317099997</v>
      </c>
      <c r="U72" s="36">
        <f>SUMIFS(СВЦЭМ!$D$39:$D$782,СВЦЭМ!$A$39:$A$782,$A72,СВЦЭМ!$B$39:$B$782,U$44)+'СЕТ СН'!$G$11+СВЦЭМ!$D$10+'СЕТ СН'!$G$5-'СЕТ СН'!$G$21</f>
        <v>3881.70923636</v>
      </c>
      <c r="V72" s="36">
        <f>SUMIFS(СВЦЭМ!$D$39:$D$782,СВЦЭМ!$A$39:$A$782,$A72,СВЦЭМ!$B$39:$B$782,V$44)+'СЕТ СН'!$G$11+СВЦЭМ!$D$10+'СЕТ СН'!$G$5-'СЕТ СН'!$G$21</f>
        <v>3896.7948435899998</v>
      </c>
      <c r="W72" s="36">
        <f>SUMIFS(СВЦЭМ!$D$39:$D$782,СВЦЭМ!$A$39:$A$782,$A72,СВЦЭМ!$B$39:$B$782,W$44)+'СЕТ СН'!$G$11+СВЦЭМ!$D$10+'СЕТ СН'!$G$5-'СЕТ СН'!$G$21</f>
        <v>3933.4907887700001</v>
      </c>
      <c r="X72" s="36">
        <f>SUMIFS(СВЦЭМ!$D$39:$D$782,СВЦЭМ!$A$39:$A$782,$A72,СВЦЭМ!$B$39:$B$782,X$44)+'СЕТ СН'!$G$11+СВЦЭМ!$D$10+'СЕТ СН'!$G$5-'СЕТ СН'!$G$21</f>
        <v>3964.87070296</v>
      </c>
      <c r="Y72" s="36">
        <f>SUMIFS(СВЦЭМ!$D$39:$D$782,СВЦЭМ!$A$39:$A$782,$A72,СВЦЭМ!$B$39:$B$782,Y$44)+'СЕТ СН'!$G$11+СВЦЭМ!$D$10+'СЕТ СН'!$G$5-'СЕТ СН'!$G$21</f>
        <v>4007.3851859500001</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22" t="s">
        <v>7</v>
      </c>
      <c r="B75" s="125" t="s">
        <v>75</v>
      </c>
      <c r="C75" s="126"/>
      <c r="D75" s="126"/>
      <c r="E75" s="126"/>
      <c r="F75" s="126"/>
      <c r="G75" s="126"/>
      <c r="H75" s="126"/>
      <c r="I75" s="126"/>
      <c r="J75" s="126"/>
      <c r="K75" s="126"/>
      <c r="L75" s="126"/>
      <c r="M75" s="126"/>
      <c r="N75" s="126"/>
      <c r="O75" s="126"/>
      <c r="P75" s="126"/>
      <c r="Q75" s="126"/>
      <c r="R75" s="126"/>
      <c r="S75" s="126"/>
      <c r="T75" s="126"/>
      <c r="U75" s="126"/>
      <c r="V75" s="126"/>
      <c r="W75" s="126"/>
      <c r="X75" s="126"/>
      <c r="Y75" s="127"/>
    </row>
    <row r="76" spans="1:27" ht="12.75" customHeight="1" x14ac:dyDescent="0.2">
      <c r="A76" s="123"/>
      <c r="B76" s="128"/>
      <c r="C76" s="129"/>
      <c r="D76" s="129"/>
      <c r="E76" s="129"/>
      <c r="F76" s="129"/>
      <c r="G76" s="129"/>
      <c r="H76" s="129"/>
      <c r="I76" s="129"/>
      <c r="J76" s="129"/>
      <c r="K76" s="129"/>
      <c r="L76" s="129"/>
      <c r="M76" s="129"/>
      <c r="N76" s="129"/>
      <c r="O76" s="129"/>
      <c r="P76" s="129"/>
      <c r="Q76" s="129"/>
      <c r="R76" s="129"/>
      <c r="S76" s="129"/>
      <c r="T76" s="129"/>
      <c r="U76" s="129"/>
      <c r="V76" s="129"/>
      <c r="W76" s="129"/>
      <c r="X76" s="129"/>
      <c r="Y76" s="130"/>
    </row>
    <row r="77" spans="1:27" ht="12.75" customHeight="1" x14ac:dyDescent="0.2">
      <c r="A77" s="124"/>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01.02.2022</v>
      </c>
      <c r="B78" s="36">
        <f>SUMIFS(СВЦЭМ!$D$39:$D$782,СВЦЭМ!$A$39:$A$782,$A78,СВЦЭМ!$B$39:$B$782,B$77)+'СЕТ СН'!$H$11+СВЦЭМ!$D$10+'СЕТ СН'!$H$5-'СЕТ СН'!$H$21</f>
        <v>4069.8731396799999</v>
      </c>
      <c r="C78" s="36">
        <f>SUMIFS(СВЦЭМ!$D$39:$D$782,СВЦЭМ!$A$39:$A$782,$A78,СВЦЭМ!$B$39:$B$782,C$77)+'СЕТ СН'!$H$11+СВЦЭМ!$D$10+'СЕТ СН'!$H$5-'СЕТ СН'!$H$21</f>
        <v>4102.78897151</v>
      </c>
      <c r="D78" s="36">
        <f>SUMIFS(СВЦЭМ!$D$39:$D$782,СВЦЭМ!$A$39:$A$782,$A78,СВЦЭМ!$B$39:$B$782,D$77)+'СЕТ СН'!$H$11+СВЦЭМ!$D$10+'СЕТ СН'!$H$5-'СЕТ СН'!$H$21</f>
        <v>4162.2408596400001</v>
      </c>
      <c r="E78" s="36">
        <f>SUMIFS(СВЦЭМ!$D$39:$D$782,СВЦЭМ!$A$39:$A$782,$A78,СВЦЭМ!$B$39:$B$782,E$77)+'СЕТ СН'!$H$11+СВЦЭМ!$D$10+'СЕТ СН'!$H$5-'СЕТ СН'!$H$21</f>
        <v>4169.7008293700001</v>
      </c>
      <c r="F78" s="36">
        <f>SUMIFS(СВЦЭМ!$D$39:$D$782,СВЦЭМ!$A$39:$A$782,$A78,СВЦЭМ!$B$39:$B$782,F$77)+'СЕТ СН'!$H$11+СВЦЭМ!$D$10+'СЕТ СН'!$H$5-'СЕТ СН'!$H$21</f>
        <v>4159.7844424699997</v>
      </c>
      <c r="G78" s="36">
        <f>SUMIFS(СВЦЭМ!$D$39:$D$782,СВЦЭМ!$A$39:$A$782,$A78,СВЦЭМ!$B$39:$B$782,G$77)+'СЕТ СН'!$H$11+СВЦЭМ!$D$10+'СЕТ СН'!$H$5-'СЕТ СН'!$H$21</f>
        <v>4116.8525157399999</v>
      </c>
      <c r="H78" s="36">
        <f>SUMIFS(СВЦЭМ!$D$39:$D$782,СВЦЭМ!$A$39:$A$782,$A78,СВЦЭМ!$B$39:$B$782,H$77)+'СЕТ СН'!$H$11+СВЦЭМ!$D$10+'СЕТ СН'!$H$5-'СЕТ СН'!$H$21</f>
        <v>4085.2767486399998</v>
      </c>
      <c r="I78" s="36">
        <f>SUMIFS(СВЦЭМ!$D$39:$D$782,СВЦЭМ!$A$39:$A$782,$A78,СВЦЭМ!$B$39:$B$782,I$77)+'СЕТ СН'!$H$11+СВЦЭМ!$D$10+'СЕТ СН'!$H$5-'СЕТ СН'!$H$21</f>
        <v>4059.7452321199999</v>
      </c>
      <c r="J78" s="36">
        <f>SUMIFS(СВЦЭМ!$D$39:$D$782,СВЦЭМ!$A$39:$A$782,$A78,СВЦЭМ!$B$39:$B$782,J$77)+'СЕТ СН'!$H$11+СВЦЭМ!$D$10+'СЕТ СН'!$H$5-'СЕТ СН'!$H$21</f>
        <v>4020.9614967400003</v>
      </c>
      <c r="K78" s="36">
        <f>SUMIFS(СВЦЭМ!$D$39:$D$782,СВЦЭМ!$A$39:$A$782,$A78,СВЦЭМ!$B$39:$B$782,K$77)+'СЕТ СН'!$H$11+СВЦЭМ!$D$10+'СЕТ СН'!$H$5-'СЕТ СН'!$H$21</f>
        <v>4030.4968889199999</v>
      </c>
      <c r="L78" s="36">
        <f>SUMIFS(СВЦЭМ!$D$39:$D$782,СВЦЭМ!$A$39:$A$782,$A78,СВЦЭМ!$B$39:$B$782,L$77)+'СЕТ СН'!$H$11+СВЦЭМ!$D$10+'СЕТ СН'!$H$5-'СЕТ СН'!$H$21</f>
        <v>4046.5745353299999</v>
      </c>
      <c r="M78" s="36">
        <f>SUMIFS(СВЦЭМ!$D$39:$D$782,СВЦЭМ!$A$39:$A$782,$A78,СВЦЭМ!$B$39:$B$782,M$77)+'СЕТ СН'!$H$11+СВЦЭМ!$D$10+'СЕТ СН'!$H$5-'СЕТ СН'!$H$21</f>
        <v>4081.5193115800002</v>
      </c>
      <c r="N78" s="36">
        <f>SUMIFS(СВЦЭМ!$D$39:$D$782,СВЦЭМ!$A$39:$A$782,$A78,СВЦЭМ!$B$39:$B$782,N$77)+'СЕТ СН'!$H$11+СВЦЭМ!$D$10+'СЕТ СН'!$H$5-'СЕТ СН'!$H$21</f>
        <v>4097.2058290300001</v>
      </c>
      <c r="O78" s="36">
        <f>SUMIFS(СВЦЭМ!$D$39:$D$782,СВЦЭМ!$A$39:$A$782,$A78,СВЦЭМ!$B$39:$B$782,O$77)+'СЕТ СН'!$H$11+СВЦЭМ!$D$10+'СЕТ СН'!$H$5-'СЕТ СН'!$H$21</f>
        <v>4104.5017675500003</v>
      </c>
      <c r="P78" s="36">
        <f>SUMIFS(СВЦЭМ!$D$39:$D$782,СВЦЭМ!$A$39:$A$782,$A78,СВЦЭМ!$B$39:$B$782,P$77)+'СЕТ СН'!$H$11+СВЦЭМ!$D$10+'СЕТ СН'!$H$5-'СЕТ СН'!$H$21</f>
        <v>4112.2013263999997</v>
      </c>
      <c r="Q78" s="36">
        <f>SUMIFS(СВЦЭМ!$D$39:$D$782,СВЦЭМ!$A$39:$A$782,$A78,СВЦЭМ!$B$39:$B$782,Q$77)+'СЕТ СН'!$H$11+СВЦЭМ!$D$10+'СЕТ СН'!$H$5-'СЕТ СН'!$H$21</f>
        <v>4109.9751699600001</v>
      </c>
      <c r="R78" s="36">
        <f>SUMIFS(СВЦЭМ!$D$39:$D$782,СВЦЭМ!$A$39:$A$782,$A78,СВЦЭМ!$B$39:$B$782,R$77)+'СЕТ СН'!$H$11+СВЦЭМ!$D$10+'СЕТ СН'!$H$5-'СЕТ СН'!$H$21</f>
        <v>4107.5458533800002</v>
      </c>
      <c r="S78" s="36">
        <f>SUMIFS(СВЦЭМ!$D$39:$D$782,СВЦЭМ!$A$39:$A$782,$A78,СВЦЭМ!$B$39:$B$782,S$77)+'СЕТ СН'!$H$11+СВЦЭМ!$D$10+'СЕТ СН'!$H$5-'СЕТ СН'!$H$21</f>
        <v>4092.78989594</v>
      </c>
      <c r="T78" s="36">
        <f>SUMIFS(СВЦЭМ!$D$39:$D$782,СВЦЭМ!$A$39:$A$782,$A78,СВЦЭМ!$B$39:$B$782,T$77)+'СЕТ СН'!$H$11+СВЦЭМ!$D$10+'СЕТ СН'!$H$5-'СЕТ СН'!$H$21</f>
        <v>4063.5745694500001</v>
      </c>
      <c r="U78" s="36">
        <f>SUMIFS(СВЦЭМ!$D$39:$D$782,СВЦЭМ!$A$39:$A$782,$A78,СВЦЭМ!$B$39:$B$782,U$77)+'СЕТ СН'!$H$11+СВЦЭМ!$D$10+'СЕТ СН'!$H$5-'СЕТ СН'!$H$21</f>
        <v>4052.9135451699999</v>
      </c>
      <c r="V78" s="36">
        <f>SUMIFS(СВЦЭМ!$D$39:$D$782,СВЦЭМ!$A$39:$A$782,$A78,СВЦЭМ!$B$39:$B$782,V$77)+'СЕТ СН'!$H$11+СВЦЭМ!$D$10+'СЕТ СН'!$H$5-'СЕТ СН'!$H$21</f>
        <v>4057.58680585</v>
      </c>
      <c r="W78" s="36">
        <f>SUMIFS(СВЦЭМ!$D$39:$D$782,СВЦЭМ!$A$39:$A$782,$A78,СВЦЭМ!$B$39:$B$782,W$77)+'СЕТ СН'!$H$11+СВЦЭМ!$D$10+'СЕТ СН'!$H$5-'СЕТ СН'!$H$21</f>
        <v>4087.6085647</v>
      </c>
      <c r="X78" s="36">
        <f>SUMIFS(СВЦЭМ!$D$39:$D$782,СВЦЭМ!$A$39:$A$782,$A78,СВЦЭМ!$B$39:$B$782,X$77)+'СЕТ СН'!$H$11+СВЦЭМ!$D$10+'СЕТ СН'!$H$5-'СЕТ СН'!$H$21</f>
        <v>4108.5189168099996</v>
      </c>
      <c r="Y78" s="36">
        <f>SUMIFS(СВЦЭМ!$D$39:$D$782,СВЦЭМ!$A$39:$A$782,$A78,СВЦЭМ!$B$39:$B$782,Y$77)+'СЕТ СН'!$H$11+СВЦЭМ!$D$10+'СЕТ СН'!$H$5-'СЕТ СН'!$H$21</f>
        <v>4120.2954612499998</v>
      </c>
      <c r="AA78" s="45"/>
    </row>
    <row r="79" spans="1:27" ht="15.75" x14ac:dyDescent="0.2">
      <c r="A79" s="35">
        <f>A78+1</f>
        <v>44594</v>
      </c>
      <c r="B79" s="36">
        <f>SUMIFS(СВЦЭМ!$D$39:$D$782,СВЦЭМ!$A$39:$A$782,$A79,СВЦЭМ!$B$39:$B$782,B$77)+'СЕТ СН'!$H$11+СВЦЭМ!$D$10+'СЕТ СН'!$H$5-'СЕТ СН'!$H$21</f>
        <v>4114.5090591299995</v>
      </c>
      <c r="C79" s="36">
        <f>SUMIFS(СВЦЭМ!$D$39:$D$782,СВЦЭМ!$A$39:$A$782,$A79,СВЦЭМ!$B$39:$B$782,C$77)+'СЕТ СН'!$H$11+СВЦЭМ!$D$10+'СЕТ СН'!$H$5-'СЕТ СН'!$H$21</f>
        <v>4134.03292091</v>
      </c>
      <c r="D79" s="36">
        <f>SUMIFS(СВЦЭМ!$D$39:$D$782,СВЦЭМ!$A$39:$A$782,$A79,СВЦЭМ!$B$39:$B$782,D$77)+'СЕТ СН'!$H$11+СВЦЭМ!$D$10+'СЕТ СН'!$H$5-'СЕТ СН'!$H$21</f>
        <v>4150.0217565399998</v>
      </c>
      <c r="E79" s="36">
        <f>SUMIFS(СВЦЭМ!$D$39:$D$782,СВЦЭМ!$A$39:$A$782,$A79,СВЦЭМ!$B$39:$B$782,E$77)+'СЕТ СН'!$H$11+СВЦЭМ!$D$10+'СЕТ СН'!$H$5-'СЕТ СН'!$H$21</f>
        <v>4164.6685816499994</v>
      </c>
      <c r="F79" s="36">
        <f>SUMIFS(СВЦЭМ!$D$39:$D$782,СВЦЭМ!$A$39:$A$782,$A79,СВЦЭМ!$B$39:$B$782,F$77)+'СЕТ СН'!$H$11+СВЦЭМ!$D$10+'СЕТ СН'!$H$5-'СЕТ СН'!$H$21</f>
        <v>4153.5455975300001</v>
      </c>
      <c r="G79" s="36">
        <f>SUMIFS(СВЦЭМ!$D$39:$D$782,СВЦЭМ!$A$39:$A$782,$A79,СВЦЭМ!$B$39:$B$782,G$77)+'СЕТ СН'!$H$11+СВЦЭМ!$D$10+'СЕТ СН'!$H$5-'СЕТ СН'!$H$21</f>
        <v>4106.0276570799997</v>
      </c>
      <c r="H79" s="36">
        <f>SUMIFS(СВЦЭМ!$D$39:$D$782,СВЦЭМ!$A$39:$A$782,$A79,СВЦЭМ!$B$39:$B$782,H$77)+'СЕТ СН'!$H$11+СВЦЭМ!$D$10+'СЕТ СН'!$H$5-'СЕТ СН'!$H$21</f>
        <v>4067.1796342899997</v>
      </c>
      <c r="I79" s="36">
        <f>SUMIFS(СВЦЭМ!$D$39:$D$782,СВЦЭМ!$A$39:$A$782,$A79,СВЦЭМ!$B$39:$B$782,I$77)+'СЕТ СН'!$H$11+СВЦЭМ!$D$10+'СЕТ СН'!$H$5-'СЕТ СН'!$H$21</f>
        <v>4051.1602502400001</v>
      </c>
      <c r="J79" s="36">
        <f>SUMIFS(СВЦЭМ!$D$39:$D$782,СВЦЭМ!$A$39:$A$782,$A79,СВЦЭМ!$B$39:$B$782,J$77)+'СЕТ СН'!$H$11+СВЦЭМ!$D$10+'СЕТ СН'!$H$5-'СЕТ СН'!$H$21</f>
        <v>4033.4861114099999</v>
      </c>
      <c r="K79" s="36">
        <f>SUMIFS(СВЦЭМ!$D$39:$D$782,СВЦЭМ!$A$39:$A$782,$A79,СВЦЭМ!$B$39:$B$782,K$77)+'СЕТ СН'!$H$11+СВЦЭМ!$D$10+'СЕТ СН'!$H$5-'СЕТ СН'!$H$21</f>
        <v>4038.9558173</v>
      </c>
      <c r="L79" s="36">
        <f>SUMIFS(СВЦЭМ!$D$39:$D$782,СВЦЭМ!$A$39:$A$782,$A79,СВЦЭМ!$B$39:$B$782,L$77)+'СЕТ СН'!$H$11+СВЦЭМ!$D$10+'СЕТ СН'!$H$5-'СЕТ СН'!$H$21</f>
        <v>4031.6977646199998</v>
      </c>
      <c r="M79" s="36">
        <f>SUMIFS(СВЦЭМ!$D$39:$D$782,СВЦЭМ!$A$39:$A$782,$A79,СВЦЭМ!$B$39:$B$782,M$77)+'СЕТ СН'!$H$11+СВЦЭМ!$D$10+'СЕТ СН'!$H$5-'СЕТ СН'!$H$21</f>
        <v>4040.2995442399997</v>
      </c>
      <c r="N79" s="36">
        <f>SUMIFS(СВЦЭМ!$D$39:$D$782,СВЦЭМ!$A$39:$A$782,$A79,СВЦЭМ!$B$39:$B$782,N$77)+'СЕТ СН'!$H$11+СВЦЭМ!$D$10+'СЕТ СН'!$H$5-'СЕТ СН'!$H$21</f>
        <v>4048.6125476699999</v>
      </c>
      <c r="O79" s="36">
        <f>SUMIFS(СВЦЭМ!$D$39:$D$782,СВЦЭМ!$A$39:$A$782,$A79,СВЦЭМ!$B$39:$B$782,O$77)+'СЕТ СН'!$H$11+СВЦЭМ!$D$10+'СЕТ СН'!$H$5-'СЕТ СН'!$H$21</f>
        <v>4073.9911795799999</v>
      </c>
      <c r="P79" s="36">
        <f>SUMIFS(СВЦЭМ!$D$39:$D$782,СВЦЭМ!$A$39:$A$782,$A79,СВЦЭМ!$B$39:$B$782,P$77)+'СЕТ СН'!$H$11+СВЦЭМ!$D$10+'СЕТ СН'!$H$5-'СЕТ СН'!$H$21</f>
        <v>4116.4700990000001</v>
      </c>
      <c r="Q79" s="36">
        <f>SUMIFS(СВЦЭМ!$D$39:$D$782,СВЦЭМ!$A$39:$A$782,$A79,СВЦЭМ!$B$39:$B$782,Q$77)+'СЕТ СН'!$H$11+СВЦЭМ!$D$10+'СЕТ СН'!$H$5-'СЕТ СН'!$H$21</f>
        <v>4121.6379556399997</v>
      </c>
      <c r="R79" s="36">
        <f>SUMIFS(СВЦЭМ!$D$39:$D$782,СВЦЭМ!$A$39:$A$782,$A79,СВЦЭМ!$B$39:$B$782,R$77)+'СЕТ СН'!$H$11+СВЦЭМ!$D$10+'СЕТ СН'!$H$5-'СЕТ СН'!$H$21</f>
        <v>4110.5711682700003</v>
      </c>
      <c r="S79" s="36">
        <f>SUMIFS(СВЦЭМ!$D$39:$D$782,СВЦЭМ!$A$39:$A$782,$A79,СВЦЭМ!$B$39:$B$782,S$77)+'СЕТ СН'!$H$11+СВЦЭМ!$D$10+'СЕТ СН'!$H$5-'СЕТ СН'!$H$21</f>
        <v>4078.7187409899998</v>
      </c>
      <c r="T79" s="36">
        <f>SUMIFS(СВЦЭМ!$D$39:$D$782,СВЦЭМ!$A$39:$A$782,$A79,СВЦЭМ!$B$39:$B$782,T$77)+'СЕТ СН'!$H$11+СВЦЭМ!$D$10+'СЕТ СН'!$H$5-'СЕТ СН'!$H$21</f>
        <v>4045.6357442999997</v>
      </c>
      <c r="U79" s="36">
        <f>SUMIFS(СВЦЭМ!$D$39:$D$782,СВЦЭМ!$A$39:$A$782,$A79,СВЦЭМ!$B$39:$B$782,U$77)+'СЕТ СН'!$H$11+СВЦЭМ!$D$10+'СЕТ СН'!$H$5-'СЕТ СН'!$H$21</f>
        <v>4040.96594753</v>
      </c>
      <c r="V79" s="36">
        <f>SUMIFS(СВЦЭМ!$D$39:$D$782,СВЦЭМ!$A$39:$A$782,$A79,СВЦЭМ!$B$39:$B$782,V$77)+'СЕТ СН'!$H$11+СВЦЭМ!$D$10+'СЕТ СН'!$H$5-'СЕТ СН'!$H$21</f>
        <v>4052.0808476499997</v>
      </c>
      <c r="W79" s="36">
        <f>SUMIFS(СВЦЭМ!$D$39:$D$782,СВЦЭМ!$A$39:$A$782,$A79,СВЦЭМ!$B$39:$B$782,W$77)+'СЕТ СН'!$H$11+СВЦЭМ!$D$10+'СЕТ СН'!$H$5-'СЕТ СН'!$H$21</f>
        <v>4079.8670523299998</v>
      </c>
      <c r="X79" s="36">
        <f>SUMIFS(СВЦЭМ!$D$39:$D$782,СВЦЭМ!$A$39:$A$782,$A79,СВЦЭМ!$B$39:$B$782,X$77)+'СЕТ СН'!$H$11+СВЦЭМ!$D$10+'СЕТ СН'!$H$5-'СЕТ СН'!$H$21</f>
        <v>4111.4481060099997</v>
      </c>
      <c r="Y79" s="36">
        <f>SUMIFS(СВЦЭМ!$D$39:$D$782,СВЦЭМ!$A$39:$A$782,$A79,СВЦЭМ!$B$39:$B$782,Y$77)+'СЕТ СН'!$H$11+СВЦЭМ!$D$10+'СЕТ СН'!$H$5-'СЕТ СН'!$H$21</f>
        <v>4129.4266348500005</v>
      </c>
    </row>
    <row r="80" spans="1:27" ht="15.75" x14ac:dyDescent="0.2">
      <c r="A80" s="35">
        <f t="shared" ref="A80:A105" si="2">A79+1</f>
        <v>44595</v>
      </c>
      <c r="B80" s="36">
        <f>SUMIFS(СВЦЭМ!$D$39:$D$782,СВЦЭМ!$A$39:$A$782,$A80,СВЦЭМ!$B$39:$B$782,B$77)+'СЕТ СН'!$H$11+СВЦЭМ!$D$10+'СЕТ СН'!$H$5-'СЕТ СН'!$H$21</f>
        <v>4134.5837463199996</v>
      </c>
      <c r="C80" s="36">
        <f>SUMIFS(СВЦЭМ!$D$39:$D$782,СВЦЭМ!$A$39:$A$782,$A80,СВЦЭМ!$B$39:$B$782,C$77)+'СЕТ СН'!$H$11+СВЦЭМ!$D$10+'СЕТ СН'!$H$5-'СЕТ СН'!$H$21</f>
        <v>4146.9258043299997</v>
      </c>
      <c r="D80" s="36">
        <f>SUMIFS(СВЦЭМ!$D$39:$D$782,СВЦЭМ!$A$39:$A$782,$A80,СВЦЭМ!$B$39:$B$782,D$77)+'СЕТ СН'!$H$11+СВЦЭМ!$D$10+'СЕТ СН'!$H$5-'СЕТ СН'!$H$21</f>
        <v>4165.9082654499998</v>
      </c>
      <c r="E80" s="36">
        <f>SUMIFS(СВЦЭМ!$D$39:$D$782,СВЦЭМ!$A$39:$A$782,$A80,СВЦЭМ!$B$39:$B$782,E$77)+'СЕТ СН'!$H$11+СВЦЭМ!$D$10+'СЕТ СН'!$H$5-'СЕТ СН'!$H$21</f>
        <v>4170.2801305800003</v>
      </c>
      <c r="F80" s="36">
        <f>SUMIFS(СВЦЭМ!$D$39:$D$782,СВЦЭМ!$A$39:$A$782,$A80,СВЦЭМ!$B$39:$B$782,F$77)+'СЕТ СН'!$H$11+СВЦЭМ!$D$10+'СЕТ СН'!$H$5-'СЕТ СН'!$H$21</f>
        <v>4150.6000378400004</v>
      </c>
      <c r="G80" s="36">
        <f>SUMIFS(СВЦЭМ!$D$39:$D$782,СВЦЭМ!$A$39:$A$782,$A80,СВЦЭМ!$B$39:$B$782,G$77)+'СЕТ СН'!$H$11+СВЦЭМ!$D$10+'СЕТ СН'!$H$5-'СЕТ СН'!$H$21</f>
        <v>4105.26678627</v>
      </c>
      <c r="H80" s="36">
        <f>SUMIFS(СВЦЭМ!$D$39:$D$782,СВЦЭМ!$A$39:$A$782,$A80,СВЦЭМ!$B$39:$B$782,H$77)+'СЕТ СН'!$H$11+СВЦЭМ!$D$10+'СЕТ СН'!$H$5-'СЕТ СН'!$H$21</f>
        <v>4067.0150788399997</v>
      </c>
      <c r="I80" s="36">
        <f>SUMIFS(СВЦЭМ!$D$39:$D$782,СВЦЭМ!$A$39:$A$782,$A80,СВЦЭМ!$B$39:$B$782,I$77)+'СЕТ СН'!$H$11+СВЦЭМ!$D$10+'СЕТ СН'!$H$5-'СЕТ СН'!$H$21</f>
        <v>4022.3686091700001</v>
      </c>
      <c r="J80" s="36">
        <f>SUMIFS(СВЦЭМ!$D$39:$D$782,СВЦЭМ!$A$39:$A$782,$A80,СВЦЭМ!$B$39:$B$782,J$77)+'СЕТ СН'!$H$11+СВЦЭМ!$D$10+'СЕТ СН'!$H$5-'СЕТ СН'!$H$21</f>
        <v>4021.6512329899997</v>
      </c>
      <c r="K80" s="36">
        <f>SUMIFS(СВЦЭМ!$D$39:$D$782,СВЦЭМ!$A$39:$A$782,$A80,СВЦЭМ!$B$39:$B$782,K$77)+'СЕТ СН'!$H$11+СВЦЭМ!$D$10+'СЕТ СН'!$H$5-'СЕТ СН'!$H$21</f>
        <v>4009.3602344700003</v>
      </c>
      <c r="L80" s="36">
        <f>SUMIFS(СВЦЭМ!$D$39:$D$782,СВЦЭМ!$A$39:$A$782,$A80,СВЦЭМ!$B$39:$B$782,L$77)+'СЕТ СН'!$H$11+СВЦЭМ!$D$10+'СЕТ СН'!$H$5-'СЕТ СН'!$H$21</f>
        <v>4011.6952820799997</v>
      </c>
      <c r="M80" s="36">
        <f>SUMIFS(СВЦЭМ!$D$39:$D$782,СВЦЭМ!$A$39:$A$782,$A80,СВЦЭМ!$B$39:$B$782,M$77)+'СЕТ СН'!$H$11+СВЦЭМ!$D$10+'СЕТ СН'!$H$5-'СЕТ СН'!$H$21</f>
        <v>4022.7020902300001</v>
      </c>
      <c r="N80" s="36">
        <f>SUMIFS(СВЦЭМ!$D$39:$D$782,СВЦЭМ!$A$39:$A$782,$A80,СВЦЭМ!$B$39:$B$782,N$77)+'СЕТ СН'!$H$11+СВЦЭМ!$D$10+'СЕТ СН'!$H$5-'СЕТ СН'!$H$21</f>
        <v>4034.1084073299999</v>
      </c>
      <c r="O80" s="36">
        <f>SUMIFS(СВЦЭМ!$D$39:$D$782,СВЦЭМ!$A$39:$A$782,$A80,СВЦЭМ!$B$39:$B$782,O$77)+'СЕТ СН'!$H$11+СВЦЭМ!$D$10+'СЕТ СН'!$H$5-'СЕТ СН'!$H$21</f>
        <v>4054.4396967799998</v>
      </c>
      <c r="P80" s="36">
        <f>SUMIFS(СВЦЭМ!$D$39:$D$782,СВЦЭМ!$A$39:$A$782,$A80,СВЦЭМ!$B$39:$B$782,P$77)+'СЕТ СН'!$H$11+СВЦЭМ!$D$10+'СЕТ СН'!$H$5-'СЕТ СН'!$H$21</f>
        <v>4085.40385234</v>
      </c>
      <c r="Q80" s="36">
        <f>SUMIFS(СВЦЭМ!$D$39:$D$782,СВЦЭМ!$A$39:$A$782,$A80,СВЦЭМ!$B$39:$B$782,Q$77)+'СЕТ СН'!$H$11+СВЦЭМ!$D$10+'СЕТ СН'!$H$5-'СЕТ СН'!$H$21</f>
        <v>4088.2272121799997</v>
      </c>
      <c r="R80" s="36">
        <f>SUMIFS(СВЦЭМ!$D$39:$D$782,СВЦЭМ!$A$39:$A$782,$A80,СВЦЭМ!$B$39:$B$782,R$77)+'СЕТ СН'!$H$11+СВЦЭМ!$D$10+'СЕТ СН'!$H$5-'СЕТ СН'!$H$21</f>
        <v>4076.1633611899997</v>
      </c>
      <c r="S80" s="36">
        <f>SUMIFS(СВЦЭМ!$D$39:$D$782,СВЦЭМ!$A$39:$A$782,$A80,СВЦЭМ!$B$39:$B$782,S$77)+'СЕТ СН'!$H$11+СВЦЭМ!$D$10+'СЕТ СН'!$H$5-'СЕТ СН'!$H$21</f>
        <v>4049.4937552499996</v>
      </c>
      <c r="T80" s="36">
        <f>SUMIFS(СВЦЭМ!$D$39:$D$782,СВЦЭМ!$A$39:$A$782,$A80,СВЦЭМ!$B$39:$B$782,T$77)+'СЕТ СН'!$H$11+СВЦЭМ!$D$10+'СЕТ СН'!$H$5-'СЕТ СН'!$H$21</f>
        <v>4008.0767049699998</v>
      </c>
      <c r="U80" s="36">
        <f>SUMIFS(СВЦЭМ!$D$39:$D$782,СВЦЭМ!$A$39:$A$782,$A80,СВЦЭМ!$B$39:$B$782,U$77)+'СЕТ СН'!$H$11+СВЦЭМ!$D$10+'СЕТ СН'!$H$5-'СЕТ СН'!$H$21</f>
        <v>4005.2319257299996</v>
      </c>
      <c r="V80" s="36">
        <f>SUMIFS(СВЦЭМ!$D$39:$D$782,СВЦЭМ!$A$39:$A$782,$A80,СВЦЭМ!$B$39:$B$782,V$77)+'СЕТ СН'!$H$11+СВЦЭМ!$D$10+'СЕТ СН'!$H$5-'СЕТ СН'!$H$21</f>
        <v>4019.1738903599999</v>
      </c>
      <c r="W80" s="36">
        <f>SUMIFS(СВЦЭМ!$D$39:$D$782,СВЦЭМ!$A$39:$A$782,$A80,СВЦЭМ!$B$39:$B$782,W$77)+'СЕТ СН'!$H$11+СВЦЭМ!$D$10+'СЕТ СН'!$H$5-'СЕТ СН'!$H$21</f>
        <v>4050.18660585</v>
      </c>
      <c r="X80" s="36">
        <f>SUMIFS(СВЦЭМ!$D$39:$D$782,СВЦЭМ!$A$39:$A$782,$A80,СВЦЭМ!$B$39:$B$782,X$77)+'СЕТ СН'!$H$11+СВЦЭМ!$D$10+'СЕТ СН'!$H$5-'СЕТ СН'!$H$21</f>
        <v>4085.0015909599997</v>
      </c>
      <c r="Y80" s="36">
        <f>SUMIFS(СВЦЭМ!$D$39:$D$782,СВЦЭМ!$A$39:$A$782,$A80,СВЦЭМ!$B$39:$B$782,Y$77)+'СЕТ СН'!$H$11+СВЦЭМ!$D$10+'СЕТ СН'!$H$5-'СЕТ СН'!$H$21</f>
        <v>4101.0229446900003</v>
      </c>
    </row>
    <row r="81" spans="1:25" ht="15.75" x14ac:dyDescent="0.2">
      <c r="A81" s="35">
        <f t="shared" si="2"/>
        <v>44596</v>
      </c>
      <c r="B81" s="36">
        <f>SUMIFS(СВЦЭМ!$D$39:$D$782,СВЦЭМ!$A$39:$A$782,$A81,СВЦЭМ!$B$39:$B$782,B$77)+'СЕТ СН'!$H$11+СВЦЭМ!$D$10+'СЕТ СН'!$H$5-'СЕТ СН'!$H$21</f>
        <v>4109.4915547000001</v>
      </c>
      <c r="C81" s="36">
        <f>SUMIFS(СВЦЭМ!$D$39:$D$782,СВЦЭМ!$A$39:$A$782,$A81,СВЦЭМ!$B$39:$B$782,C$77)+'СЕТ СН'!$H$11+СВЦЭМ!$D$10+'СЕТ СН'!$H$5-'СЕТ СН'!$H$21</f>
        <v>4121.8194699799997</v>
      </c>
      <c r="D81" s="36">
        <f>SUMIFS(СВЦЭМ!$D$39:$D$782,СВЦЭМ!$A$39:$A$782,$A81,СВЦЭМ!$B$39:$B$782,D$77)+'СЕТ СН'!$H$11+СВЦЭМ!$D$10+'СЕТ СН'!$H$5-'СЕТ СН'!$H$21</f>
        <v>4137.2705018799998</v>
      </c>
      <c r="E81" s="36">
        <f>SUMIFS(СВЦЭМ!$D$39:$D$782,СВЦЭМ!$A$39:$A$782,$A81,СВЦЭМ!$B$39:$B$782,E$77)+'СЕТ СН'!$H$11+СВЦЭМ!$D$10+'СЕТ СН'!$H$5-'СЕТ СН'!$H$21</f>
        <v>4142.56868416</v>
      </c>
      <c r="F81" s="36">
        <f>SUMIFS(СВЦЭМ!$D$39:$D$782,СВЦЭМ!$A$39:$A$782,$A81,СВЦЭМ!$B$39:$B$782,F$77)+'СЕТ СН'!$H$11+СВЦЭМ!$D$10+'СЕТ СН'!$H$5-'СЕТ СН'!$H$21</f>
        <v>4126.03438568</v>
      </c>
      <c r="G81" s="36">
        <f>SUMIFS(СВЦЭМ!$D$39:$D$782,СВЦЭМ!$A$39:$A$782,$A81,СВЦЭМ!$B$39:$B$782,G$77)+'СЕТ СН'!$H$11+СВЦЭМ!$D$10+'СЕТ СН'!$H$5-'СЕТ СН'!$H$21</f>
        <v>4077.9691004599999</v>
      </c>
      <c r="H81" s="36">
        <f>SUMIFS(СВЦЭМ!$D$39:$D$782,СВЦЭМ!$A$39:$A$782,$A81,СВЦЭМ!$B$39:$B$782,H$77)+'СЕТ СН'!$H$11+СВЦЭМ!$D$10+'СЕТ СН'!$H$5-'СЕТ СН'!$H$21</f>
        <v>4050.4847736499996</v>
      </c>
      <c r="I81" s="36">
        <f>SUMIFS(СВЦЭМ!$D$39:$D$782,СВЦЭМ!$A$39:$A$782,$A81,СВЦЭМ!$B$39:$B$782,I$77)+'СЕТ СН'!$H$11+СВЦЭМ!$D$10+'СЕТ СН'!$H$5-'СЕТ СН'!$H$21</f>
        <v>4009.7592380699998</v>
      </c>
      <c r="J81" s="36">
        <f>SUMIFS(СВЦЭМ!$D$39:$D$782,СВЦЭМ!$A$39:$A$782,$A81,СВЦЭМ!$B$39:$B$782,J$77)+'СЕТ СН'!$H$11+СВЦЭМ!$D$10+'СЕТ СН'!$H$5-'СЕТ СН'!$H$21</f>
        <v>4000.45224512</v>
      </c>
      <c r="K81" s="36">
        <f>SUMIFS(СВЦЭМ!$D$39:$D$782,СВЦЭМ!$A$39:$A$782,$A81,СВЦЭМ!$B$39:$B$782,K$77)+'СЕТ СН'!$H$11+СВЦЭМ!$D$10+'СЕТ СН'!$H$5-'СЕТ СН'!$H$21</f>
        <v>3999.1139164699998</v>
      </c>
      <c r="L81" s="36">
        <f>SUMIFS(СВЦЭМ!$D$39:$D$782,СВЦЭМ!$A$39:$A$782,$A81,СВЦЭМ!$B$39:$B$782,L$77)+'СЕТ СН'!$H$11+СВЦЭМ!$D$10+'СЕТ СН'!$H$5-'СЕТ СН'!$H$21</f>
        <v>4031.46209735</v>
      </c>
      <c r="M81" s="36">
        <f>SUMIFS(СВЦЭМ!$D$39:$D$782,СВЦЭМ!$A$39:$A$782,$A81,СВЦЭМ!$B$39:$B$782,M$77)+'СЕТ СН'!$H$11+СВЦЭМ!$D$10+'СЕТ СН'!$H$5-'СЕТ СН'!$H$21</f>
        <v>4049.1734623799998</v>
      </c>
      <c r="N81" s="36">
        <f>SUMIFS(СВЦЭМ!$D$39:$D$782,СВЦЭМ!$A$39:$A$782,$A81,СВЦЭМ!$B$39:$B$782,N$77)+'СЕТ СН'!$H$11+СВЦЭМ!$D$10+'СЕТ СН'!$H$5-'СЕТ СН'!$H$21</f>
        <v>4052.6368539300001</v>
      </c>
      <c r="O81" s="36">
        <f>SUMIFS(СВЦЭМ!$D$39:$D$782,СВЦЭМ!$A$39:$A$782,$A81,СВЦЭМ!$B$39:$B$782,O$77)+'СЕТ СН'!$H$11+СВЦЭМ!$D$10+'СЕТ СН'!$H$5-'СЕТ СН'!$H$21</f>
        <v>4050.9635918399999</v>
      </c>
      <c r="P81" s="36">
        <f>SUMIFS(СВЦЭМ!$D$39:$D$782,СВЦЭМ!$A$39:$A$782,$A81,СВЦЭМ!$B$39:$B$782,P$77)+'СЕТ СН'!$H$11+СВЦЭМ!$D$10+'СЕТ СН'!$H$5-'СЕТ СН'!$H$21</f>
        <v>4087.2264502399998</v>
      </c>
      <c r="Q81" s="36">
        <f>SUMIFS(СВЦЭМ!$D$39:$D$782,СВЦЭМ!$A$39:$A$782,$A81,СВЦЭМ!$B$39:$B$782,Q$77)+'СЕТ СН'!$H$11+СВЦЭМ!$D$10+'СЕТ СН'!$H$5-'СЕТ СН'!$H$21</f>
        <v>4086.9073175100002</v>
      </c>
      <c r="R81" s="36">
        <f>SUMIFS(СВЦЭМ!$D$39:$D$782,СВЦЭМ!$A$39:$A$782,$A81,СВЦЭМ!$B$39:$B$782,R$77)+'СЕТ СН'!$H$11+СВЦЭМ!$D$10+'СЕТ СН'!$H$5-'СЕТ СН'!$H$21</f>
        <v>4068.9020320899999</v>
      </c>
      <c r="S81" s="36">
        <f>SUMIFS(СВЦЭМ!$D$39:$D$782,СВЦЭМ!$A$39:$A$782,$A81,СВЦЭМ!$B$39:$B$782,S$77)+'СЕТ СН'!$H$11+СВЦЭМ!$D$10+'СЕТ СН'!$H$5-'СЕТ СН'!$H$21</f>
        <v>4045.38473213</v>
      </c>
      <c r="T81" s="36">
        <f>SUMIFS(СВЦЭМ!$D$39:$D$782,СВЦЭМ!$A$39:$A$782,$A81,СВЦЭМ!$B$39:$B$782,T$77)+'СЕТ СН'!$H$11+СВЦЭМ!$D$10+'СЕТ СН'!$H$5-'СЕТ СН'!$H$21</f>
        <v>4026.0998928499998</v>
      </c>
      <c r="U81" s="36">
        <f>SUMIFS(СВЦЭМ!$D$39:$D$782,СВЦЭМ!$A$39:$A$782,$A81,СВЦЭМ!$B$39:$B$782,U$77)+'СЕТ СН'!$H$11+СВЦЭМ!$D$10+'СЕТ СН'!$H$5-'СЕТ СН'!$H$21</f>
        <v>4033.3673146199999</v>
      </c>
      <c r="V81" s="36">
        <f>SUMIFS(СВЦЭМ!$D$39:$D$782,СВЦЭМ!$A$39:$A$782,$A81,СВЦЭМ!$B$39:$B$782,V$77)+'СЕТ СН'!$H$11+СВЦЭМ!$D$10+'СЕТ СН'!$H$5-'СЕТ СН'!$H$21</f>
        <v>4034.3958509300001</v>
      </c>
      <c r="W81" s="36">
        <f>SUMIFS(СВЦЭМ!$D$39:$D$782,СВЦЭМ!$A$39:$A$782,$A81,СВЦЭМ!$B$39:$B$782,W$77)+'СЕТ СН'!$H$11+СВЦЭМ!$D$10+'СЕТ СН'!$H$5-'СЕТ СН'!$H$21</f>
        <v>4063.8300540800001</v>
      </c>
      <c r="X81" s="36">
        <f>SUMIFS(СВЦЭМ!$D$39:$D$782,СВЦЭМ!$A$39:$A$782,$A81,СВЦЭМ!$B$39:$B$782,X$77)+'СЕТ СН'!$H$11+СВЦЭМ!$D$10+'СЕТ СН'!$H$5-'СЕТ СН'!$H$21</f>
        <v>4085.69721347</v>
      </c>
      <c r="Y81" s="36">
        <f>SUMIFS(СВЦЭМ!$D$39:$D$782,СВЦЭМ!$A$39:$A$782,$A81,СВЦЭМ!$B$39:$B$782,Y$77)+'СЕТ СН'!$H$11+СВЦЭМ!$D$10+'СЕТ СН'!$H$5-'СЕТ СН'!$H$21</f>
        <v>4094.6595104999997</v>
      </c>
    </row>
    <row r="82" spans="1:25" ht="15.75" x14ac:dyDescent="0.2">
      <c r="A82" s="35">
        <f t="shared" si="2"/>
        <v>44597</v>
      </c>
      <c r="B82" s="36">
        <f>SUMIFS(СВЦЭМ!$D$39:$D$782,СВЦЭМ!$A$39:$A$782,$A82,СВЦЭМ!$B$39:$B$782,B$77)+'СЕТ СН'!$H$11+СВЦЭМ!$D$10+'СЕТ СН'!$H$5-'СЕТ СН'!$H$21</f>
        <v>4142.21590182</v>
      </c>
      <c r="C82" s="36">
        <f>SUMIFS(СВЦЭМ!$D$39:$D$782,СВЦЭМ!$A$39:$A$782,$A82,СВЦЭМ!$B$39:$B$782,C$77)+'СЕТ СН'!$H$11+СВЦЭМ!$D$10+'СЕТ СН'!$H$5-'СЕТ СН'!$H$21</f>
        <v>4073.0402666299997</v>
      </c>
      <c r="D82" s="36">
        <f>SUMIFS(СВЦЭМ!$D$39:$D$782,СВЦЭМ!$A$39:$A$782,$A82,СВЦЭМ!$B$39:$B$782,D$77)+'СЕТ СН'!$H$11+СВЦЭМ!$D$10+'СЕТ СН'!$H$5-'СЕТ СН'!$H$21</f>
        <v>4097.0465052199997</v>
      </c>
      <c r="E82" s="36">
        <f>SUMIFS(СВЦЭМ!$D$39:$D$782,СВЦЭМ!$A$39:$A$782,$A82,СВЦЭМ!$B$39:$B$782,E$77)+'СЕТ СН'!$H$11+СВЦЭМ!$D$10+'СЕТ СН'!$H$5-'СЕТ СН'!$H$21</f>
        <v>4120.2952705099997</v>
      </c>
      <c r="F82" s="36">
        <f>SUMIFS(СВЦЭМ!$D$39:$D$782,СВЦЭМ!$A$39:$A$782,$A82,СВЦЭМ!$B$39:$B$782,F$77)+'СЕТ СН'!$H$11+СВЦЭМ!$D$10+'СЕТ СН'!$H$5-'СЕТ СН'!$H$21</f>
        <v>4123.5470813600004</v>
      </c>
      <c r="G82" s="36">
        <f>SUMIFS(СВЦЭМ!$D$39:$D$782,СВЦЭМ!$A$39:$A$782,$A82,СВЦЭМ!$B$39:$B$782,G$77)+'СЕТ СН'!$H$11+СВЦЭМ!$D$10+'СЕТ СН'!$H$5-'СЕТ СН'!$H$21</f>
        <v>4133.4047928599994</v>
      </c>
      <c r="H82" s="36">
        <f>SUMIFS(СВЦЭМ!$D$39:$D$782,СВЦЭМ!$A$39:$A$782,$A82,СВЦЭМ!$B$39:$B$782,H$77)+'СЕТ СН'!$H$11+СВЦЭМ!$D$10+'СЕТ СН'!$H$5-'СЕТ СН'!$H$21</f>
        <v>4103.9054184300003</v>
      </c>
      <c r="I82" s="36">
        <f>SUMIFS(СВЦЭМ!$D$39:$D$782,СВЦЭМ!$A$39:$A$782,$A82,СВЦЭМ!$B$39:$B$782,I$77)+'СЕТ СН'!$H$11+СВЦЭМ!$D$10+'СЕТ СН'!$H$5-'СЕТ СН'!$H$21</f>
        <v>4054.6485307100002</v>
      </c>
      <c r="J82" s="36">
        <f>SUMIFS(СВЦЭМ!$D$39:$D$782,СВЦЭМ!$A$39:$A$782,$A82,СВЦЭМ!$B$39:$B$782,J$77)+'СЕТ СН'!$H$11+СВЦЭМ!$D$10+'СЕТ СН'!$H$5-'СЕТ СН'!$H$21</f>
        <v>4009.5578177799998</v>
      </c>
      <c r="K82" s="36">
        <f>SUMIFS(СВЦЭМ!$D$39:$D$782,СВЦЭМ!$A$39:$A$782,$A82,СВЦЭМ!$B$39:$B$782,K$77)+'СЕТ СН'!$H$11+СВЦЭМ!$D$10+'СЕТ СН'!$H$5-'СЕТ СН'!$H$21</f>
        <v>4004.3626578900003</v>
      </c>
      <c r="L82" s="36">
        <f>SUMIFS(СВЦЭМ!$D$39:$D$782,СВЦЭМ!$A$39:$A$782,$A82,СВЦЭМ!$B$39:$B$782,L$77)+'СЕТ СН'!$H$11+СВЦЭМ!$D$10+'СЕТ СН'!$H$5-'СЕТ СН'!$H$21</f>
        <v>4015.2020441899999</v>
      </c>
      <c r="M82" s="36">
        <f>SUMIFS(СВЦЭМ!$D$39:$D$782,СВЦЭМ!$A$39:$A$782,$A82,СВЦЭМ!$B$39:$B$782,M$77)+'СЕТ СН'!$H$11+СВЦЭМ!$D$10+'СЕТ СН'!$H$5-'СЕТ СН'!$H$21</f>
        <v>4039.00619835</v>
      </c>
      <c r="N82" s="36">
        <f>SUMIFS(СВЦЭМ!$D$39:$D$782,СВЦЭМ!$A$39:$A$782,$A82,СВЦЭМ!$B$39:$B$782,N$77)+'СЕТ СН'!$H$11+СВЦЭМ!$D$10+'СЕТ СН'!$H$5-'СЕТ СН'!$H$21</f>
        <v>4055.2531485700001</v>
      </c>
      <c r="O82" s="36">
        <f>SUMIFS(СВЦЭМ!$D$39:$D$782,СВЦЭМ!$A$39:$A$782,$A82,СВЦЭМ!$B$39:$B$782,O$77)+'СЕТ СН'!$H$11+СВЦЭМ!$D$10+'СЕТ СН'!$H$5-'СЕТ СН'!$H$21</f>
        <v>4083.3055766099997</v>
      </c>
      <c r="P82" s="36">
        <f>SUMIFS(СВЦЭМ!$D$39:$D$782,СВЦЭМ!$A$39:$A$782,$A82,СВЦЭМ!$B$39:$B$782,P$77)+'СЕТ СН'!$H$11+СВЦЭМ!$D$10+'СЕТ СН'!$H$5-'СЕТ СН'!$H$21</f>
        <v>4090.1794306900001</v>
      </c>
      <c r="Q82" s="36">
        <f>SUMIFS(СВЦЭМ!$D$39:$D$782,СВЦЭМ!$A$39:$A$782,$A82,СВЦЭМ!$B$39:$B$782,Q$77)+'СЕТ СН'!$H$11+СВЦЭМ!$D$10+'СЕТ СН'!$H$5-'СЕТ СН'!$H$21</f>
        <v>4094.4736306599998</v>
      </c>
      <c r="R82" s="36">
        <f>SUMIFS(СВЦЭМ!$D$39:$D$782,СВЦЭМ!$A$39:$A$782,$A82,СВЦЭМ!$B$39:$B$782,R$77)+'СЕТ СН'!$H$11+СВЦЭМ!$D$10+'СЕТ СН'!$H$5-'СЕТ СН'!$H$21</f>
        <v>4084.68339066</v>
      </c>
      <c r="S82" s="36">
        <f>SUMIFS(СВЦЭМ!$D$39:$D$782,СВЦЭМ!$A$39:$A$782,$A82,СВЦЭМ!$B$39:$B$782,S$77)+'СЕТ СН'!$H$11+СВЦЭМ!$D$10+'СЕТ СН'!$H$5-'СЕТ СН'!$H$21</f>
        <v>4048.9364725699998</v>
      </c>
      <c r="T82" s="36">
        <f>SUMIFS(СВЦЭМ!$D$39:$D$782,СВЦЭМ!$A$39:$A$782,$A82,СВЦЭМ!$B$39:$B$782,T$77)+'СЕТ СН'!$H$11+СВЦЭМ!$D$10+'СЕТ СН'!$H$5-'СЕТ СН'!$H$21</f>
        <v>4024.5225700000001</v>
      </c>
      <c r="U82" s="36">
        <f>SUMIFS(СВЦЭМ!$D$39:$D$782,СВЦЭМ!$A$39:$A$782,$A82,СВЦЭМ!$B$39:$B$782,U$77)+'СЕТ СН'!$H$11+СВЦЭМ!$D$10+'СЕТ СН'!$H$5-'СЕТ СН'!$H$21</f>
        <v>4030.44636098</v>
      </c>
      <c r="V82" s="36">
        <f>SUMIFS(СВЦЭМ!$D$39:$D$782,СВЦЭМ!$A$39:$A$782,$A82,СВЦЭМ!$B$39:$B$782,V$77)+'СЕТ СН'!$H$11+СВЦЭМ!$D$10+'СЕТ СН'!$H$5-'СЕТ СН'!$H$21</f>
        <v>4037.8872298899996</v>
      </c>
      <c r="W82" s="36">
        <f>SUMIFS(СВЦЭМ!$D$39:$D$782,СВЦЭМ!$A$39:$A$782,$A82,СВЦЭМ!$B$39:$B$782,W$77)+'СЕТ СН'!$H$11+СВЦЭМ!$D$10+'СЕТ СН'!$H$5-'СЕТ СН'!$H$21</f>
        <v>4053.61453691</v>
      </c>
      <c r="X82" s="36">
        <f>SUMIFS(СВЦЭМ!$D$39:$D$782,СВЦЭМ!$A$39:$A$782,$A82,СВЦЭМ!$B$39:$B$782,X$77)+'СЕТ СН'!$H$11+СВЦЭМ!$D$10+'СЕТ СН'!$H$5-'СЕТ СН'!$H$21</f>
        <v>4069.63528529</v>
      </c>
      <c r="Y82" s="36">
        <f>SUMIFS(СВЦЭМ!$D$39:$D$782,СВЦЭМ!$A$39:$A$782,$A82,СВЦЭМ!$B$39:$B$782,Y$77)+'СЕТ СН'!$H$11+СВЦЭМ!$D$10+'СЕТ СН'!$H$5-'СЕТ СН'!$H$21</f>
        <v>4094.3902851599996</v>
      </c>
    </row>
    <row r="83" spans="1:25" ht="15.75" x14ac:dyDescent="0.2">
      <c r="A83" s="35">
        <f t="shared" si="2"/>
        <v>44598</v>
      </c>
      <c r="B83" s="36">
        <f>SUMIFS(СВЦЭМ!$D$39:$D$782,СВЦЭМ!$A$39:$A$782,$A83,СВЦЭМ!$B$39:$B$782,B$77)+'СЕТ СН'!$H$11+СВЦЭМ!$D$10+'СЕТ СН'!$H$5-'СЕТ СН'!$H$21</f>
        <v>4103.4321253999997</v>
      </c>
      <c r="C83" s="36">
        <f>SUMIFS(СВЦЭМ!$D$39:$D$782,СВЦЭМ!$A$39:$A$782,$A83,СВЦЭМ!$B$39:$B$782,C$77)+'СЕТ СН'!$H$11+СВЦЭМ!$D$10+'СЕТ СН'!$H$5-'СЕТ СН'!$H$21</f>
        <v>4115.8218241200002</v>
      </c>
      <c r="D83" s="36">
        <f>SUMIFS(СВЦЭМ!$D$39:$D$782,СВЦЭМ!$A$39:$A$782,$A83,СВЦЭМ!$B$39:$B$782,D$77)+'СЕТ СН'!$H$11+СВЦЭМ!$D$10+'СЕТ СН'!$H$5-'СЕТ СН'!$H$21</f>
        <v>4128.7499088499999</v>
      </c>
      <c r="E83" s="36">
        <f>SUMIFS(СВЦЭМ!$D$39:$D$782,СВЦЭМ!$A$39:$A$782,$A83,СВЦЭМ!$B$39:$B$782,E$77)+'СЕТ СН'!$H$11+СВЦЭМ!$D$10+'СЕТ СН'!$H$5-'СЕТ СН'!$H$21</f>
        <v>4131.8353500699995</v>
      </c>
      <c r="F83" s="36">
        <f>SUMIFS(СВЦЭМ!$D$39:$D$782,СВЦЭМ!$A$39:$A$782,$A83,СВЦЭМ!$B$39:$B$782,F$77)+'СЕТ СН'!$H$11+СВЦЭМ!$D$10+'СЕТ СН'!$H$5-'СЕТ СН'!$H$21</f>
        <v>4127.5130696699998</v>
      </c>
      <c r="G83" s="36">
        <f>SUMIFS(СВЦЭМ!$D$39:$D$782,СВЦЭМ!$A$39:$A$782,$A83,СВЦЭМ!$B$39:$B$782,G$77)+'СЕТ СН'!$H$11+СВЦЭМ!$D$10+'СЕТ СН'!$H$5-'СЕТ СН'!$H$21</f>
        <v>4113.38223569</v>
      </c>
      <c r="H83" s="36">
        <f>SUMIFS(СВЦЭМ!$D$39:$D$782,СВЦЭМ!$A$39:$A$782,$A83,СВЦЭМ!$B$39:$B$782,H$77)+'СЕТ СН'!$H$11+СВЦЭМ!$D$10+'СЕТ СН'!$H$5-'СЕТ СН'!$H$21</f>
        <v>4098.94598004</v>
      </c>
      <c r="I83" s="36">
        <f>SUMIFS(СВЦЭМ!$D$39:$D$782,СВЦЭМ!$A$39:$A$782,$A83,СВЦЭМ!$B$39:$B$782,I$77)+'СЕТ СН'!$H$11+СВЦЭМ!$D$10+'СЕТ СН'!$H$5-'СЕТ СН'!$H$21</f>
        <v>4078.6215217099998</v>
      </c>
      <c r="J83" s="36">
        <f>SUMIFS(СВЦЭМ!$D$39:$D$782,СВЦЭМ!$A$39:$A$782,$A83,СВЦЭМ!$B$39:$B$782,J$77)+'СЕТ СН'!$H$11+СВЦЭМ!$D$10+'СЕТ СН'!$H$5-'СЕТ СН'!$H$21</f>
        <v>4037.9508691599999</v>
      </c>
      <c r="K83" s="36">
        <f>SUMIFS(СВЦЭМ!$D$39:$D$782,СВЦЭМ!$A$39:$A$782,$A83,СВЦЭМ!$B$39:$B$782,K$77)+'СЕТ СН'!$H$11+СВЦЭМ!$D$10+'СЕТ СН'!$H$5-'СЕТ СН'!$H$21</f>
        <v>4009.5348482899999</v>
      </c>
      <c r="L83" s="36">
        <f>SUMIFS(СВЦЭМ!$D$39:$D$782,СВЦЭМ!$A$39:$A$782,$A83,СВЦЭМ!$B$39:$B$782,L$77)+'СЕТ СН'!$H$11+СВЦЭМ!$D$10+'СЕТ СН'!$H$5-'СЕТ СН'!$H$21</f>
        <v>4010.4745856999998</v>
      </c>
      <c r="M83" s="36">
        <f>SUMIFS(СВЦЭМ!$D$39:$D$782,СВЦЭМ!$A$39:$A$782,$A83,СВЦЭМ!$B$39:$B$782,M$77)+'СЕТ СН'!$H$11+СВЦЭМ!$D$10+'СЕТ СН'!$H$5-'СЕТ СН'!$H$21</f>
        <v>4017.1123751200003</v>
      </c>
      <c r="N83" s="36">
        <f>SUMIFS(СВЦЭМ!$D$39:$D$782,СВЦЭМ!$A$39:$A$782,$A83,СВЦЭМ!$B$39:$B$782,N$77)+'СЕТ СН'!$H$11+СВЦЭМ!$D$10+'СЕТ СН'!$H$5-'СЕТ СН'!$H$21</f>
        <v>4034.2423074399999</v>
      </c>
      <c r="O83" s="36">
        <f>SUMIFS(СВЦЭМ!$D$39:$D$782,СВЦЭМ!$A$39:$A$782,$A83,СВЦЭМ!$B$39:$B$782,O$77)+'СЕТ СН'!$H$11+СВЦЭМ!$D$10+'СЕТ СН'!$H$5-'СЕТ СН'!$H$21</f>
        <v>4063.2338259799999</v>
      </c>
      <c r="P83" s="36">
        <f>SUMIFS(СВЦЭМ!$D$39:$D$782,СВЦЭМ!$A$39:$A$782,$A83,СВЦЭМ!$B$39:$B$782,P$77)+'СЕТ СН'!$H$11+СВЦЭМ!$D$10+'СЕТ СН'!$H$5-'СЕТ СН'!$H$21</f>
        <v>4072.1836731900003</v>
      </c>
      <c r="Q83" s="36">
        <f>SUMIFS(СВЦЭМ!$D$39:$D$782,СВЦЭМ!$A$39:$A$782,$A83,СВЦЭМ!$B$39:$B$782,Q$77)+'СЕТ СН'!$H$11+СВЦЭМ!$D$10+'СЕТ СН'!$H$5-'СЕТ СН'!$H$21</f>
        <v>4078.0367959499999</v>
      </c>
      <c r="R83" s="36">
        <f>SUMIFS(СВЦЭМ!$D$39:$D$782,СВЦЭМ!$A$39:$A$782,$A83,СВЦЭМ!$B$39:$B$782,R$77)+'СЕТ СН'!$H$11+СВЦЭМ!$D$10+'СЕТ СН'!$H$5-'СЕТ СН'!$H$21</f>
        <v>4071.3981274099997</v>
      </c>
      <c r="S83" s="36">
        <f>SUMIFS(СВЦЭМ!$D$39:$D$782,СВЦЭМ!$A$39:$A$782,$A83,СВЦЭМ!$B$39:$B$782,S$77)+'СЕТ СН'!$H$11+СВЦЭМ!$D$10+'СЕТ СН'!$H$5-'СЕТ СН'!$H$21</f>
        <v>4042.1598019900002</v>
      </c>
      <c r="T83" s="36">
        <f>SUMIFS(СВЦЭМ!$D$39:$D$782,СВЦЭМ!$A$39:$A$782,$A83,СВЦЭМ!$B$39:$B$782,T$77)+'СЕТ СН'!$H$11+СВЦЭМ!$D$10+'СЕТ СН'!$H$5-'СЕТ СН'!$H$21</f>
        <v>4006.0832798499996</v>
      </c>
      <c r="U83" s="36">
        <f>SUMIFS(СВЦЭМ!$D$39:$D$782,СВЦЭМ!$A$39:$A$782,$A83,СВЦЭМ!$B$39:$B$782,U$77)+'СЕТ СН'!$H$11+СВЦЭМ!$D$10+'СЕТ СН'!$H$5-'СЕТ СН'!$H$21</f>
        <v>4022.7726219199999</v>
      </c>
      <c r="V83" s="36">
        <f>SUMIFS(СВЦЭМ!$D$39:$D$782,СВЦЭМ!$A$39:$A$782,$A83,СВЦЭМ!$B$39:$B$782,V$77)+'СЕТ СН'!$H$11+СВЦЭМ!$D$10+'СЕТ СН'!$H$5-'СЕТ СН'!$H$21</f>
        <v>4019.7865038199998</v>
      </c>
      <c r="W83" s="36">
        <f>SUMIFS(СВЦЭМ!$D$39:$D$782,СВЦЭМ!$A$39:$A$782,$A83,СВЦЭМ!$B$39:$B$782,W$77)+'СЕТ СН'!$H$11+СВЦЭМ!$D$10+'СЕТ СН'!$H$5-'СЕТ СН'!$H$21</f>
        <v>4037.6624358899999</v>
      </c>
      <c r="X83" s="36">
        <f>SUMIFS(СВЦЭМ!$D$39:$D$782,СВЦЭМ!$A$39:$A$782,$A83,СВЦЭМ!$B$39:$B$782,X$77)+'СЕТ СН'!$H$11+СВЦЭМ!$D$10+'СЕТ СН'!$H$5-'СЕТ СН'!$H$21</f>
        <v>4062.05365106</v>
      </c>
      <c r="Y83" s="36">
        <f>SUMIFS(СВЦЭМ!$D$39:$D$782,СВЦЭМ!$A$39:$A$782,$A83,СВЦЭМ!$B$39:$B$782,Y$77)+'СЕТ СН'!$H$11+СВЦЭМ!$D$10+'СЕТ СН'!$H$5-'СЕТ СН'!$H$21</f>
        <v>4093.2654150600001</v>
      </c>
    </row>
    <row r="84" spans="1:25" ht="15.75" x14ac:dyDescent="0.2">
      <c r="A84" s="35">
        <f t="shared" si="2"/>
        <v>44599</v>
      </c>
      <c r="B84" s="36">
        <f>SUMIFS(СВЦЭМ!$D$39:$D$782,СВЦЭМ!$A$39:$A$782,$A84,СВЦЭМ!$B$39:$B$782,B$77)+'СЕТ СН'!$H$11+СВЦЭМ!$D$10+'СЕТ СН'!$H$5-'СЕТ СН'!$H$21</f>
        <v>4123.1442412300003</v>
      </c>
      <c r="C84" s="36">
        <f>SUMIFS(СВЦЭМ!$D$39:$D$782,СВЦЭМ!$A$39:$A$782,$A84,СВЦЭМ!$B$39:$B$782,C$77)+'СЕТ СН'!$H$11+СВЦЭМ!$D$10+'СЕТ СН'!$H$5-'СЕТ СН'!$H$21</f>
        <v>4147.5928239300001</v>
      </c>
      <c r="D84" s="36">
        <f>SUMIFS(СВЦЭМ!$D$39:$D$782,СВЦЭМ!$A$39:$A$782,$A84,СВЦЭМ!$B$39:$B$782,D$77)+'СЕТ СН'!$H$11+СВЦЭМ!$D$10+'СЕТ СН'!$H$5-'СЕТ СН'!$H$21</f>
        <v>4154.9764936399997</v>
      </c>
      <c r="E84" s="36">
        <f>SUMIFS(СВЦЭМ!$D$39:$D$782,СВЦЭМ!$A$39:$A$782,$A84,СВЦЭМ!$B$39:$B$782,E$77)+'СЕТ СН'!$H$11+СВЦЭМ!$D$10+'СЕТ СН'!$H$5-'СЕТ СН'!$H$21</f>
        <v>4160.4237495300004</v>
      </c>
      <c r="F84" s="36">
        <f>SUMIFS(СВЦЭМ!$D$39:$D$782,СВЦЭМ!$A$39:$A$782,$A84,СВЦЭМ!$B$39:$B$782,F$77)+'СЕТ СН'!$H$11+СВЦЭМ!$D$10+'СЕТ СН'!$H$5-'СЕТ СН'!$H$21</f>
        <v>4154.5630345600002</v>
      </c>
      <c r="G84" s="36">
        <f>SUMIFS(СВЦЭМ!$D$39:$D$782,СВЦЭМ!$A$39:$A$782,$A84,СВЦЭМ!$B$39:$B$782,G$77)+'СЕТ СН'!$H$11+СВЦЭМ!$D$10+'СЕТ СН'!$H$5-'СЕТ СН'!$H$21</f>
        <v>4133.7690665499995</v>
      </c>
      <c r="H84" s="36">
        <f>SUMIFS(СВЦЭМ!$D$39:$D$782,СВЦЭМ!$A$39:$A$782,$A84,СВЦЭМ!$B$39:$B$782,H$77)+'СЕТ СН'!$H$11+СВЦЭМ!$D$10+'СЕТ СН'!$H$5-'СЕТ СН'!$H$21</f>
        <v>4138.3556863399999</v>
      </c>
      <c r="I84" s="36">
        <f>SUMIFS(СВЦЭМ!$D$39:$D$782,СВЦЭМ!$A$39:$A$782,$A84,СВЦЭМ!$B$39:$B$782,I$77)+'СЕТ СН'!$H$11+СВЦЭМ!$D$10+'СЕТ СН'!$H$5-'СЕТ СН'!$H$21</f>
        <v>4027.3556143799997</v>
      </c>
      <c r="J84" s="36">
        <f>SUMIFS(СВЦЭМ!$D$39:$D$782,СВЦЭМ!$A$39:$A$782,$A84,СВЦЭМ!$B$39:$B$782,J$77)+'СЕТ СН'!$H$11+СВЦЭМ!$D$10+'СЕТ СН'!$H$5-'СЕТ СН'!$H$21</f>
        <v>3979.6580138099998</v>
      </c>
      <c r="K84" s="36">
        <f>SUMIFS(СВЦЭМ!$D$39:$D$782,СВЦЭМ!$A$39:$A$782,$A84,СВЦЭМ!$B$39:$B$782,K$77)+'СЕТ СН'!$H$11+СВЦЭМ!$D$10+'СЕТ СН'!$H$5-'СЕТ СН'!$H$21</f>
        <v>3975.3635919500002</v>
      </c>
      <c r="L84" s="36">
        <f>SUMIFS(СВЦЭМ!$D$39:$D$782,СВЦЭМ!$A$39:$A$782,$A84,СВЦЭМ!$B$39:$B$782,L$77)+'СЕТ СН'!$H$11+СВЦЭМ!$D$10+'СЕТ СН'!$H$5-'СЕТ СН'!$H$21</f>
        <v>3987.01401373</v>
      </c>
      <c r="M84" s="36">
        <f>SUMIFS(СВЦЭМ!$D$39:$D$782,СВЦЭМ!$A$39:$A$782,$A84,СВЦЭМ!$B$39:$B$782,M$77)+'СЕТ СН'!$H$11+СВЦЭМ!$D$10+'СЕТ СН'!$H$5-'СЕТ СН'!$H$21</f>
        <v>4022.9987228</v>
      </c>
      <c r="N84" s="36">
        <f>SUMIFS(СВЦЭМ!$D$39:$D$782,СВЦЭМ!$A$39:$A$782,$A84,СВЦЭМ!$B$39:$B$782,N$77)+'СЕТ СН'!$H$11+СВЦЭМ!$D$10+'СЕТ СН'!$H$5-'СЕТ СН'!$H$21</f>
        <v>4060.5304558899998</v>
      </c>
      <c r="O84" s="36">
        <f>SUMIFS(СВЦЭМ!$D$39:$D$782,СВЦЭМ!$A$39:$A$782,$A84,СВЦЭМ!$B$39:$B$782,O$77)+'СЕТ СН'!$H$11+СВЦЭМ!$D$10+'СЕТ СН'!$H$5-'СЕТ СН'!$H$21</f>
        <v>4091.44558345</v>
      </c>
      <c r="P84" s="36">
        <f>SUMIFS(СВЦЭМ!$D$39:$D$782,СВЦЭМ!$A$39:$A$782,$A84,СВЦЭМ!$B$39:$B$782,P$77)+'СЕТ СН'!$H$11+СВЦЭМ!$D$10+'СЕТ СН'!$H$5-'СЕТ СН'!$H$21</f>
        <v>4102.8109817499999</v>
      </c>
      <c r="Q84" s="36">
        <f>SUMIFS(СВЦЭМ!$D$39:$D$782,СВЦЭМ!$A$39:$A$782,$A84,СВЦЭМ!$B$39:$B$782,Q$77)+'СЕТ СН'!$H$11+СВЦЭМ!$D$10+'СЕТ СН'!$H$5-'СЕТ СН'!$H$21</f>
        <v>4116.2090635200002</v>
      </c>
      <c r="R84" s="36">
        <f>SUMIFS(СВЦЭМ!$D$39:$D$782,СВЦЭМ!$A$39:$A$782,$A84,СВЦЭМ!$B$39:$B$782,R$77)+'СЕТ СН'!$H$11+СВЦЭМ!$D$10+'СЕТ СН'!$H$5-'СЕТ СН'!$H$21</f>
        <v>4091.1632810399997</v>
      </c>
      <c r="S84" s="36">
        <f>SUMIFS(СВЦЭМ!$D$39:$D$782,СВЦЭМ!$A$39:$A$782,$A84,СВЦЭМ!$B$39:$B$782,S$77)+'СЕТ СН'!$H$11+СВЦЭМ!$D$10+'СЕТ СН'!$H$5-'СЕТ СН'!$H$21</f>
        <v>4046.1972918699998</v>
      </c>
      <c r="T84" s="36">
        <f>SUMIFS(СВЦЭМ!$D$39:$D$782,СВЦЭМ!$A$39:$A$782,$A84,СВЦЭМ!$B$39:$B$782,T$77)+'СЕТ СН'!$H$11+СВЦЭМ!$D$10+'СЕТ СН'!$H$5-'СЕТ СН'!$H$21</f>
        <v>3997.5812489899999</v>
      </c>
      <c r="U84" s="36">
        <f>SUMIFS(СВЦЭМ!$D$39:$D$782,СВЦЭМ!$A$39:$A$782,$A84,СВЦЭМ!$B$39:$B$782,U$77)+'СЕТ СН'!$H$11+СВЦЭМ!$D$10+'СЕТ СН'!$H$5-'СЕТ СН'!$H$21</f>
        <v>4003.8400383199996</v>
      </c>
      <c r="V84" s="36">
        <f>SUMIFS(СВЦЭМ!$D$39:$D$782,СВЦЭМ!$A$39:$A$782,$A84,СВЦЭМ!$B$39:$B$782,V$77)+'СЕТ СН'!$H$11+СВЦЭМ!$D$10+'СЕТ СН'!$H$5-'СЕТ СН'!$H$21</f>
        <v>4016.9009115700001</v>
      </c>
      <c r="W84" s="36">
        <f>SUMIFS(СВЦЭМ!$D$39:$D$782,СВЦЭМ!$A$39:$A$782,$A84,СВЦЭМ!$B$39:$B$782,W$77)+'СЕТ СН'!$H$11+СВЦЭМ!$D$10+'СЕТ СН'!$H$5-'СЕТ СН'!$H$21</f>
        <v>4050.1436961899999</v>
      </c>
      <c r="X84" s="36">
        <f>SUMIFS(СВЦЭМ!$D$39:$D$782,СВЦЭМ!$A$39:$A$782,$A84,СВЦЭМ!$B$39:$B$782,X$77)+'СЕТ СН'!$H$11+СВЦЭМ!$D$10+'СЕТ СН'!$H$5-'СЕТ СН'!$H$21</f>
        <v>4065.8763420799996</v>
      </c>
      <c r="Y84" s="36">
        <f>SUMIFS(СВЦЭМ!$D$39:$D$782,СВЦЭМ!$A$39:$A$782,$A84,СВЦЭМ!$B$39:$B$782,Y$77)+'СЕТ СН'!$H$11+СВЦЭМ!$D$10+'СЕТ СН'!$H$5-'СЕТ СН'!$H$21</f>
        <v>4093.1932302799996</v>
      </c>
    </row>
    <row r="85" spans="1:25" ht="15.75" x14ac:dyDescent="0.2">
      <c r="A85" s="35">
        <f t="shared" si="2"/>
        <v>44600</v>
      </c>
      <c r="B85" s="36">
        <f>SUMIFS(СВЦЭМ!$D$39:$D$782,СВЦЭМ!$A$39:$A$782,$A85,СВЦЭМ!$B$39:$B$782,B$77)+'СЕТ СН'!$H$11+СВЦЭМ!$D$10+'СЕТ СН'!$H$5-'СЕТ СН'!$H$21</f>
        <v>4090.6724921300001</v>
      </c>
      <c r="C85" s="36">
        <f>SUMIFS(СВЦЭМ!$D$39:$D$782,СВЦЭМ!$A$39:$A$782,$A85,СВЦЭМ!$B$39:$B$782,C$77)+'СЕТ СН'!$H$11+СВЦЭМ!$D$10+'СЕТ СН'!$H$5-'СЕТ СН'!$H$21</f>
        <v>4154.5485549999994</v>
      </c>
      <c r="D85" s="36">
        <f>SUMIFS(СВЦЭМ!$D$39:$D$782,СВЦЭМ!$A$39:$A$782,$A85,СВЦЭМ!$B$39:$B$782,D$77)+'СЕТ СН'!$H$11+СВЦЭМ!$D$10+'СЕТ СН'!$H$5-'СЕТ СН'!$H$21</f>
        <v>4164.1001551299996</v>
      </c>
      <c r="E85" s="36">
        <f>SUMIFS(СВЦЭМ!$D$39:$D$782,СВЦЭМ!$A$39:$A$782,$A85,СВЦЭМ!$B$39:$B$782,E$77)+'СЕТ СН'!$H$11+СВЦЭМ!$D$10+'СЕТ СН'!$H$5-'СЕТ СН'!$H$21</f>
        <v>4165.0338630699998</v>
      </c>
      <c r="F85" s="36">
        <f>SUMIFS(СВЦЭМ!$D$39:$D$782,СВЦЭМ!$A$39:$A$782,$A85,СВЦЭМ!$B$39:$B$782,F$77)+'СЕТ СН'!$H$11+СВЦЭМ!$D$10+'СЕТ СН'!$H$5-'СЕТ СН'!$H$21</f>
        <v>4151.0964928900003</v>
      </c>
      <c r="G85" s="36">
        <f>SUMIFS(СВЦЭМ!$D$39:$D$782,СВЦЭМ!$A$39:$A$782,$A85,СВЦЭМ!$B$39:$B$782,G$77)+'СЕТ СН'!$H$11+СВЦЭМ!$D$10+'СЕТ СН'!$H$5-'СЕТ СН'!$H$21</f>
        <v>4126.8667934499999</v>
      </c>
      <c r="H85" s="36">
        <f>SUMIFS(СВЦЭМ!$D$39:$D$782,СВЦЭМ!$A$39:$A$782,$A85,СВЦЭМ!$B$39:$B$782,H$77)+'СЕТ СН'!$H$11+СВЦЭМ!$D$10+'СЕТ СН'!$H$5-'СЕТ СН'!$H$21</f>
        <v>4078.60273293</v>
      </c>
      <c r="I85" s="36">
        <f>SUMIFS(СВЦЭМ!$D$39:$D$782,СВЦЭМ!$A$39:$A$782,$A85,СВЦЭМ!$B$39:$B$782,I$77)+'СЕТ СН'!$H$11+СВЦЭМ!$D$10+'СЕТ СН'!$H$5-'СЕТ СН'!$H$21</f>
        <v>4021.88864431</v>
      </c>
      <c r="J85" s="36">
        <f>SUMIFS(СВЦЭМ!$D$39:$D$782,СВЦЭМ!$A$39:$A$782,$A85,СВЦЭМ!$B$39:$B$782,J$77)+'СЕТ СН'!$H$11+СВЦЭМ!$D$10+'СЕТ СН'!$H$5-'СЕТ СН'!$H$21</f>
        <v>3968.1981708799999</v>
      </c>
      <c r="K85" s="36">
        <f>SUMIFS(СВЦЭМ!$D$39:$D$782,СВЦЭМ!$A$39:$A$782,$A85,СВЦЭМ!$B$39:$B$782,K$77)+'СЕТ СН'!$H$11+СВЦЭМ!$D$10+'СЕТ СН'!$H$5-'СЕТ СН'!$H$21</f>
        <v>3962.6435581999999</v>
      </c>
      <c r="L85" s="36">
        <f>SUMIFS(СВЦЭМ!$D$39:$D$782,СВЦЭМ!$A$39:$A$782,$A85,СВЦЭМ!$B$39:$B$782,L$77)+'СЕТ СН'!$H$11+СВЦЭМ!$D$10+'СЕТ СН'!$H$5-'СЕТ СН'!$H$21</f>
        <v>3984.5072245199999</v>
      </c>
      <c r="M85" s="36">
        <f>SUMIFS(СВЦЭМ!$D$39:$D$782,СВЦЭМ!$A$39:$A$782,$A85,СВЦЭМ!$B$39:$B$782,M$77)+'СЕТ СН'!$H$11+СВЦЭМ!$D$10+'СЕТ СН'!$H$5-'СЕТ СН'!$H$21</f>
        <v>4054.3427330099998</v>
      </c>
      <c r="N85" s="36">
        <f>SUMIFS(СВЦЭМ!$D$39:$D$782,СВЦЭМ!$A$39:$A$782,$A85,СВЦЭМ!$B$39:$B$782,N$77)+'СЕТ СН'!$H$11+СВЦЭМ!$D$10+'СЕТ СН'!$H$5-'СЕТ СН'!$H$21</f>
        <v>4133.6634682100002</v>
      </c>
      <c r="O85" s="36">
        <f>SUMIFS(СВЦЭМ!$D$39:$D$782,СВЦЭМ!$A$39:$A$782,$A85,СВЦЭМ!$B$39:$B$782,O$77)+'СЕТ СН'!$H$11+СВЦЭМ!$D$10+'СЕТ СН'!$H$5-'СЕТ СН'!$H$21</f>
        <v>4149.6442395200002</v>
      </c>
      <c r="P85" s="36">
        <f>SUMIFS(СВЦЭМ!$D$39:$D$782,СВЦЭМ!$A$39:$A$782,$A85,СВЦЭМ!$B$39:$B$782,P$77)+'СЕТ СН'!$H$11+СВЦЭМ!$D$10+'СЕТ СН'!$H$5-'СЕТ СН'!$H$21</f>
        <v>4155.9910910099998</v>
      </c>
      <c r="Q85" s="36">
        <f>SUMIFS(СВЦЭМ!$D$39:$D$782,СВЦЭМ!$A$39:$A$782,$A85,СВЦЭМ!$B$39:$B$782,Q$77)+'СЕТ СН'!$H$11+СВЦЭМ!$D$10+'СЕТ СН'!$H$5-'СЕТ СН'!$H$21</f>
        <v>4151.5537694499999</v>
      </c>
      <c r="R85" s="36">
        <f>SUMIFS(СВЦЭМ!$D$39:$D$782,СВЦЭМ!$A$39:$A$782,$A85,СВЦЭМ!$B$39:$B$782,R$77)+'СЕТ СН'!$H$11+СВЦЭМ!$D$10+'СЕТ СН'!$H$5-'СЕТ СН'!$H$21</f>
        <v>4146.6587049499994</v>
      </c>
      <c r="S85" s="36">
        <f>SUMIFS(СВЦЭМ!$D$39:$D$782,СВЦЭМ!$A$39:$A$782,$A85,СВЦЭМ!$B$39:$B$782,S$77)+'СЕТ СН'!$H$11+СВЦЭМ!$D$10+'СЕТ СН'!$H$5-'СЕТ СН'!$H$21</f>
        <v>4122.7459847999999</v>
      </c>
      <c r="T85" s="36">
        <f>SUMIFS(СВЦЭМ!$D$39:$D$782,СВЦЭМ!$A$39:$A$782,$A85,СВЦЭМ!$B$39:$B$782,T$77)+'СЕТ СН'!$H$11+СВЦЭМ!$D$10+'СЕТ СН'!$H$5-'СЕТ СН'!$H$21</f>
        <v>4052.5650734000001</v>
      </c>
      <c r="U85" s="36">
        <f>SUMIFS(СВЦЭМ!$D$39:$D$782,СВЦЭМ!$A$39:$A$782,$A85,СВЦЭМ!$B$39:$B$782,U$77)+'СЕТ СН'!$H$11+СВЦЭМ!$D$10+'СЕТ СН'!$H$5-'СЕТ СН'!$H$21</f>
        <v>4041.2185138300001</v>
      </c>
      <c r="V85" s="36">
        <f>SUMIFS(СВЦЭМ!$D$39:$D$782,СВЦЭМ!$A$39:$A$782,$A85,СВЦЭМ!$B$39:$B$782,V$77)+'СЕТ СН'!$H$11+СВЦЭМ!$D$10+'СЕТ СН'!$H$5-'СЕТ СН'!$H$21</f>
        <v>4063.5645775200001</v>
      </c>
      <c r="W85" s="36">
        <f>SUMIFS(СВЦЭМ!$D$39:$D$782,СВЦЭМ!$A$39:$A$782,$A85,СВЦЭМ!$B$39:$B$782,W$77)+'СЕТ СН'!$H$11+СВЦЭМ!$D$10+'СЕТ СН'!$H$5-'СЕТ СН'!$H$21</f>
        <v>4084.39129168</v>
      </c>
      <c r="X85" s="36">
        <f>SUMIFS(СВЦЭМ!$D$39:$D$782,СВЦЭМ!$A$39:$A$782,$A85,СВЦЭМ!$B$39:$B$782,X$77)+'СЕТ СН'!$H$11+СВЦЭМ!$D$10+'СЕТ СН'!$H$5-'СЕТ СН'!$H$21</f>
        <v>4110.1439501000004</v>
      </c>
      <c r="Y85" s="36">
        <f>SUMIFS(СВЦЭМ!$D$39:$D$782,СВЦЭМ!$A$39:$A$782,$A85,СВЦЭМ!$B$39:$B$782,Y$77)+'СЕТ СН'!$H$11+СВЦЭМ!$D$10+'СЕТ СН'!$H$5-'СЕТ СН'!$H$21</f>
        <v>4132.8528364599997</v>
      </c>
    </row>
    <row r="86" spans="1:25" ht="15.75" x14ac:dyDescent="0.2">
      <c r="A86" s="35">
        <f t="shared" si="2"/>
        <v>44601</v>
      </c>
      <c r="B86" s="36">
        <f>SUMIFS(СВЦЭМ!$D$39:$D$782,СВЦЭМ!$A$39:$A$782,$A86,СВЦЭМ!$B$39:$B$782,B$77)+'СЕТ СН'!$H$11+СВЦЭМ!$D$10+'СЕТ СН'!$H$5-'СЕТ СН'!$H$21</f>
        <v>4153.4750092699996</v>
      </c>
      <c r="C86" s="36">
        <f>SUMIFS(СВЦЭМ!$D$39:$D$782,СВЦЭМ!$A$39:$A$782,$A86,СВЦЭМ!$B$39:$B$782,C$77)+'СЕТ СН'!$H$11+СВЦЭМ!$D$10+'СЕТ СН'!$H$5-'СЕТ СН'!$H$21</f>
        <v>4207.3602803599997</v>
      </c>
      <c r="D86" s="36">
        <f>SUMIFS(СВЦЭМ!$D$39:$D$782,СВЦЭМ!$A$39:$A$782,$A86,СВЦЭМ!$B$39:$B$782,D$77)+'СЕТ СН'!$H$11+СВЦЭМ!$D$10+'СЕТ СН'!$H$5-'СЕТ СН'!$H$21</f>
        <v>4211.5361138999997</v>
      </c>
      <c r="E86" s="36">
        <f>SUMIFS(СВЦЭМ!$D$39:$D$782,СВЦЭМ!$A$39:$A$782,$A86,СВЦЭМ!$B$39:$B$782,E$77)+'СЕТ СН'!$H$11+СВЦЭМ!$D$10+'СЕТ СН'!$H$5-'СЕТ СН'!$H$21</f>
        <v>4216.2543243399996</v>
      </c>
      <c r="F86" s="36">
        <f>SUMIFS(СВЦЭМ!$D$39:$D$782,СВЦЭМ!$A$39:$A$782,$A86,СВЦЭМ!$B$39:$B$782,F$77)+'СЕТ СН'!$H$11+СВЦЭМ!$D$10+'СЕТ СН'!$H$5-'СЕТ СН'!$H$21</f>
        <v>4200.2073413199996</v>
      </c>
      <c r="G86" s="36">
        <f>SUMIFS(СВЦЭМ!$D$39:$D$782,СВЦЭМ!$A$39:$A$782,$A86,СВЦЭМ!$B$39:$B$782,G$77)+'СЕТ СН'!$H$11+СВЦЭМ!$D$10+'СЕТ СН'!$H$5-'СЕТ СН'!$H$21</f>
        <v>4193.2924653</v>
      </c>
      <c r="H86" s="36">
        <f>SUMIFS(СВЦЭМ!$D$39:$D$782,СВЦЭМ!$A$39:$A$782,$A86,СВЦЭМ!$B$39:$B$782,H$77)+'СЕТ СН'!$H$11+СВЦЭМ!$D$10+'СЕТ СН'!$H$5-'СЕТ СН'!$H$21</f>
        <v>4152.8027509100002</v>
      </c>
      <c r="I86" s="36">
        <f>SUMIFS(СВЦЭМ!$D$39:$D$782,СВЦЭМ!$A$39:$A$782,$A86,СВЦЭМ!$B$39:$B$782,I$77)+'СЕТ СН'!$H$11+СВЦЭМ!$D$10+'СЕТ СН'!$H$5-'СЕТ СН'!$H$21</f>
        <v>4071.28951564</v>
      </c>
      <c r="J86" s="36">
        <f>SUMIFS(СВЦЭМ!$D$39:$D$782,СВЦЭМ!$A$39:$A$782,$A86,СВЦЭМ!$B$39:$B$782,J$77)+'СЕТ СН'!$H$11+СВЦЭМ!$D$10+'СЕТ СН'!$H$5-'СЕТ СН'!$H$21</f>
        <v>4038.2965847999999</v>
      </c>
      <c r="K86" s="36">
        <f>SUMIFS(СВЦЭМ!$D$39:$D$782,СВЦЭМ!$A$39:$A$782,$A86,СВЦЭМ!$B$39:$B$782,K$77)+'СЕТ СН'!$H$11+СВЦЭМ!$D$10+'СЕТ СН'!$H$5-'СЕТ СН'!$H$21</f>
        <v>4035.1389471299999</v>
      </c>
      <c r="L86" s="36">
        <f>SUMIFS(СВЦЭМ!$D$39:$D$782,СВЦЭМ!$A$39:$A$782,$A86,СВЦЭМ!$B$39:$B$782,L$77)+'СЕТ СН'!$H$11+СВЦЭМ!$D$10+'СЕТ СН'!$H$5-'СЕТ СН'!$H$21</f>
        <v>4046.0418836700001</v>
      </c>
      <c r="M86" s="36">
        <f>SUMIFS(СВЦЭМ!$D$39:$D$782,СВЦЭМ!$A$39:$A$782,$A86,СВЦЭМ!$B$39:$B$782,M$77)+'СЕТ СН'!$H$11+СВЦЭМ!$D$10+'СЕТ СН'!$H$5-'СЕТ СН'!$H$21</f>
        <v>4097.3519022599994</v>
      </c>
      <c r="N86" s="36">
        <f>SUMIFS(СВЦЭМ!$D$39:$D$782,СВЦЭМ!$A$39:$A$782,$A86,СВЦЭМ!$B$39:$B$782,N$77)+'СЕТ СН'!$H$11+СВЦЭМ!$D$10+'СЕТ СН'!$H$5-'СЕТ СН'!$H$21</f>
        <v>4163.9160931799997</v>
      </c>
      <c r="O86" s="36">
        <f>SUMIFS(СВЦЭМ!$D$39:$D$782,СВЦЭМ!$A$39:$A$782,$A86,СВЦЭМ!$B$39:$B$782,O$77)+'СЕТ СН'!$H$11+СВЦЭМ!$D$10+'СЕТ СН'!$H$5-'СЕТ СН'!$H$21</f>
        <v>4181.2924948500004</v>
      </c>
      <c r="P86" s="36">
        <f>SUMIFS(СВЦЭМ!$D$39:$D$782,СВЦЭМ!$A$39:$A$782,$A86,СВЦЭМ!$B$39:$B$782,P$77)+'СЕТ СН'!$H$11+СВЦЭМ!$D$10+'СЕТ СН'!$H$5-'СЕТ СН'!$H$21</f>
        <v>4188.0638944100001</v>
      </c>
      <c r="Q86" s="36">
        <f>SUMIFS(СВЦЭМ!$D$39:$D$782,СВЦЭМ!$A$39:$A$782,$A86,СВЦЭМ!$B$39:$B$782,Q$77)+'СЕТ СН'!$H$11+СВЦЭМ!$D$10+'СЕТ СН'!$H$5-'СЕТ СН'!$H$21</f>
        <v>4194.8212362499999</v>
      </c>
      <c r="R86" s="36">
        <f>SUMIFS(СВЦЭМ!$D$39:$D$782,СВЦЭМ!$A$39:$A$782,$A86,СВЦЭМ!$B$39:$B$782,R$77)+'СЕТ СН'!$H$11+СВЦЭМ!$D$10+'СЕТ СН'!$H$5-'СЕТ СН'!$H$21</f>
        <v>4181.1178030000001</v>
      </c>
      <c r="S86" s="36">
        <f>SUMIFS(СВЦЭМ!$D$39:$D$782,СВЦЭМ!$A$39:$A$782,$A86,СВЦЭМ!$B$39:$B$782,S$77)+'СЕТ СН'!$H$11+СВЦЭМ!$D$10+'СЕТ СН'!$H$5-'СЕТ СН'!$H$21</f>
        <v>4158.3824188199997</v>
      </c>
      <c r="T86" s="36">
        <f>SUMIFS(СВЦЭМ!$D$39:$D$782,СВЦЭМ!$A$39:$A$782,$A86,СВЦЭМ!$B$39:$B$782,T$77)+'СЕТ СН'!$H$11+СВЦЭМ!$D$10+'СЕТ СН'!$H$5-'СЕТ СН'!$H$21</f>
        <v>4075.78751147</v>
      </c>
      <c r="U86" s="36">
        <f>SUMIFS(СВЦЭМ!$D$39:$D$782,СВЦЭМ!$A$39:$A$782,$A86,СВЦЭМ!$B$39:$B$782,U$77)+'СЕТ СН'!$H$11+СВЦЭМ!$D$10+'СЕТ СН'!$H$5-'СЕТ СН'!$H$21</f>
        <v>4059.4865590099998</v>
      </c>
      <c r="V86" s="36">
        <f>SUMIFS(СВЦЭМ!$D$39:$D$782,СВЦЭМ!$A$39:$A$782,$A86,СВЦЭМ!$B$39:$B$782,V$77)+'СЕТ СН'!$H$11+СВЦЭМ!$D$10+'СЕТ СН'!$H$5-'СЕТ СН'!$H$21</f>
        <v>4080.0664590300003</v>
      </c>
      <c r="W86" s="36">
        <f>SUMIFS(СВЦЭМ!$D$39:$D$782,СВЦЭМ!$A$39:$A$782,$A86,СВЦЭМ!$B$39:$B$782,W$77)+'СЕТ СН'!$H$11+СВЦЭМ!$D$10+'СЕТ СН'!$H$5-'СЕТ СН'!$H$21</f>
        <v>4114.5023434899995</v>
      </c>
      <c r="X86" s="36">
        <f>SUMIFS(СВЦЭМ!$D$39:$D$782,СВЦЭМ!$A$39:$A$782,$A86,СВЦЭМ!$B$39:$B$782,X$77)+'СЕТ СН'!$H$11+СВЦЭМ!$D$10+'СЕТ СН'!$H$5-'СЕТ СН'!$H$21</f>
        <v>4136.2414143999995</v>
      </c>
      <c r="Y86" s="36">
        <f>SUMIFS(СВЦЭМ!$D$39:$D$782,СВЦЭМ!$A$39:$A$782,$A86,СВЦЭМ!$B$39:$B$782,Y$77)+'СЕТ СН'!$H$11+СВЦЭМ!$D$10+'СЕТ СН'!$H$5-'СЕТ СН'!$H$21</f>
        <v>4157.8277071699995</v>
      </c>
    </row>
    <row r="87" spans="1:25" ht="15.75" x14ac:dyDescent="0.2">
      <c r="A87" s="35">
        <f t="shared" si="2"/>
        <v>44602</v>
      </c>
      <c r="B87" s="36">
        <f>SUMIFS(СВЦЭМ!$D$39:$D$782,СВЦЭМ!$A$39:$A$782,$A87,СВЦЭМ!$B$39:$B$782,B$77)+'СЕТ СН'!$H$11+СВЦЭМ!$D$10+'СЕТ СН'!$H$5-'СЕТ СН'!$H$21</f>
        <v>4114.5986526199995</v>
      </c>
      <c r="C87" s="36">
        <f>SUMIFS(СВЦЭМ!$D$39:$D$782,СВЦЭМ!$A$39:$A$782,$A87,СВЦЭМ!$B$39:$B$782,C$77)+'СЕТ СН'!$H$11+СВЦЭМ!$D$10+'СЕТ СН'!$H$5-'СЕТ СН'!$H$21</f>
        <v>4170.7572854999999</v>
      </c>
      <c r="D87" s="36">
        <f>SUMIFS(СВЦЭМ!$D$39:$D$782,СВЦЭМ!$A$39:$A$782,$A87,СВЦЭМ!$B$39:$B$782,D$77)+'СЕТ СН'!$H$11+СВЦЭМ!$D$10+'СЕТ СН'!$H$5-'СЕТ СН'!$H$21</f>
        <v>4204.37206995</v>
      </c>
      <c r="E87" s="36">
        <f>SUMIFS(СВЦЭМ!$D$39:$D$782,СВЦЭМ!$A$39:$A$782,$A87,СВЦЭМ!$B$39:$B$782,E$77)+'СЕТ СН'!$H$11+СВЦЭМ!$D$10+'СЕТ СН'!$H$5-'СЕТ СН'!$H$21</f>
        <v>4197.6735174999994</v>
      </c>
      <c r="F87" s="36">
        <f>SUMIFS(СВЦЭМ!$D$39:$D$782,СВЦЭМ!$A$39:$A$782,$A87,СВЦЭМ!$B$39:$B$782,F$77)+'СЕТ СН'!$H$11+СВЦЭМ!$D$10+'СЕТ СН'!$H$5-'СЕТ СН'!$H$21</f>
        <v>4167.0107196499994</v>
      </c>
      <c r="G87" s="36">
        <f>SUMIFS(СВЦЭМ!$D$39:$D$782,СВЦЭМ!$A$39:$A$782,$A87,СВЦЭМ!$B$39:$B$782,G$77)+'СЕТ СН'!$H$11+СВЦЭМ!$D$10+'СЕТ СН'!$H$5-'СЕТ СН'!$H$21</f>
        <v>4137.3071510899999</v>
      </c>
      <c r="H87" s="36">
        <f>SUMIFS(СВЦЭМ!$D$39:$D$782,СВЦЭМ!$A$39:$A$782,$A87,СВЦЭМ!$B$39:$B$782,H$77)+'СЕТ СН'!$H$11+СВЦЭМ!$D$10+'СЕТ СН'!$H$5-'СЕТ СН'!$H$21</f>
        <v>4082.4055987800002</v>
      </c>
      <c r="I87" s="36">
        <f>SUMIFS(СВЦЭМ!$D$39:$D$782,СВЦЭМ!$A$39:$A$782,$A87,СВЦЭМ!$B$39:$B$782,I$77)+'СЕТ СН'!$H$11+СВЦЭМ!$D$10+'СЕТ СН'!$H$5-'СЕТ СН'!$H$21</f>
        <v>4056.0141558699997</v>
      </c>
      <c r="J87" s="36">
        <f>SUMIFS(СВЦЭМ!$D$39:$D$782,СВЦЭМ!$A$39:$A$782,$A87,СВЦЭМ!$B$39:$B$782,J$77)+'СЕТ СН'!$H$11+СВЦЭМ!$D$10+'СЕТ СН'!$H$5-'СЕТ СН'!$H$21</f>
        <v>4026.0996062200002</v>
      </c>
      <c r="K87" s="36">
        <f>SUMIFS(СВЦЭМ!$D$39:$D$782,СВЦЭМ!$A$39:$A$782,$A87,СВЦЭМ!$B$39:$B$782,K$77)+'СЕТ СН'!$H$11+СВЦЭМ!$D$10+'СЕТ СН'!$H$5-'СЕТ СН'!$H$21</f>
        <v>4024.5393427600002</v>
      </c>
      <c r="L87" s="36">
        <f>SUMIFS(СВЦЭМ!$D$39:$D$782,СВЦЭМ!$A$39:$A$782,$A87,СВЦЭМ!$B$39:$B$782,L$77)+'СЕТ СН'!$H$11+СВЦЭМ!$D$10+'СЕТ СН'!$H$5-'СЕТ СН'!$H$21</f>
        <v>4027.7885632999996</v>
      </c>
      <c r="M87" s="36">
        <f>SUMIFS(СВЦЭМ!$D$39:$D$782,СВЦЭМ!$A$39:$A$782,$A87,СВЦЭМ!$B$39:$B$782,M$77)+'СЕТ СН'!$H$11+СВЦЭМ!$D$10+'СЕТ СН'!$H$5-'СЕТ СН'!$H$21</f>
        <v>4069.9531525799998</v>
      </c>
      <c r="N87" s="36">
        <f>SUMIFS(СВЦЭМ!$D$39:$D$782,СВЦЭМ!$A$39:$A$782,$A87,СВЦЭМ!$B$39:$B$782,N$77)+'СЕТ СН'!$H$11+СВЦЭМ!$D$10+'СЕТ СН'!$H$5-'СЕТ СН'!$H$21</f>
        <v>4127.0292146499996</v>
      </c>
      <c r="O87" s="36">
        <f>SUMIFS(СВЦЭМ!$D$39:$D$782,СВЦЭМ!$A$39:$A$782,$A87,СВЦЭМ!$B$39:$B$782,O$77)+'СЕТ СН'!$H$11+СВЦЭМ!$D$10+'СЕТ СН'!$H$5-'СЕТ СН'!$H$21</f>
        <v>4150.7045242300001</v>
      </c>
      <c r="P87" s="36">
        <f>SUMIFS(СВЦЭМ!$D$39:$D$782,СВЦЭМ!$A$39:$A$782,$A87,СВЦЭМ!$B$39:$B$782,P$77)+'СЕТ СН'!$H$11+СВЦЭМ!$D$10+'СЕТ СН'!$H$5-'СЕТ СН'!$H$21</f>
        <v>4161.5184238000002</v>
      </c>
      <c r="Q87" s="36">
        <f>SUMIFS(СВЦЭМ!$D$39:$D$782,СВЦЭМ!$A$39:$A$782,$A87,СВЦЭМ!$B$39:$B$782,Q$77)+'СЕТ СН'!$H$11+СВЦЭМ!$D$10+'СЕТ СН'!$H$5-'СЕТ СН'!$H$21</f>
        <v>4166.5872667200001</v>
      </c>
      <c r="R87" s="36">
        <f>SUMIFS(СВЦЭМ!$D$39:$D$782,СВЦЭМ!$A$39:$A$782,$A87,СВЦЭМ!$B$39:$B$782,R$77)+'СЕТ СН'!$H$11+СВЦЭМ!$D$10+'СЕТ СН'!$H$5-'СЕТ СН'!$H$21</f>
        <v>4163.9591653999996</v>
      </c>
      <c r="S87" s="36">
        <f>SUMIFS(СВЦЭМ!$D$39:$D$782,СВЦЭМ!$A$39:$A$782,$A87,СВЦЭМ!$B$39:$B$782,S$77)+'СЕТ СН'!$H$11+СВЦЭМ!$D$10+'СЕТ СН'!$H$5-'СЕТ СН'!$H$21</f>
        <v>4125.2237370700004</v>
      </c>
      <c r="T87" s="36">
        <f>SUMIFS(СВЦЭМ!$D$39:$D$782,СВЦЭМ!$A$39:$A$782,$A87,СВЦЭМ!$B$39:$B$782,T$77)+'СЕТ СН'!$H$11+СВЦЭМ!$D$10+'СЕТ СН'!$H$5-'СЕТ СН'!$H$21</f>
        <v>4054.9011880099997</v>
      </c>
      <c r="U87" s="36">
        <f>SUMIFS(СВЦЭМ!$D$39:$D$782,СВЦЭМ!$A$39:$A$782,$A87,СВЦЭМ!$B$39:$B$782,U$77)+'СЕТ СН'!$H$11+СВЦЭМ!$D$10+'СЕТ СН'!$H$5-'СЕТ СН'!$H$21</f>
        <v>4045.8690931000001</v>
      </c>
      <c r="V87" s="36">
        <f>SUMIFS(СВЦЭМ!$D$39:$D$782,СВЦЭМ!$A$39:$A$782,$A87,СВЦЭМ!$B$39:$B$782,V$77)+'СЕТ СН'!$H$11+СВЦЭМ!$D$10+'СЕТ СН'!$H$5-'СЕТ СН'!$H$21</f>
        <v>4046.2173448899998</v>
      </c>
      <c r="W87" s="36">
        <f>SUMIFS(СВЦЭМ!$D$39:$D$782,СВЦЭМ!$A$39:$A$782,$A87,СВЦЭМ!$B$39:$B$782,W$77)+'СЕТ СН'!$H$11+СВЦЭМ!$D$10+'СЕТ СН'!$H$5-'СЕТ СН'!$H$21</f>
        <v>4068.0772724600001</v>
      </c>
      <c r="X87" s="36">
        <f>SUMIFS(СВЦЭМ!$D$39:$D$782,СВЦЭМ!$A$39:$A$782,$A87,СВЦЭМ!$B$39:$B$782,X$77)+'СЕТ СН'!$H$11+СВЦЭМ!$D$10+'СЕТ СН'!$H$5-'СЕТ СН'!$H$21</f>
        <v>4110.7202334399999</v>
      </c>
      <c r="Y87" s="36">
        <f>SUMIFS(СВЦЭМ!$D$39:$D$782,СВЦЭМ!$A$39:$A$782,$A87,СВЦЭМ!$B$39:$B$782,Y$77)+'СЕТ СН'!$H$11+СВЦЭМ!$D$10+'СЕТ СН'!$H$5-'СЕТ СН'!$H$21</f>
        <v>4124.9511657499997</v>
      </c>
    </row>
    <row r="88" spans="1:25" ht="15.75" x14ac:dyDescent="0.2">
      <c r="A88" s="35">
        <f t="shared" si="2"/>
        <v>44603</v>
      </c>
      <c r="B88" s="36">
        <f>SUMIFS(СВЦЭМ!$D$39:$D$782,СВЦЭМ!$A$39:$A$782,$A88,СВЦЭМ!$B$39:$B$782,B$77)+'СЕТ СН'!$H$11+СВЦЭМ!$D$10+'СЕТ СН'!$H$5-'СЕТ СН'!$H$21</f>
        <v>4149.2389806399997</v>
      </c>
      <c r="C88" s="36">
        <f>SUMIFS(СВЦЭМ!$D$39:$D$782,СВЦЭМ!$A$39:$A$782,$A88,СВЦЭМ!$B$39:$B$782,C$77)+'СЕТ СН'!$H$11+СВЦЭМ!$D$10+'СЕТ СН'!$H$5-'СЕТ СН'!$H$21</f>
        <v>4216.8292167399995</v>
      </c>
      <c r="D88" s="36">
        <f>SUMIFS(СВЦЭМ!$D$39:$D$782,СВЦЭМ!$A$39:$A$782,$A88,СВЦЭМ!$B$39:$B$782,D$77)+'СЕТ СН'!$H$11+СВЦЭМ!$D$10+'СЕТ СН'!$H$5-'СЕТ СН'!$H$21</f>
        <v>4254.9881164500002</v>
      </c>
      <c r="E88" s="36">
        <f>SUMIFS(СВЦЭМ!$D$39:$D$782,СВЦЭМ!$A$39:$A$782,$A88,СВЦЭМ!$B$39:$B$782,E$77)+'СЕТ СН'!$H$11+СВЦЭМ!$D$10+'СЕТ СН'!$H$5-'СЕТ СН'!$H$21</f>
        <v>4256.0989445200003</v>
      </c>
      <c r="F88" s="36">
        <f>SUMIFS(СВЦЭМ!$D$39:$D$782,СВЦЭМ!$A$39:$A$782,$A88,СВЦЭМ!$B$39:$B$782,F$77)+'СЕТ СН'!$H$11+СВЦЭМ!$D$10+'СЕТ СН'!$H$5-'СЕТ СН'!$H$21</f>
        <v>4238.7429975200002</v>
      </c>
      <c r="G88" s="36">
        <f>SUMIFS(СВЦЭМ!$D$39:$D$782,СВЦЭМ!$A$39:$A$782,$A88,СВЦЭМ!$B$39:$B$782,G$77)+'СЕТ СН'!$H$11+СВЦЭМ!$D$10+'СЕТ СН'!$H$5-'СЕТ СН'!$H$21</f>
        <v>4192.8043195399996</v>
      </c>
      <c r="H88" s="36">
        <f>SUMIFS(СВЦЭМ!$D$39:$D$782,СВЦЭМ!$A$39:$A$782,$A88,СВЦЭМ!$B$39:$B$782,H$77)+'СЕТ СН'!$H$11+СВЦЭМ!$D$10+'СЕТ СН'!$H$5-'СЕТ СН'!$H$21</f>
        <v>4117.9305447699999</v>
      </c>
      <c r="I88" s="36">
        <f>SUMIFS(СВЦЭМ!$D$39:$D$782,СВЦЭМ!$A$39:$A$782,$A88,СВЦЭМ!$B$39:$B$782,I$77)+'СЕТ СН'!$H$11+СВЦЭМ!$D$10+'СЕТ СН'!$H$5-'СЕТ СН'!$H$21</f>
        <v>4057.0841922700001</v>
      </c>
      <c r="J88" s="36">
        <f>SUMIFS(СВЦЭМ!$D$39:$D$782,СВЦЭМ!$A$39:$A$782,$A88,СВЦЭМ!$B$39:$B$782,J$77)+'СЕТ СН'!$H$11+СВЦЭМ!$D$10+'СЕТ СН'!$H$5-'СЕТ СН'!$H$21</f>
        <v>4026.46897322</v>
      </c>
      <c r="K88" s="36">
        <f>SUMIFS(СВЦЭМ!$D$39:$D$782,СВЦЭМ!$A$39:$A$782,$A88,СВЦЭМ!$B$39:$B$782,K$77)+'СЕТ СН'!$H$11+СВЦЭМ!$D$10+'СЕТ СН'!$H$5-'СЕТ СН'!$H$21</f>
        <v>4038.0355833499998</v>
      </c>
      <c r="L88" s="36">
        <f>SUMIFS(СВЦЭМ!$D$39:$D$782,СВЦЭМ!$A$39:$A$782,$A88,СВЦЭМ!$B$39:$B$782,L$77)+'СЕТ СН'!$H$11+СВЦЭМ!$D$10+'СЕТ СН'!$H$5-'СЕТ СН'!$H$21</f>
        <v>4040.6692440799998</v>
      </c>
      <c r="M88" s="36">
        <f>SUMIFS(СВЦЭМ!$D$39:$D$782,СВЦЭМ!$A$39:$A$782,$A88,СВЦЭМ!$B$39:$B$782,M$77)+'СЕТ СН'!$H$11+СВЦЭМ!$D$10+'СЕТ СН'!$H$5-'СЕТ СН'!$H$21</f>
        <v>4060.0402007799999</v>
      </c>
      <c r="N88" s="36">
        <f>SUMIFS(СВЦЭМ!$D$39:$D$782,СВЦЭМ!$A$39:$A$782,$A88,СВЦЭМ!$B$39:$B$782,N$77)+'СЕТ СН'!$H$11+СВЦЭМ!$D$10+'СЕТ СН'!$H$5-'СЕТ СН'!$H$21</f>
        <v>4102.5284223399995</v>
      </c>
      <c r="O88" s="36">
        <f>SUMIFS(СВЦЭМ!$D$39:$D$782,СВЦЭМ!$A$39:$A$782,$A88,СВЦЭМ!$B$39:$B$782,O$77)+'СЕТ СН'!$H$11+СВЦЭМ!$D$10+'СЕТ СН'!$H$5-'СЕТ СН'!$H$21</f>
        <v>4119.4075051700001</v>
      </c>
      <c r="P88" s="36">
        <f>SUMIFS(СВЦЭМ!$D$39:$D$782,СВЦЭМ!$A$39:$A$782,$A88,СВЦЭМ!$B$39:$B$782,P$77)+'СЕТ СН'!$H$11+СВЦЭМ!$D$10+'СЕТ СН'!$H$5-'СЕТ СН'!$H$21</f>
        <v>4137.3267046000001</v>
      </c>
      <c r="Q88" s="36">
        <f>SUMIFS(СВЦЭМ!$D$39:$D$782,СВЦЭМ!$A$39:$A$782,$A88,СВЦЭМ!$B$39:$B$782,Q$77)+'СЕТ СН'!$H$11+СВЦЭМ!$D$10+'СЕТ СН'!$H$5-'СЕТ СН'!$H$21</f>
        <v>4139.3625468800001</v>
      </c>
      <c r="R88" s="36">
        <f>SUMIFS(СВЦЭМ!$D$39:$D$782,СВЦЭМ!$A$39:$A$782,$A88,СВЦЭМ!$B$39:$B$782,R$77)+'СЕТ СН'!$H$11+СВЦЭМ!$D$10+'СЕТ СН'!$H$5-'СЕТ СН'!$H$21</f>
        <v>4130.34769521</v>
      </c>
      <c r="S88" s="36">
        <f>SUMIFS(СВЦЭМ!$D$39:$D$782,СВЦЭМ!$A$39:$A$782,$A88,СВЦЭМ!$B$39:$B$782,S$77)+'СЕТ СН'!$H$11+СВЦЭМ!$D$10+'СЕТ СН'!$H$5-'СЕТ СН'!$H$21</f>
        <v>4079.4168474600001</v>
      </c>
      <c r="T88" s="36">
        <f>SUMIFS(СВЦЭМ!$D$39:$D$782,СВЦЭМ!$A$39:$A$782,$A88,СВЦЭМ!$B$39:$B$782,T$77)+'СЕТ СН'!$H$11+СВЦЭМ!$D$10+'СЕТ СН'!$H$5-'СЕТ СН'!$H$21</f>
        <v>4035.2051150999996</v>
      </c>
      <c r="U88" s="36">
        <f>SUMIFS(СВЦЭМ!$D$39:$D$782,СВЦЭМ!$A$39:$A$782,$A88,СВЦЭМ!$B$39:$B$782,U$77)+'СЕТ СН'!$H$11+СВЦЭМ!$D$10+'СЕТ СН'!$H$5-'СЕТ СН'!$H$21</f>
        <v>4034.09898995</v>
      </c>
      <c r="V88" s="36">
        <f>SUMIFS(СВЦЭМ!$D$39:$D$782,СВЦЭМ!$A$39:$A$782,$A88,СВЦЭМ!$B$39:$B$782,V$77)+'СЕТ СН'!$H$11+СВЦЭМ!$D$10+'СЕТ СН'!$H$5-'СЕТ СН'!$H$21</f>
        <v>4040.16323883</v>
      </c>
      <c r="W88" s="36">
        <f>SUMIFS(СВЦЭМ!$D$39:$D$782,СВЦЭМ!$A$39:$A$782,$A88,СВЦЭМ!$B$39:$B$782,W$77)+'СЕТ СН'!$H$11+СВЦЭМ!$D$10+'СЕТ СН'!$H$5-'СЕТ СН'!$H$21</f>
        <v>4053.8801086899998</v>
      </c>
      <c r="X88" s="36">
        <f>SUMIFS(СВЦЭМ!$D$39:$D$782,СВЦЭМ!$A$39:$A$782,$A88,СВЦЭМ!$B$39:$B$782,X$77)+'СЕТ СН'!$H$11+СВЦЭМ!$D$10+'СЕТ СН'!$H$5-'СЕТ СН'!$H$21</f>
        <v>4065.4867876799999</v>
      </c>
      <c r="Y88" s="36">
        <f>SUMIFS(СВЦЭМ!$D$39:$D$782,СВЦЭМ!$A$39:$A$782,$A88,СВЦЭМ!$B$39:$B$782,Y$77)+'СЕТ СН'!$H$11+СВЦЭМ!$D$10+'СЕТ СН'!$H$5-'СЕТ СН'!$H$21</f>
        <v>4082.5334246399998</v>
      </c>
    </row>
    <row r="89" spans="1:25" ht="15.75" x14ac:dyDescent="0.2">
      <c r="A89" s="35">
        <f t="shared" si="2"/>
        <v>44604</v>
      </c>
      <c r="B89" s="36">
        <f>SUMIFS(СВЦЭМ!$D$39:$D$782,СВЦЭМ!$A$39:$A$782,$A89,СВЦЭМ!$B$39:$B$782,B$77)+'СЕТ СН'!$H$11+СВЦЭМ!$D$10+'СЕТ СН'!$H$5-'СЕТ СН'!$H$21</f>
        <v>4189.8517576899994</v>
      </c>
      <c r="C89" s="36">
        <f>SUMIFS(СВЦЭМ!$D$39:$D$782,СВЦЭМ!$A$39:$A$782,$A89,СВЦЭМ!$B$39:$B$782,C$77)+'СЕТ СН'!$H$11+СВЦЭМ!$D$10+'СЕТ СН'!$H$5-'СЕТ СН'!$H$21</f>
        <v>4199.0053431100005</v>
      </c>
      <c r="D89" s="36">
        <f>SUMIFS(СВЦЭМ!$D$39:$D$782,СВЦЭМ!$A$39:$A$782,$A89,СВЦЭМ!$B$39:$B$782,D$77)+'СЕТ СН'!$H$11+СВЦЭМ!$D$10+'СЕТ СН'!$H$5-'СЕТ СН'!$H$21</f>
        <v>4197.8123176099998</v>
      </c>
      <c r="E89" s="36">
        <f>SUMIFS(СВЦЭМ!$D$39:$D$782,СВЦЭМ!$A$39:$A$782,$A89,СВЦЭМ!$B$39:$B$782,E$77)+'СЕТ СН'!$H$11+СВЦЭМ!$D$10+'СЕТ СН'!$H$5-'СЕТ СН'!$H$21</f>
        <v>4201.2849037100004</v>
      </c>
      <c r="F89" s="36">
        <f>SUMIFS(СВЦЭМ!$D$39:$D$782,СВЦЭМ!$A$39:$A$782,$A89,СВЦЭМ!$B$39:$B$782,F$77)+'СЕТ СН'!$H$11+СВЦЭМ!$D$10+'СЕТ СН'!$H$5-'СЕТ СН'!$H$21</f>
        <v>4192.5858500699997</v>
      </c>
      <c r="G89" s="36">
        <f>SUMIFS(СВЦЭМ!$D$39:$D$782,СВЦЭМ!$A$39:$A$782,$A89,СВЦЭМ!$B$39:$B$782,G$77)+'СЕТ СН'!$H$11+СВЦЭМ!$D$10+'СЕТ СН'!$H$5-'СЕТ СН'!$H$21</f>
        <v>4177.6728459300002</v>
      </c>
      <c r="H89" s="36">
        <f>SUMIFS(СВЦЭМ!$D$39:$D$782,СВЦЭМ!$A$39:$A$782,$A89,СВЦЭМ!$B$39:$B$782,H$77)+'СЕТ СН'!$H$11+СВЦЭМ!$D$10+'СЕТ СН'!$H$5-'СЕТ СН'!$H$21</f>
        <v>4137.3344239899998</v>
      </c>
      <c r="I89" s="36">
        <f>SUMIFS(СВЦЭМ!$D$39:$D$782,СВЦЭМ!$A$39:$A$782,$A89,СВЦЭМ!$B$39:$B$782,I$77)+'СЕТ СН'!$H$11+СВЦЭМ!$D$10+'СЕТ СН'!$H$5-'СЕТ СН'!$H$21</f>
        <v>4099.4625246899996</v>
      </c>
      <c r="J89" s="36">
        <f>SUMIFS(СВЦЭМ!$D$39:$D$782,СВЦЭМ!$A$39:$A$782,$A89,СВЦЭМ!$B$39:$B$782,J$77)+'СЕТ СН'!$H$11+СВЦЭМ!$D$10+'СЕТ СН'!$H$5-'СЕТ СН'!$H$21</f>
        <v>4038.74434299</v>
      </c>
      <c r="K89" s="36">
        <f>SUMIFS(СВЦЭМ!$D$39:$D$782,СВЦЭМ!$A$39:$A$782,$A89,СВЦЭМ!$B$39:$B$782,K$77)+'СЕТ СН'!$H$11+СВЦЭМ!$D$10+'СЕТ СН'!$H$5-'СЕТ СН'!$H$21</f>
        <v>4019.7161580000002</v>
      </c>
      <c r="L89" s="36">
        <f>SUMIFS(СВЦЭМ!$D$39:$D$782,СВЦЭМ!$A$39:$A$782,$A89,СВЦЭМ!$B$39:$B$782,L$77)+'СЕТ СН'!$H$11+СВЦЭМ!$D$10+'СЕТ СН'!$H$5-'СЕТ СН'!$H$21</f>
        <v>4031.4236510000001</v>
      </c>
      <c r="M89" s="36">
        <f>SUMIFS(СВЦЭМ!$D$39:$D$782,СВЦЭМ!$A$39:$A$782,$A89,СВЦЭМ!$B$39:$B$782,M$77)+'СЕТ СН'!$H$11+СВЦЭМ!$D$10+'СЕТ СН'!$H$5-'СЕТ СН'!$H$21</f>
        <v>4064.4686126299998</v>
      </c>
      <c r="N89" s="36">
        <f>SUMIFS(СВЦЭМ!$D$39:$D$782,СВЦЭМ!$A$39:$A$782,$A89,СВЦЭМ!$B$39:$B$782,N$77)+'СЕТ СН'!$H$11+СВЦЭМ!$D$10+'СЕТ СН'!$H$5-'СЕТ СН'!$H$21</f>
        <v>4088.80595515</v>
      </c>
      <c r="O89" s="36">
        <f>SUMIFS(СВЦЭМ!$D$39:$D$782,СВЦЭМ!$A$39:$A$782,$A89,СВЦЭМ!$B$39:$B$782,O$77)+'СЕТ СН'!$H$11+СВЦЭМ!$D$10+'СЕТ СН'!$H$5-'СЕТ СН'!$H$21</f>
        <v>4103.0894363699999</v>
      </c>
      <c r="P89" s="36">
        <f>SUMIFS(СВЦЭМ!$D$39:$D$782,СВЦЭМ!$A$39:$A$782,$A89,СВЦЭМ!$B$39:$B$782,P$77)+'СЕТ СН'!$H$11+СВЦЭМ!$D$10+'СЕТ СН'!$H$5-'СЕТ СН'!$H$21</f>
        <v>4124.6150417099998</v>
      </c>
      <c r="Q89" s="36">
        <f>SUMIFS(СВЦЭМ!$D$39:$D$782,СВЦЭМ!$A$39:$A$782,$A89,СВЦЭМ!$B$39:$B$782,Q$77)+'СЕТ СН'!$H$11+СВЦЭМ!$D$10+'СЕТ СН'!$H$5-'СЕТ СН'!$H$21</f>
        <v>4121.3395596700002</v>
      </c>
      <c r="R89" s="36">
        <f>SUMIFS(СВЦЭМ!$D$39:$D$782,СВЦЭМ!$A$39:$A$782,$A89,СВЦЭМ!$B$39:$B$782,R$77)+'СЕТ СН'!$H$11+СВЦЭМ!$D$10+'СЕТ СН'!$H$5-'СЕТ СН'!$H$21</f>
        <v>4127.1253444100003</v>
      </c>
      <c r="S89" s="36">
        <f>SUMIFS(СВЦЭМ!$D$39:$D$782,СВЦЭМ!$A$39:$A$782,$A89,СВЦЭМ!$B$39:$B$782,S$77)+'СЕТ СН'!$H$11+СВЦЭМ!$D$10+'СЕТ СН'!$H$5-'СЕТ СН'!$H$21</f>
        <v>4092.7413014799999</v>
      </c>
      <c r="T89" s="36">
        <f>SUMIFS(СВЦЭМ!$D$39:$D$782,СВЦЭМ!$A$39:$A$782,$A89,СВЦЭМ!$B$39:$B$782,T$77)+'СЕТ СН'!$H$11+СВЦЭМ!$D$10+'СЕТ СН'!$H$5-'СЕТ СН'!$H$21</f>
        <v>4037.0599339999999</v>
      </c>
      <c r="U89" s="36">
        <f>SUMIFS(СВЦЭМ!$D$39:$D$782,СВЦЭМ!$A$39:$A$782,$A89,СВЦЭМ!$B$39:$B$782,U$77)+'СЕТ СН'!$H$11+СВЦЭМ!$D$10+'СЕТ СН'!$H$5-'СЕТ СН'!$H$21</f>
        <v>4023.8445283800002</v>
      </c>
      <c r="V89" s="36">
        <f>SUMIFS(СВЦЭМ!$D$39:$D$782,СВЦЭМ!$A$39:$A$782,$A89,СВЦЭМ!$B$39:$B$782,V$77)+'СЕТ СН'!$H$11+СВЦЭМ!$D$10+'СЕТ СН'!$H$5-'СЕТ СН'!$H$21</f>
        <v>4040.21321476</v>
      </c>
      <c r="W89" s="36">
        <f>SUMIFS(СВЦЭМ!$D$39:$D$782,СВЦЭМ!$A$39:$A$782,$A89,СВЦЭМ!$B$39:$B$782,W$77)+'СЕТ СН'!$H$11+СВЦЭМ!$D$10+'СЕТ СН'!$H$5-'СЕТ СН'!$H$21</f>
        <v>4057.8639737200001</v>
      </c>
      <c r="X89" s="36">
        <f>SUMIFS(СВЦЭМ!$D$39:$D$782,СВЦЭМ!$A$39:$A$782,$A89,СВЦЭМ!$B$39:$B$782,X$77)+'СЕТ СН'!$H$11+СВЦЭМ!$D$10+'СЕТ СН'!$H$5-'СЕТ СН'!$H$21</f>
        <v>4072.5824011999998</v>
      </c>
      <c r="Y89" s="36">
        <f>SUMIFS(СВЦЭМ!$D$39:$D$782,СВЦЭМ!$A$39:$A$782,$A89,СВЦЭМ!$B$39:$B$782,Y$77)+'СЕТ СН'!$H$11+СВЦЭМ!$D$10+'СЕТ СН'!$H$5-'СЕТ СН'!$H$21</f>
        <v>4120.9219453400001</v>
      </c>
    </row>
    <row r="90" spans="1:25" ht="15.75" x14ac:dyDescent="0.2">
      <c r="A90" s="35">
        <f t="shared" si="2"/>
        <v>44605</v>
      </c>
      <c r="B90" s="36">
        <f>SUMIFS(СВЦЭМ!$D$39:$D$782,СВЦЭМ!$A$39:$A$782,$A90,СВЦЭМ!$B$39:$B$782,B$77)+'СЕТ СН'!$H$11+СВЦЭМ!$D$10+'СЕТ СН'!$H$5-'СЕТ СН'!$H$21</f>
        <v>4136.2210779799998</v>
      </c>
      <c r="C90" s="36">
        <f>SUMIFS(СВЦЭМ!$D$39:$D$782,СВЦЭМ!$A$39:$A$782,$A90,СВЦЭМ!$B$39:$B$782,C$77)+'СЕТ СН'!$H$11+СВЦЭМ!$D$10+'СЕТ СН'!$H$5-'СЕТ СН'!$H$21</f>
        <v>4188.5827390899994</v>
      </c>
      <c r="D90" s="36">
        <f>SUMIFS(СВЦЭМ!$D$39:$D$782,СВЦЭМ!$A$39:$A$782,$A90,СВЦЭМ!$B$39:$B$782,D$77)+'СЕТ СН'!$H$11+СВЦЭМ!$D$10+'СЕТ СН'!$H$5-'СЕТ СН'!$H$21</f>
        <v>4192.2662962300001</v>
      </c>
      <c r="E90" s="36">
        <f>SUMIFS(СВЦЭМ!$D$39:$D$782,СВЦЭМ!$A$39:$A$782,$A90,СВЦЭМ!$B$39:$B$782,E$77)+'СЕТ СН'!$H$11+СВЦЭМ!$D$10+'СЕТ СН'!$H$5-'СЕТ СН'!$H$21</f>
        <v>4194.6406436899997</v>
      </c>
      <c r="F90" s="36">
        <f>SUMIFS(СВЦЭМ!$D$39:$D$782,СВЦЭМ!$A$39:$A$782,$A90,СВЦЭМ!$B$39:$B$782,F$77)+'СЕТ СН'!$H$11+СВЦЭМ!$D$10+'СЕТ СН'!$H$5-'СЕТ СН'!$H$21</f>
        <v>4195.1814332800004</v>
      </c>
      <c r="G90" s="36">
        <f>SUMIFS(СВЦЭМ!$D$39:$D$782,СВЦЭМ!$A$39:$A$782,$A90,СВЦЭМ!$B$39:$B$782,G$77)+'СЕТ СН'!$H$11+СВЦЭМ!$D$10+'СЕТ СН'!$H$5-'СЕТ СН'!$H$21</f>
        <v>4193.4928448299997</v>
      </c>
      <c r="H90" s="36">
        <f>SUMIFS(СВЦЭМ!$D$39:$D$782,СВЦЭМ!$A$39:$A$782,$A90,СВЦЭМ!$B$39:$B$782,H$77)+'СЕТ СН'!$H$11+СВЦЭМ!$D$10+'СЕТ СН'!$H$5-'СЕТ СН'!$H$21</f>
        <v>4171.5365590800002</v>
      </c>
      <c r="I90" s="36">
        <f>SUMIFS(СВЦЭМ!$D$39:$D$782,СВЦЭМ!$A$39:$A$782,$A90,СВЦЭМ!$B$39:$B$782,I$77)+'СЕТ СН'!$H$11+СВЦЭМ!$D$10+'СЕТ СН'!$H$5-'СЕТ СН'!$H$21</f>
        <v>4116.9203140199998</v>
      </c>
      <c r="J90" s="36">
        <f>SUMIFS(СВЦЭМ!$D$39:$D$782,СВЦЭМ!$A$39:$A$782,$A90,СВЦЭМ!$B$39:$B$782,J$77)+'СЕТ СН'!$H$11+СВЦЭМ!$D$10+'СЕТ СН'!$H$5-'СЕТ СН'!$H$21</f>
        <v>4047.77618364</v>
      </c>
      <c r="K90" s="36">
        <f>SUMIFS(СВЦЭМ!$D$39:$D$782,СВЦЭМ!$A$39:$A$782,$A90,СВЦЭМ!$B$39:$B$782,K$77)+'СЕТ СН'!$H$11+СВЦЭМ!$D$10+'СЕТ СН'!$H$5-'СЕТ СН'!$H$21</f>
        <v>4011.0943064399999</v>
      </c>
      <c r="L90" s="36">
        <f>SUMIFS(СВЦЭМ!$D$39:$D$782,СВЦЭМ!$A$39:$A$782,$A90,СВЦЭМ!$B$39:$B$782,L$77)+'СЕТ СН'!$H$11+СВЦЭМ!$D$10+'СЕТ СН'!$H$5-'СЕТ СН'!$H$21</f>
        <v>4002.4620291000001</v>
      </c>
      <c r="M90" s="36">
        <f>SUMIFS(СВЦЭМ!$D$39:$D$782,СВЦЭМ!$A$39:$A$782,$A90,СВЦЭМ!$B$39:$B$782,M$77)+'СЕТ СН'!$H$11+СВЦЭМ!$D$10+'СЕТ СН'!$H$5-'СЕТ СН'!$H$21</f>
        <v>4033.9891045699997</v>
      </c>
      <c r="N90" s="36">
        <f>SUMIFS(СВЦЭМ!$D$39:$D$782,СВЦЭМ!$A$39:$A$782,$A90,СВЦЭМ!$B$39:$B$782,N$77)+'СЕТ СН'!$H$11+СВЦЭМ!$D$10+'СЕТ СН'!$H$5-'СЕТ СН'!$H$21</f>
        <v>4081.01157577</v>
      </c>
      <c r="O90" s="36">
        <f>SUMIFS(СВЦЭМ!$D$39:$D$782,СВЦЭМ!$A$39:$A$782,$A90,СВЦЭМ!$B$39:$B$782,O$77)+'СЕТ СН'!$H$11+СВЦЭМ!$D$10+'СЕТ СН'!$H$5-'СЕТ СН'!$H$21</f>
        <v>4109.9544358700005</v>
      </c>
      <c r="P90" s="36">
        <f>SUMIFS(СВЦЭМ!$D$39:$D$782,СВЦЭМ!$A$39:$A$782,$A90,СВЦЭМ!$B$39:$B$782,P$77)+'СЕТ СН'!$H$11+СВЦЭМ!$D$10+'СЕТ СН'!$H$5-'СЕТ СН'!$H$21</f>
        <v>4135.0805902299999</v>
      </c>
      <c r="Q90" s="36">
        <f>SUMIFS(СВЦЭМ!$D$39:$D$782,СВЦЭМ!$A$39:$A$782,$A90,СВЦЭМ!$B$39:$B$782,Q$77)+'СЕТ СН'!$H$11+СВЦЭМ!$D$10+'СЕТ СН'!$H$5-'СЕТ СН'!$H$21</f>
        <v>4133.2325596999999</v>
      </c>
      <c r="R90" s="36">
        <f>SUMIFS(СВЦЭМ!$D$39:$D$782,СВЦЭМ!$A$39:$A$782,$A90,СВЦЭМ!$B$39:$B$782,R$77)+'СЕТ СН'!$H$11+СВЦЭМ!$D$10+'СЕТ СН'!$H$5-'СЕТ СН'!$H$21</f>
        <v>4142.1799295299998</v>
      </c>
      <c r="S90" s="36">
        <f>SUMIFS(СВЦЭМ!$D$39:$D$782,СВЦЭМ!$A$39:$A$782,$A90,СВЦЭМ!$B$39:$B$782,S$77)+'СЕТ СН'!$H$11+СВЦЭМ!$D$10+'СЕТ СН'!$H$5-'СЕТ СН'!$H$21</f>
        <v>4103.2807389700001</v>
      </c>
      <c r="T90" s="36">
        <f>SUMIFS(СВЦЭМ!$D$39:$D$782,СВЦЭМ!$A$39:$A$782,$A90,СВЦЭМ!$B$39:$B$782,T$77)+'СЕТ СН'!$H$11+СВЦЭМ!$D$10+'СЕТ СН'!$H$5-'СЕТ СН'!$H$21</f>
        <v>3999.1043960099996</v>
      </c>
      <c r="U90" s="36">
        <f>SUMIFS(СВЦЭМ!$D$39:$D$782,СВЦЭМ!$A$39:$A$782,$A90,СВЦЭМ!$B$39:$B$782,U$77)+'СЕТ СН'!$H$11+СВЦЭМ!$D$10+'СЕТ СН'!$H$5-'СЕТ СН'!$H$21</f>
        <v>3993.1395018900002</v>
      </c>
      <c r="V90" s="36">
        <f>SUMIFS(СВЦЭМ!$D$39:$D$782,СВЦЭМ!$A$39:$A$782,$A90,СВЦЭМ!$B$39:$B$782,V$77)+'СЕТ СН'!$H$11+СВЦЭМ!$D$10+'СЕТ СН'!$H$5-'СЕТ СН'!$H$21</f>
        <v>3996.2106276200002</v>
      </c>
      <c r="W90" s="36">
        <f>SUMIFS(СВЦЭМ!$D$39:$D$782,СВЦЭМ!$A$39:$A$782,$A90,СВЦЭМ!$B$39:$B$782,W$77)+'СЕТ СН'!$H$11+СВЦЭМ!$D$10+'СЕТ СН'!$H$5-'СЕТ СН'!$H$21</f>
        <v>4013.8495654899998</v>
      </c>
      <c r="X90" s="36">
        <f>SUMIFS(СВЦЭМ!$D$39:$D$782,СВЦЭМ!$A$39:$A$782,$A90,СВЦЭМ!$B$39:$B$782,X$77)+'СЕТ СН'!$H$11+СВЦЭМ!$D$10+'СЕТ СН'!$H$5-'СЕТ СН'!$H$21</f>
        <v>4041.41508221</v>
      </c>
      <c r="Y90" s="36">
        <f>SUMIFS(СВЦЭМ!$D$39:$D$782,СВЦЭМ!$A$39:$A$782,$A90,СВЦЭМ!$B$39:$B$782,Y$77)+'СЕТ СН'!$H$11+СВЦЭМ!$D$10+'СЕТ СН'!$H$5-'СЕТ СН'!$H$21</f>
        <v>4084.7125854699998</v>
      </c>
    </row>
    <row r="91" spans="1:25" ht="15.75" x14ac:dyDescent="0.2">
      <c r="A91" s="35">
        <f t="shared" si="2"/>
        <v>44606</v>
      </c>
      <c r="B91" s="36">
        <f>SUMIFS(СВЦЭМ!$D$39:$D$782,СВЦЭМ!$A$39:$A$782,$A91,СВЦЭМ!$B$39:$B$782,B$77)+'СЕТ СН'!$H$11+СВЦЭМ!$D$10+'СЕТ СН'!$H$5-'СЕТ СН'!$H$21</f>
        <v>4146.1027316199998</v>
      </c>
      <c r="C91" s="36">
        <f>SUMIFS(СВЦЭМ!$D$39:$D$782,СВЦЭМ!$A$39:$A$782,$A91,СВЦЭМ!$B$39:$B$782,C$77)+'СЕТ СН'!$H$11+СВЦЭМ!$D$10+'СЕТ СН'!$H$5-'СЕТ СН'!$H$21</f>
        <v>4206.0642470299999</v>
      </c>
      <c r="D91" s="36">
        <f>SUMIFS(СВЦЭМ!$D$39:$D$782,СВЦЭМ!$A$39:$A$782,$A91,СВЦЭМ!$B$39:$B$782,D$77)+'СЕТ СН'!$H$11+СВЦЭМ!$D$10+'СЕТ СН'!$H$5-'СЕТ СН'!$H$21</f>
        <v>4209.7316356000001</v>
      </c>
      <c r="E91" s="36">
        <f>SUMIFS(СВЦЭМ!$D$39:$D$782,СВЦЭМ!$A$39:$A$782,$A91,СВЦЭМ!$B$39:$B$782,E$77)+'СЕТ СН'!$H$11+СВЦЭМ!$D$10+'СЕТ СН'!$H$5-'СЕТ СН'!$H$21</f>
        <v>4214.5978884400001</v>
      </c>
      <c r="F91" s="36">
        <f>SUMIFS(СВЦЭМ!$D$39:$D$782,СВЦЭМ!$A$39:$A$782,$A91,СВЦЭМ!$B$39:$B$782,F$77)+'СЕТ СН'!$H$11+СВЦЭМ!$D$10+'СЕТ СН'!$H$5-'СЕТ СН'!$H$21</f>
        <v>4203.8352417599999</v>
      </c>
      <c r="G91" s="36">
        <f>SUMIFS(СВЦЭМ!$D$39:$D$782,СВЦЭМ!$A$39:$A$782,$A91,СВЦЭМ!$B$39:$B$782,G$77)+'СЕТ СН'!$H$11+СВЦЭМ!$D$10+'СЕТ СН'!$H$5-'СЕТ СН'!$H$21</f>
        <v>4188.5705908600003</v>
      </c>
      <c r="H91" s="36">
        <f>SUMIFS(СВЦЭМ!$D$39:$D$782,СВЦЭМ!$A$39:$A$782,$A91,СВЦЭМ!$B$39:$B$782,H$77)+'СЕТ СН'!$H$11+СВЦЭМ!$D$10+'СЕТ СН'!$H$5-'СЕТ СН'!$H$21</f>
        <v>4175.33747176</v>
      </c>
      <c r="I91" s="36">
        <f>SUMIFS(СВЦЭМ!$D$39:$D$782,СВЦЭМ!$A$39:$A$782,$A91,СВЦЭМ!$B$39:$B$782,I$77)+'СЕТ СН'!$H$11+СВЦЭМ!$D$10+'СЕТ СН'!$H$5-'СЕТ СН'!$H$21</f>
        <v>4056.2768608599999</v>
      </c>
      <c r="J91" s="36">
        <f>SUMIFS(СВЦЭМ!$D$39:$D$782,СВЦЭМ!$A$39:$A$782,$A91,СВЦЭМ!$B$39:$B$782,J$77)+'СЕТ СН'!$H$11+СВЦЭМ!$D$10+'СЕТ СН'!$H$5-'СЕТ СН'!$H$21</f>
        <v>4012.9280830099997</v>
      </c>
      <c r="K91" s="36">
        <f>SUMIFS(СВЦЭМ!$D$39:$D$782,СВЦЭМ!$A$39:$A$782,$A91,СВЦЭМ!$B$39:$B$782,K$77)+'СЕТ СН'!$H$11+СВЦЭМ!$D$10+'СЕТ СН'!$H$5-'СЕТ СН'!$H$21</f>
        <v>4003.25203053</v>
      </c>
      <c r="L91" s="36">
        <f>SUMIFS(СВЦЭМ!$D$39:$D$782,СВЦЭМ!$A$39:$A$782,$A91,СВЦЭМ!$B$39:$B$782,L$77)+'СЕТ СН'!$H$11+СВЦЭМ!$D$10+'СЕТ СН'!$H$5-'СЕТ СН'!$H$21</f>
        <v>4001.9666782599998</v>
      </c>
      <c r="M91" s="36">
        <f>SUMIFS(СВЦЭМ!$D$39:$D$782,СВЦЭМ!$A$39:$A$782,$A91,СВЦЭМ!$B$39:$B$782,M$77)+'СЕТ СН'!$H$11+СВЦЭМ!$D$10+'СЕТ СН'!$H$5-'СЕТ СН'!$H$21</f>
        <v>4040.6314985999998</v>
      </c>
      <c r="N91" s="36">
        <f>SUMIFS(СВЦЭМ!$D$39:$D$782,СВЦЭМ!$A$39:$A$782,$A91,СВЦЭМ!$B$39:$B$782,N$77)+'СЕТ СН'!$H$11+СВЦЭМ!$D$10+'СЕТ СН'!$H$5-'СЕТ СН'!$H$21</f>
        <v>4077.02820428</v>
      </c>
      <c r="O91" s="36">
        <f>SUMIFS(СВЦЭМ!$D$39:$D$782,СВЦЭМ!$A$39:$A$782,$A91,СВЦЭМ!$B$39:$B$782,O$77)+'СЕТ СН'!$H$11+СВЦЭМ!$D$10+'СЕТ СН'!$H$5-'СЕТ СН'!$H$21</f>
        <v>4097.8448343199998</v>
      </c>
      <c r="P91" s="36">
        <f>SUMIFS(СВЦЭМ!$D$39:$D$782,СВЦЭМ!$A$39:$A$782,$A91,СВЦЭМ!$B$39:$B$782,P$77)+'СЕТ СН'!$H$11+СВЦЭМ!$D$10+'СЕТ СН'!$H$5-'СЕТ СН'!$H$21</f>
        <v>4115.7958891799999</v>
      </c>
      <c r="Q91" s="36">
        <f>SUMIFS(СВЦЭМ!$D$39:$D$782,СВЦЭМ!$A$39:$A$782,$A91,СВЦЭМ!$B$39:$B$782,Q$77)+'СЕТ СН'!$H$11+СВЦЭМ!$D$10+'СЕТ СН'!$H$5-'СЕТ СН'!$H$21</f>
        <v>4122.4274833299996</v>
      </c>
      <c r="R91" s="36">
        <f>SUMIFS(СВЦЭМ!$D$39:$D$782,СВЦЭМ!$A$39:$A$782,$A91,СВЦЭМ!$B$39:$B$782,R$77)+'СЕТ СН'!$H$11+СВЦЭМ!$D$10+'СЕТ СН'!$H$5-'СЕТ СН'!$H$21</f>
        <v>4116.7968447599997</v>
      </c>
      <c r="S91" s="36">
        <f>SUMIFS(СВЦЭМ!$D$39:$D$782,СВЦЭМ!$A$39:$A$782,$A91,СВЦЭМ!$B$39:$B$782,S$77)+'СЕТ СН'!$H$11+СВЦЭМ!$D$10+'СЕТ СН'!$H$5-'СЕТ СН'!$H$21</f>
        <v>4082.5327700199996</v>
      </c>
      <c r="T91" s="36">
        <f>SUMIFS(СВЦЭМ!$D$39:$D$782,СВЦЭМ!$A$39:$A$782,$A91,СВЦЭМ!$B$39:$B$782,T$77)+'СЕТ СН'!$H$11+СВЦЭМ!$D$10+'СЕТ СН'!$H$5-'СЕТ СН'!$H$21</f>
        <v>4009.41531618</v>
      </c>
      <c r="U91" s="36">
        <f>SUMIFS(СВЦЭМ!$D$39:$D$782,СВЦЭМ!$A$39:$A$782,$A91,СВЦЭМ!$B$39:$B$782,U$77)+'СЕТ СН'!$H$11+СВЦЭМ!$D$10+'СЕТ СН'!$H$5-'СЕТ СН'!$H$21</f>
        <v>3999.1353857100003</v>
      </c>
      <c r="V91" s="36">
        <f>SUMIFS(СВЦЭМ!$D$39:$D$782,СВЦЭМ!$A$39:$A$782,$A91,СВЦЭМ!$B$39:$B$782,V$77)+'СЕТ СН'!$H$11+СВЦЭМ!$D$10+'СЕТ СН'!$H$5-'СЕТ СН'!$H$21</f>
        <v>4014.0512735299999</v>
      </c>
      <c r="W91" s="36">
        <f>SUMIFS(СВЦЭМ!$D$39:$D$782,СВЦЭМ!$A$39:$A$782,$A91,СВЦЭМ!$B$39:$B$782,W$77)+'СЕТ СН'!$H$11+СВЦЭМ!$D$10+'СЕТ СН'!$H$5-'СЕТ СН'!$H$21</f>
        <v>4028.0411594999996</v>
      </c>
      <c r="X91" s="36">
        <f>SUMIFS(СВЦЭМ!$D$39:$D$782,СВЦЭМ!$A$39:$A$782,$A91,СВЦЭМ!$B$39:$B$782,X$77)+'СЕТ СН'!$H$11+СВЦЭМ!$D$10+'СЕТ СН'!$H$5-'СЕТ СН'!$H$21</f>
        <v>4055.0743321599998</v>
      </c>
      <c r="Y91" s="36">
        <f>SUMIFS(СВЦЭМ!$D$39:$D$782,СВЦЭМ!$A$39:$A$782,$A91,СВЦЭМ!$B$39:$B$782,Y$77)+'СЕТ СН'!$H$11+СВЦЭМ!$D$10+'СЕТ СН'!$H$5-'СЕТ СН'!$H$21</f>
        <v>4086.8799399</v>
      </c>
    </row>
    <row r="92" spans="1:25" ht="15.75" x14ac:dyDescent="0.2">
      <c r="A92" s="35">
        <f t="shared" si="2"/>
        <v>44607</v>
      </c>
      <c r="B92" s="36">
        <f>SUMIFS(СВЦЭМ!$D$39:$D$782,СВЦЭМ!$A$39:$A$782,$A92,СВЦЭМ!$B$39:$B$782,B$77)+'СЕТ СН'!$H$11+СВЦЭМ!$D$10+'СЕТ СН'!$H$5-'СЕТ СН'!$H$21</f>
        <v>4064.8521941700001</v>
      </c>
      <c r="C92" s="36">
        <f>SUMIFS(СВЦЭМ!$D$39:$D$782,СВЦЭМ!$A$39:$A$782,$A92,СВЦЭМ!$B$39:$B$782,C$77)+'СЕТ СН'!$H$11+СВЦЭМ!$D$10+'СЕТ СН'!$H$5-'СЕТ СН'!$H$21</f>
        <v>4131.0208402799999</v>
      </c>
      <c r="D92" s="36">
        <f>SUMIFS(СВЦЭМ!$D$39:$D$782,СВЦЭМ!$A$39:$A$782,$A92,СВЦЭМ!$B$39:$B$782,D$77)+'СЕТ СН'!$H$11+СВЦЭМ!$D$10+'СЕТ СН'!$H$5-'СЕТ СН'!$H$21</f>
        <v>4162.7598357400002</v>
      </c>
      <c r="E92" s="36">
        <f>SUMIFS(СВЦЭМ!$D$39:$D$782,СВЦЭМ!$A$39:$A$782,$A92,СВЦЭМ!$B$39:$B$782,E$77)+'СЕТ СН'!$H$11+СВЦЭМ!$D$10+'СЕТ СН'!$H$5-'СЕТ СН'!$H$21</f>
        <v>4167.9214255999996</v>
      </c>
      <c r="F92" s="36">
        <f>SUMIFS(СВЦЭМ!$D$39:$D$782,СВЦЭМ!$A$39:$A$782,$A92,СВЦЭМ!$B$39:$B$782,F$77)+'СЕТ СН'!$H$11+СВЦЭМ!$D$10+'СЕТ СН'!$H$5-'СЕТ СН'!$H$21</f>
        <v>4155.1382287500001</v>
      </c>
      <c r="G92" s="36">
        <f>SUMIFS(СВЦЭМ!$D$39:$D$782,СВЦЭМ!$A$39:$A$782,$A92,СВЦЭМ!$B$39:$B$782,G$77)+'СЕТ СН'!$H$11+СВЦЭМ!$D$10+'СЕТ СН'!$H$5-'СЕТ СН'!$H$21</f>
        <v>4123.9004303599995</v>
      </c>
      <c r="H92" s="36">
        <f>SUMIFS(СВЦЭМ!$D$39:$D$782,СВЦЭМ!$A$39:$A$782,$A92,СВЦЭМ!$B$39:$B$782,H$77)+'СЕТ СН'!$H$11+СВЦЭМ!$D$10+'СЕТ СН'!$H$5-'СЕТ СН'!$H$21</f>
        <v>4063.4504496600002</v>
      </c>
      <c r="I92" s="36">
        <f>SUMIFS(СВЦЭМ!$D$39:$D$782,СВЦЭМ!$A$39:$A$782,$A92,СВЦЭМ!$B$39:$B$782,I$77)+'СЕТ СН'!$H$11+СВЦЭМ!$D$10+'СЕТ СН'!$H$5-'СЕТ СН'!$H$21</f>
        <v>3991.8963947399998</v>
      </c>
      <c r="J92" s="36">
        <f>SUMIFS(СВЦЭМ!$D$39:$D$782,СВЦЭМ!$A$39:$A$782,$A92,СВЦЭМ!$B$39:$B$782,J$77)+'СЕТ СН'!$H$11+СВЦЭМ!$D$10+'СЕТ СН'!$H$5-'СЕТ СН'!$H$21</f>
        <v>3934.3894587899999</v>
      </c>
      <c r="K92" s="36">
        <f>SUMIFS(СВЦЭМ!$D$39:$D$782,СВЦЭМ!$A$39:$A$782,$A92,СВЦЭМ!$B$39:$B$782,K$77)+'СЕТ СН'!$H$11+СВЦЭМ!$D$10+'СЕТ СН'!$H$5-'СЕТ СН'!$H$21</f>
        <v>3918.3289510699997</v>
      </c>
      <c r="L92" s="36">
        <f>SUMIFS(СВЦЭМ!$D$39:$D$782,СВЦЭМ!$A$39:$A$782,$A92,СВЦЭМ!$B$39:$B$782,L$77)+'СЕТ СН'!$H$11+СВЦЭМ!$D$10+'СЕТ СН'!$H$5-'СЕТ СН'!$H$21</f>
        <v>3926.81879785</v>
      </c>
      <c r="M92" s="36">
        <f>SUMIFS(СВЦЭМ!$D$39:$D$782,СВЦЭМ!$A$39:$A$782,$A92,СВЦЭМ!$B$39:$B$782,M$77)+'СЕТ СН'!$H$11+СВЦЭМ!$D$10+'СЕТ СН'!$H$5-'СЕТ СН'!$H$21</f>
        <v>3982.35624272</v>
      </c>
      <c r="N92" s="36">
        <f>SUMIFS(СВЦЭМ!$D$39:$D$782,СВЦЭМ!$A$39:$A$782,$A92,СВЦЭМ!$B$39:$B$782,N$77)+'СЕТ СН'!$H$11+СВЦЭМ!$D$10+'СЕТ СН'!$H$5-'СЕТ СН'!$H$21</f>
        <v>4012.3881270499996</v>
      </c>
      <c r="O92" s="36">
        <f>SUMIFS(СВЦЭМ!$D$39:$D$782,СВЦЭМ!$A$39:$A$782,$A92,СВЦЭМ!$B$39:$B$782,O$77)+'СЕТ СН'!$H$11+СВЦЭМ!$D$10+'СЕТ СН'!$H$5-'СЕТ СН'!$H$21</f>
        <v>4045.4796143799999</v>
      </c>
      <c r="P92" s="36">
        <f>SUMIFS(СВЦЭМ!$D$39:$D$782,СВЦЭМ!$A$39:$A$782,$A92,СВЦЭМ!$B$39:$B$782,P$77)+'СЕТ СН'!$H$11+СВЦЭМ!$D$10+'СЕТ СН'!$H$5-'СЕТ СН'!$H$21</f>
        <v>4084.89363516</v>
      </c>
      <c r="Q92" s="36">
        <f>SUMIFS(СВЦЭМ!$D$39:$D$782,СВЦЭМ!$A$39:$A$782,$A92,СВЦЭМ!$B$39:$B$782,Q$77)+'СЕТ СН'!$H$11+СВЦЭМ!$D$10+'СЕТ СН'!$H$5-'СЕТ СН'!$H$21</f>
        <v>4090.2727863800001</v>
      </c>
      <c r="R92" s="36">
        <f>SUMIFS(СВЦЭМ!$D$39:$D$782,СВЦЭМ!$A$39:$A$782,$A92,СВЦЭМ!$B$39:$B$782,R$77)+'СЕТ СН'!$H$11+СВЦЭМ!$D$10+'СЕТ СН'!$H$5-'СЕТ СН'!$H$21</f>
        <v>4087.1994278499997</v>
      </c>
      <c r="S92" s="36">
        <f>SUMIFS(СВЦЭМ!$D$39:$D$782,СВЦЭМ!$A$39:$A$782,$A92,СВЦЭМ!$B$39:$B$782,S$77)+'СЕТ СН'!$H$11+СВЦЭМ!$D$10+'СЕТ СН'!$H$5-'СЕТ СН'!$H$21</f>
        <v>4059.5096016799998</v>
      </c>
      <c r="T92" s="36">
        <f>SUMIFS(СВЦЭМ!$D$39:$D$782,СВЦЭМ!$A$39:$A$782,$A92,СВЦЭМ!$B$39:$B$782,T$77)+'СЕТ СН'!$H$11+СВЦЭМ!$D$10+'СЕТ СН'!$H$5-'СЕТ СН'!$H$21</f>
        <v>3988.2421015</v>
      </c>
      <c r="U92" s="36">
        <f>SUMIFS(СВЦЭМ!$D$39:$D$782,СВЦЭМ!$A$39:$A$782,$A92,СВЦЭМ!$B$39:$B$782,U$77)+'СЕТ СН'!$H$11+СВЦЭМ!$D$10+'СЕТ СН'!$H$5-'СЕТ СН'!$H$21</f>
        <v>3964.4146501799996</v>
      </c>
      <c r="V92" s="36">
        <f>SUMIFS(СВЦЭМ!$D$39:$D$782,СВЦЭМ!$A$39:$A$782,$A92,СВЦЭМ!$B$39:$B$782,V$77)+'СЕТ СН'!$H$11+СВЦЭМ!$D$10+'СЕТ СН'!$H$5-'СЕТ СН'!$H$21</f>
        <v>3969.0345431599999</v>
      </c>
      <c r="W92" s="36">
        <f>SUMIFS(СВЦЭМ!$D$39:$D$782,СВЦЭМ!$A$39:$A$782,$A92,СВЦЭМ!$B$39:$B$782,W$77)+'СЕТ СН'!$H$11+СВЦЭМ!$D$10+'СЕТ СН'!$H$5-'СЕТ СН'!$H$21</f>
        <v>3982.4576370200002</v>
      </c>
      <c r="X92" s="36">
        <f>SUMIFS(СВЦЭМ!$D$39:$D$782,СВЦЭМ!$A$39:$A$782,$A92,СВЦЭМ!$B$39:$B$782,X$77)+'СЕТ СН'!$H$11+СВЦЭМ!$D$10+'СЕТ СН'!$H$5-'СЕТ СН'!$H$21</f>
        <v>4015.9713982200001</v>
      </c>
      <c r="Y92" s="36">
        <f>SUMIFS(СВЦЭМ!$D$39:$D$782,СВЦЭМ!$A$39:$A$782,$A92,СВЦЭМ!$B$39:$B$782,Y$77)+'СЕТ СН'!$H$11+СВЦЭМ!$D$10+'СЕТ СН'!$H$5-'СЕТ СН'!$H$21</f>
        <v>4051.2686169799999</v>
      </c>
    </row>
    <row r="93" spans="1:25" ht="15.75" x14ac:dyDescent="0.2">
      <c r="A93" s="35">
        <f t="shared" si="2"/>
        <v>44608</v>
      </c>
      <c r="B93" s="36">
        <f>SUMIFS(СВЦЭМ!$D$39:$D$782,СВЦЭМ!$A$39:$A$782,$A93,СВЦЭМ!$B$39:$B$782,B$77)+'СЕТ СН'!$H$11+СВЦЭМ!$D$10+'СЕТ СН'!$H$5-'СЕТ СН'!$H$21</f>
        <v>4085.6508445499999</v>
      </c>
      <c r="C93" s="36">
        <f>SUMIFS(СВЦЭМ!$D$39:$D$782,СВЦЭМ!$A$39:$A$782,$A93,СВЦЭМ!$B$39:$B$782,C$77)+'СЕТ СН'!$H$11+СВЦЭМ!$D$10+'СЕТ СН'!$H$5-'СЕТ СН'!$H$21</f>
        <v>4141.01709218</v>
      </c>
      <c r="D93" s="36">
        <f>SUMIFS(СВЦЭМ!$D$39:$D$782,СВЦЭМ!$A$39:$A$782,$A93,СВЦЭМ!$B$39:$B$782,D$77)+'СЕТ СН'!$H$11+СВЦЭМ!$D$10+'СЕТ СН'!$H$5-'СЕТ СН'!$H$21</f>
        <v>4151.1158206700002</v>
      </c>
      <c r="E93" s="36">
        <f>SUMIFS(СВЦЭМ!$D$39:$D$782,СВЦЭМ!$A$39:$A$782,$A93,СВЦЭМ!$B$39:$B$782,E$77)+'СЕТ СН'!$H$11+СВЦЭМ!$D$10+'СЕТ СН'!$H$5-'СЕТ СН'!$H$21</f>
        <v>4151.9485476099999</v>
      </c>
      <c r="F93" s="36">
        <f>SUMIFS(СВЦЭМ!$D$39:$D$782,СВЦЭМ!$A$39:$A$782,$A93,СВЦЭМ!$B$39:$B$782,F$77)+'СЕТ СН'!$H$11+СВЦЭМ!$D$10+'СЕТ СН'!$H$5-'СЕТ СН'!$H$21</f>
        <v>4144.1540706199994</v>
      </c>
      <c r="G93" s="36">
        <f>SUMIFS(СВЦЭМ!$D$39:$D$782,СВЦЭМ!$A$39:$A$782,$A93,СВЦЭМ!$B$39:$B$782,G$77)+'СЕТ СН'!$H$11+СВЦЭМ!$D$10+'СЕТ СН'!$H$5-'СЕТ СН'!$H$21</f>
        <v>4114.50217823</v>
      </c>
      <c r="H93" s="36">
        <f>SUMIFS(СВЦЭМ!$D$39:$D$782,СВЦЭМ!$A$39:$A$782,$A93,СВЦЭМ!$B$39:$B$782,H$77)+'СЕТ СН'!$H$11+СВЦЭМ!$D$10+'СЕТ СН'!$H$5-'СЕТ СН'!$H$21</f>
        <v>4069.1101074500002</v>
      </c>
      <c r="I93" s="36">
        <f>SUMIFS(СВЦЭМ!$D$39:$D$782,СВЦЭМ!$A$39:$A$782,$A93,СВЦЭМ!$B$39:$B$782,I$77)+'СЕТ СН'!$H$11+СВЦЭМ!$D$10+'СЕТ СН'!$H$5-'СЕТ СН'!$H$21</f>
        <v>4018.3578165499998</v>
      </c>
      <c r="J93" s="36">
        <f>SUMIFS(СВЦЭМ!$D$39:$D$782,СВЦЭМ!$A$39:$A$782,$A93,СВЦЭМ!$B$39:$B$782,J$77)+'СЕТ СН'!$H$11+СВЦЭМ!$D$10+'СЕТ СН'!$H$5-'СЕТ СН'!$H$21</f>
        <v>3964.3155984</v>
      </c>
      <c r="K93" s="36">
        <f>SUMIFS(СВЦЭМ!$D$39:$D$782,СВЦЭМ!$A$39:$A$782,$A93,СВЦЭМ!$B$39:$B$782,K$77)+'СЕТ СН'!$H$11+СВЦЭМ!$D$10+'СЕТ СН'!$H$5-'СЕТ СН'!$H$21</f>
        <v>3956.4293552399999</v>
      </c>
      <c r="L93" s="36">
        <f>SUMIFS(СВЦЭМ!$D$39:$D$782,СВЦЭМ!$A$39:$A$782,$A93,СВЦЭМ!$B$39:$B$782,L$77)+'СЕТ СН'!$H$11+СВЦЭМ!$D$10+'СЕТ СН'!$H$5-'СЕТ СН'!$H$21</f>
        <v>3969.0411507899998</v>
      </c>
      <c r="M93" s="36">
        <f>SUMIFS(СВЦЭМ!$D$39:$D$782,СВЦЭМ!$A$39:$A$782,$A93,СВЦЭМ!$B$39:$B$782,M$77)+'СЕТ СН'!$H$11+СВЦЭМ!$D$10+'СЕТ СН'!$H$5-'СЕТ СН'!$H$21</f>
        <v>4005.0425083299997</v>
      </c>
      <c r="N93" s="36">
        <f>SUMIFS(СВЦЭМ!$D$39:$D$782,СВЦЭМ!$A$39:$A$782,$A93,СВЦЭМ!$B$39:$B$782,N$77)+'СЕТ СН'!$H$11+СВЦЭМ!$D$10+'СЕТ СН'!$H$5-'СЕТ СН'!$H$21</f>
        <v>4038.44872609</v>
      </c>
      <c r="O93" s="36">
        <f>SUMIFS(СВЦЭМ!$D$39:$D$782,СВЦЭМ!$A$39:$A$782,$A93,СВЦЭМ!$B$39:$B$782,O$77)+'СЕТ СН'!$H$11+СВЦЭМ!$D$10+'СЕТ СН'!$H$5-'СЕТ СН'!$H$21</f>
        <v>4062.2156856199999</v>
      </c>
      <c r="P93" s="36">
        <f>SUMIFS(СВЦЭМ!$D$39:$D$782,СВЦЭМ!$A$39:$A$782,$A93,СВЦЭМ!$B$39:$B$782,P$77)+'СЕТ СН'!$H$11+СВЦЭМ!$D$10+'СЕТ СН'!$H$5-'СЕТ СН'!$H$21</f>
        <v>4093.1694343999998</v>
      </c>
      <c r="Q93" s="36">
        <f>SUMIFS(СВЦЭМ!$D$39:$D$782,СВЦЭМ!$A$39:$A$782,$A93,СВЦЭМ!$B$39:$B$782,Q$77)+'СЕТ СН'!$H$11+СВЦЭМ!$D$10+'СЕТ СН'!$H$5-'СЕТ СН'!$H$21</f>
        <v>4095.02583998</v>
      </c>
      <c r="R93" s="36">
        <f>SUMIFS(СВЦЭМ!$D$39:$D$782,СВЦЭМ!$A$39:$A$782,$A93,СВЦЭМ!$B$39:$B$782,R$77)+'СЕТ СН'!$H$11+СВЦЭМ!$D$10+'СЕТ СН'!$H$5-'СЕТ СН'!$H$21</f>
        <v>4094.0180080399996</v>
      </c>
      <c r="S93" s="36">
        <f>SUMIFS(СВЦЭМ!$D$39:$D$782,СВЦЭМ!$A$39:$A$782,$A93,СВЦЭМ!$B$39:$B$782,S$77)+'СЕТ СН'!$H$11+СВЦЭМ!$D$10+'СЕТ СН'!$H$5-'СЕТ СН'!$H$21</f>
        <v>4069.0663645099999</v>
      </c>
      <c r="T93" s="36">
        <f>SUMIFS(СВЦЭМ!$D$39:$D$782,СВЦЭМ!$A$39:$A$782,$A93,СВЦЭМ!$B$39:$B$782,T$77)+'СЕТ СН'!$H$11+СВЦЭМ!$D$10+'СЕТ СН'!$H$5-'СЕТ СН'!$H$21</f>
        <v>3997.51796758</v>
      </c>
      <c r="U93" s="36">
        <f>SUMIFS(СВЦЭМ!$D$39:$D$782,СВЦЭМ!$A$39:$A$782,$A93,СВЦЭМ!$B$39:$B$782,U$77)+'СЕТ СН'!$H$11+СВЦЭМ!$D$10+'СЕТ СН'!$H$5-'СЕТ СН'!$H$21</f>
        <v>3970.1031376000001</v>
      </c>
      <c r="V93" s="36">
        <f>SUMIFS(СВЦЭМ!$D$39:$D$782,СВЦЭМ!$A$39:$A$782,$A93,СВЦЭМ!$B$39:$B$782,V$77)+'СЕТ СН'!$H$11+СВЦЭМ!$D$10+'СЕТ СН'!$H$5-'СЕТ СН'!$H$21</f>
        <v>3976.8349242599998</v>
      </c>
      <c r="W93" s="36">
        <f>SUMIFS(СВЦЭМ!$D$39:$D$782,СВЦЭМ!$A$39:$A$782,$A93,СВЦЭМ!$B$39:$B$782,W$77)+'СЕТ СН'!$H$11+СВЦЭМ!$D$10+'СЕТ СН'!$H$5-'СЕТ СН'!$H$21</f>
        <v>4007.8024471500003</v>
      </c>
      <c r="X93" s="36">
        <f>SUMIFS(СВЦЭМ!$D$39:$D$782,СВЦЭМ!$A$39:$A$782,$A93,СВЦЭМ!$B$39:$B$782,X$77)+'СЕТ СН'!$H$11+СВЦЭМ!$D$10+'СЕТ СН'!$H$5-'СЕТ СН'!$H$21</f>
        <v>4029.0890194399999</v>
      </c>
      <c r="Y93" s="36">
        <f>SUMIFS(СВЦЭМ!$D$39:$D$782,СВЦЭМ!$A$39:$A$782,$A93,СВЦЭМ!$B$39:$B$782,Y$77)+'СЕТ СН'!$H$11+СВЦЭМ!$D$10+'СЕТ СН'!$H$5-'СЕТ СН'!$H$21</f>
        <v>4076.4583759799998</v>
      </c>
    </row>
    <row r="94" spans="1:25" ht="15.75" x14ac:dyDescent="0.2">
      <c r="A94" s="35">
        <f t="shared" si="2"/>
        <v>44609</v>
      </c>
      <c r="B94" s="36">
        <f>SUMIFS(СВЦЭМ!$D$39:$D$782,СВЦЭМ!$A$39:$A$782,$A94,СВЦЭМ!$B$39:$B$782,B$77)+'СЕТ СН'!$H$11+СВЦЭМ!$D$10+'СЕТ СН'!$H$5-'СЕТ СН'!$H$21</f>
        <v>4032.9490452499999</v>
      </c>
      <c r="C94" s="36">
        <f>SUMIFS(СВЦЭМ!$D$39:$D$782,СВЦЭМ!$A$39:$A$782,$A94,СВЦЭМ!$B$39:$B$782,C$77)+'СЕТ СН'!$H$11+СВЦЭМ!$D$10+'СЕТ СН'!$H$5-'СЕТ СН'!$H$21</f>
        <v>4075.6976684299998</v>
      </c>
      <c r="D94" s="36">
        <f>SUMIFS(СВЦЭМ!$D$39:$D$782,СВЦЭМ!$A$39:$A$782,$A94,СВЦЭМ!$B$39:$B$782,D$77)+'СЕТ СН'!$H$11+СВЦЭМ!$D$10+'СЕТ СН'!$H$5-'СЕТ СН'!$H$21</f>
        <v>4129.7933117000002</v>
      </c>
      <c r="E94" s="36">
        <f>SUMIFS(СВЦЭМ!$D$39:$D$782,СВЦЭМ!$A$39:$A$782,$A94,СВЦЭМ!$B$39:$B$782,E$77)+'СЕТ СН'!$H$11+СВЦЭМ!$D$10+'СЕТ СН'!$H$5-'СЕТ СН'!$H$21</f>
        <v>4131.7878803000003</v>
      </c>
      <c r="F94" s="36">
        <f>SUMIFS(СВЦЭМ!$D$39:$D$782,СВЦЭМ!$A$39:$A$782,$A94,СВЦЭМ!$B$39:$B$782,F$77)+'СЕТ СН'!$H$11+СВЦЭМ!$D$10+'СЕТ СН'!$H$5-'СЕТ СН'!$H$21</f>
        <v>4120.1509714399999</v>
      </c>
      <c r="G94" s="36">
        <f>SUMIFS(СВЦЭМ!$D$39:$D$782,СВЦЭМ!$A$39:$A$782,$A94,СВЦЭМ!$B$39:$B$782,G$77)+'СЕТ СН'!$H$11+СВЦЭМ!$D$10+'СЕТ СН'!$H$5-'СЕТ СН'!$H$21</f>
        <v>4100.3316819800002</v>
      </c>
      <c r="H94" s="36">
        <f>SUMIFS(СВЦЭМ!$D$39:$D$782,СВЦЭМ!$A$39:$A$782,$A94,СВЦЭМ!$B$39:$B$782,H$77)+'СЕТ СН'!$H$11+СВЦЭМ!$D$10+'СЕТ СН'!$H$5-'СЕТ СН'!$H$21</f>
        <v>4050.3978066499999</v>
      </c>
      <c r="I94" s="36">
        <f>SUMIFS(СВЦЭМ!$D$39:$D$782,СВЦЭМ!$A$39:$A$782,$A94,СВЦЭМ!$B$39:$B$782,I$77)+'СЕТ СН'!$H$11+СВЦЭМ!$D$10+'СЕТ СН'!$H$5-'СЕТ СН'!$H$21</f>
        <v>4008.5066134600002</v>
      </c>
      <c r="J94" s="36">
        <f>SUMIFS(СВЦЭМ!$D$39:$D$782,СВЦЭМ!$A$39:$A$782,$A94,СВЦЭМ!$B$39:$B$782,J$77)+'СЕТ СН'!$H$11+СВЦЭМ!$D$10+'СЕТ СН'!$H$5-'СЕТ СН'!$H$21</f>
        <v>3959.3014313100002</v>
      </c>
      <c r="K94" s="36">
        <f>SUMIFS(СВЦЭМ!$D$39:$D$782,СВЦЭМ!$A$39:$A$782,$A94,СВЦЭМ!$B$39:$B$782,K$77)+'СЕТ СН'!$H$11+СВЦЭМ!$D$10+'СЕТ СН'!$H$5-'СЕТ СН'!$H$21</f>
        <v>3970.80062817</v>
      </c>
      <c r="L94" s="36">
        <f>SUMIFS(СВЦЭМ!$D$39:$D$782,СВЦЭМ!$A$39:$A$782,$A94,СВЦЭМ!$B$39:$B$782,L$77)+'СЕТ СН'!$H$11+СВЦЭМ!$D$10+'СЕТ СН'!$H$5-'СЕТ СН'!$H$21</f>
        <v>3972.3853518599999</v>
      </c>
      <c r="M94" s="36">
        <f>SUMIFS(СВЦЭМ!$D$39:$D$782,СВЦЭМ!$A$39:$A$782,$A94,СВЦЭМ!$B$39:$B$782,M$77)+'СЕТ СН'!$H$11+СВЦЭМ!$D$10+'СЕТ СН'!$H$5-'СЕТ СН'!$H$21</f>
        <v>4008.4580462699996</v>
      </c>
      <c r="N94" s="36">
        <f>SUMIFS(СВЦЭМ!$D$39:$D$782,СВЦЭМ!$A$39:$A$782,$A94,СВЦЭМ!$B$39:$B$782,N$77)+'СЕТ СН'!$H$11+СВЦЭМ!$D$10+'СЕТ СН'!$H$5-'СЕТ СН'!$H$21</f>
        <v>4034.9304368599996</v>
      </c>
      <c r="O94" s="36">
        <f>SUMIFS(СВЦЭМ!$D$39:$D$782,СВЦЭМ!$A$39:$A$782,$A94,СВЦЭМ!$B$39:$B$782,O$77)+'СЕТ СН'!$H$11+СВЦЭМ!$D$10+'СЕТ СН'!$H$5-'СЕТ СН'!$H$21</f>
        <v>4052.0563710400002</v>
      </c>
      <c r="P94" s="36">
        <f>SUMIFS(СВЦЭМ!$D$39:$D$782,СВЦЭМ!$A$39:$A$782,$A94,СВЦЭМ!$B$39:$B$782,P$77)+'СЕТ СН'!$H$11+СВЦЭМ!$D$10+'СЕТ СН'!$H$5-'СЕТ СН'!$H$21</f>
        <v>4092.9226624100002</v>
      </c>
      <c r="Q94" s="36">
        <f>SUMIFS(СВЦЭМ!$D$39:$D$782,СВЦЭМ!$A$39:$A$782,$A94,СВЦЭМ!$B$39:$B$782,Q$77)+'СЕТ СН'!$H$11+СВЦЭМ!$D$10+'СЕТ СН'!$H$5-'СЕТ СН'!$H$21</f>
        <v>4091.7055194699997</v>
      </c>
      <c r="R94" s="36">
        <f>SUMIFS(СВЦЭМ!$D$39:$D$782,СВЦЭМ!$A$39:$A$782,$A94,СВЦЭМ!$B$39:$B$782,R$77)+'СЕТ СН'!$H$11+СВЦЭМ!$D$10+'СЕТ СН'!$H$5-'СЕТ СН'!$H$21</f>
        <v>4082.0110759499998</v>
      </c>
      <c r="S94" s="36">
        <f>SUMIFS(СВЦЭМ!$D$39:$D$782,СВЦЭМ!$A$39:$A$782,$A94,СВЦЭМ!$B$39:$B$782,S$77)+'СЕТ СН'!$H$11+СВЦЭМ!$D$10+'СЕТ СН'!$H$5-'СЕТ СН'!$H$21</f>
        <v>4079.0095420399998</v>
      </c>
      <c r="T94" s="36">
        <f>SUMIFS(СВЦЭМ!$D$39:$D$782,СВЦЭМ!$A$39:$A$782,$A94,СВЦЭМ!$B$39:$B$782,T$77)+'СЕТ СН'!$H$11+СВЦЭМ!$D$10+'СЕТ СН'!$H$5-'СЕТ СН'!$H$21</f>
        <v>4013.5128779099996</v>
      </c>
      <c r="U94" s="36">
        <f>SUMIFS(СВЦЭМ!$D$39:$D$782,СВЦЭМ!$A$39:$A$782,$A94,СВЦЭМ!$B$39:$B$782,U$77)+'СЕТ СН'!$H$11+СВЦЭМ!$D$10+'СЕТ СН'!$H$5-'СЕТ СН'!$H$21</f>
        <v>4003.5675627800001</v>
      </c>
      <c r="V94" s="36">
        <f>SUMIFS(СВЦЭМ!$D$39:$D$782,СВЦЭМ!$A$39:$A$782,$A94,СВЦЭМ!$B$39:$B$782,V$77)+'СЕТ СН'!$H$11+СВЦЭМ!$D$10+'СЕТ СН'!$H$5-'СЕТ СН'!$H$21</f>
        <v>4023.6551550699996</v>
      </c>
      <c r="W94" s="36">
        <f>SUMIFS(СВЦЭМ!$D$39:$D$782,СВЦЭМ!$A$39:$A$782,$A94,СВЦЭМ!$B$39:$B$782,W$77)+'СЕТ СН'!$H$11+СВЦЭМ!$D$10+'СЕТ СН'!$H$5-'СЕТ СН'!$H$21</f>
        <v>4040.0656804099999</v>
      </c>
      <c r="X94" s="36">
        <f>SUMIFS(СВЦЭМ!$D$39:$D$782,СВЦЭМ!$A$39:$A$782,$A94,СВЦЭМ!$B$39:$B$782,X$77)+'СЕТ СН'!$H$11+СВЦЭМ!$D$10+'СЕТ СН'!$H$5-'СЕТ СН'!$H$21</f>
        <v>4036.2995034199998</v>
      </c>
      <c r="Y94" s="36">
        <f>SUMIFS(СВЦЭМ!$D$39:$D$782,СВЦЭМ!$A$39:$A$782,$A94,СВЦЭМ!$B$39:$B$782,Y$77)+'СЕТ СН'!$H$11+СВЦЭМ!$D$10+'СЕТ СН'!$H$5-'СЕТ СН'!$H$21</f>
        <v>4046.5416025099998</v>
      </c>
    </row>
    <row r="95" spans="1:25" ht="15.75" x14ac:dyDescent="0.2">
      <c r="A95" s="35">
        <f t="shared" si="2"/>
        <v>44610</v>
      </c>
      <c r="B95" s="36">
        <f>SUMIFS(СВЦЭМ!$D$39:$D$782,СВЦЭМ!$A$39:$A$782,$A95,СВЦЭМ!$B$39:$B$782,B$77)+'СЕТ СН'!$H$11+СВЦЭМ!$D$10+'СЕТ СН'!$H$5-'СЕТ СН'!$H$21</f>
        <v>4072.7273049400001</v>
      </c>
      <c r="C95" s="36">
        <f>SUMIFS(СВЦЭМ!$D$39:$D$782,СВЦЭМ!$A$39:$A$782,$A95,СВЦЭМ!$B$39:$B$782,C$77)+'СЕТ СН'!$H$11+СВЦЭМ!$D$10+'СЕТ СН'!$H$5-'СЕТ СН'!$H$21</f>
        <v>4119.2195321199997</v>
      </c>
      <c r="D95" s="36">
        <f>SUMIFS(СВЦЭМ!$D$39:$D$782,СВЦЭМ!$A$39:$A$782,$A95,СВЦЭМ!$B$39:$B$782,D$77)+'СЕТ СН'!$H$11+СВЦЭМ!$D$10+'СЕТ СН'!$H$5-'СЕТ СН'!$H$21</f>
        <v>4145.7002847900003</v>
      </c>
      <c r="E95" s="36">
        <f>SUMIFS(СВЦЭМ!$D$39:$D$782,СВЦЭМ!$A$39:$A$782,$A95,СВЦЭМ!$B$39:$B$782,E$77)+'СЕТ СН'!$H$11+СВЦЭМ!$D$10+'СЕТ СН'!$H$5-'СЕТ СН'!$H$21</f>
        <v>4148.28088862</v>
      </c>
      <c r="F95" s="36">
        <f>SUMIFS(СВЦЭМ!$D$39:$D$782,СВЦЭМ!$A$39:$A$782,$A95,СВЦЭМ!$B$39:$B$782,F$77)+'СЕТ СН'!$H$11+СВЦЭМ!$D$10+'СЕТ СН'!$H$5-'СЕТ СН'!$H$21</f>
        <v>4140.5023851899996</v>
      </c>
      <c r="G95" s="36">
        <f>SUMIFS(СВЦЭМ!$D$39:$D$782,СВЦЭМ!$A$39:$A$782,$A95,СВЦЭМ!$B$39:$B$782,G$77)+'СЕТ СН'!$H$11+СВЦЭМ!$D$10+'СЕТ СН'!$H$5-'СЕТ СН'!$H$21</f>
        <v>4108.2065255799998</v>
      </c>
      <c r="H95" s="36">
        <f>SUMIFS(СВЦЭМ!$D$39:$D$782,СВЦЭМ!$A$39:$A$782,$A95,СВЦЭМ!$B$39:$B$782,H$77)+'СЕТ СН'!$H$11+СВЦЭМ!$D$10+'СЕТ СН'!$H$5-'СЕТ СН'!$H$21</f>
        <v>4060.7632311999996</v>
      </c>
      <c r="I95" s="36">
        <f>SUMIFS(СВЦЭМ!$D$39:$D$782,СВЦЭМ!$A$39:$A$782,$A95,СВЦЭМ!$B$39:$B$782,I$77)+'СЕТ СН'!$H$11+СВЦЭМ!$D$10+'СЕТ СН'!$H$5-'СЕТ СН'!$H$21</f>
        <v>4013.9116916799999</v>
      </c>
      <c r="J95" s="36">
        <f>SUMIFS(СВЦЭМ!$D$39:$D$782,СВЦЭМ!$A$39:$A$782,$A95,СВЦЭМ!$B$39:$B$782,J$77)+'СЕТ СН'!$H$11+СВЦЭМ!$D$10+'СЕТ СН'!$H$5-'СЕТ СН'!$H$21</f>
        <v>3962.5328602499999</v>
      </c>
      <c r="K95" s="36">
        <f>SUMIFS(СВЦЭМ!$D$39:$D$782,СВЦЭМ!$A$39:$A$782,$A95,СВЦЭМ!$B$39:$B$782,K$77)+'СЕТ СН'!$H$11+СВЦЭМ!$D$10+'СЕТ СН'!$H$5-'СЕТ СН'!$H$21</f>
        <v>3960.6843126499998</v>
      </c>
      <c r="L95" s="36">
        <f>SUMIFS(СВЦЭМ!$D$39:$D$782,СВЦЭМ!$A$39:$A$782,$A95,СВЦЭМ!$B$39:$B$782,L$77)+'СЕТ СН'!$H$11+СВЦЭМ!$D$10+'СЕТ СН'!$H$5-'СЕТ СН'!$H$21</f>
        <v>3964.07707579</v>
      </c>
      <c r="M95" s="36">
        <f>SUMIFS(СВЦЭМ!$D$39:$D$782,СВЦЭМ!$A$39:$A$782,$A95,СВЦЭМ!$B$39:$B$782,M$77)+'СЕТ СН'!$H$11+СВЦЭМ!$D$10+'СЕТ СН'!$H$5-'СЕТ СН'!$H$21</f>
        <v>4015.6871385699997</v>
      </c>
      <c r="N95" s="36">
        <f>SUMIFS(СВЦЭМ!$D$39:$D$782,СВЦЭМ!$A$39:$A$782,$A95,СВЦЭМ!$B$39:$B$782,N$77)+'СЕТ СН'!$H$11+СВЦЭМ!$D$10+'СЕТ СН'!$H$5-'СЕТ СН'!$H$21</f>
        <v>4067.56456669</v>
      </c>
      <c r="O95" s="36">
        <f>SUMIFS(СВЦЭМ!$D$39:$D$782,СВЦЭМ!$A$39:$A$782,$A95,СВЦЭМ!$B$39:$B$782,O$77)+'СЕТ СН'!$H$11+СВЦЭМ!$D$10+'СЕТ СН'!$H$5-'СЕТ СН'!$H$21</f>
        <v>4082.9196211899998</v>
      </c>
      <c r="P95" s="36">
        <f>SUMIFS(СВЦЭМ!$D$39:$D$782,СВЦЭМ!$A$39:$A$782,$A95,СВЦЭМ!$B$39:$B$782,P$77)+'СЕТ СН'!$H$11+СВЦЭМ!$D$10+'СЕТ СН'!$H$5-'СЕТ СН'!$H$21</f>
        <v>4122.5878405499998</v>
      </c>
      <c r="Q95" s="36">
        <f>SUMIFS(СВЦЭМ!$D$39:$D$782,СВЦЭМ!$A$39:$A$782,$A95,СВЦЭМ!$B$39:$B$782,Q$77)+'СЕТ СН'!$H$11+СВЦЭМ!$D$10+'СЕТ СН'!$H$5-'СЕТ СН'!$H$21</f>
        <v>4135.1737381499997</v>
      </c>
      <c r="R95" s="36">
        <f>SUMIFS(СВЦЭМ!$D$39:$D$782,СВЦЭМ!$A$39:$A$782,$A95,СВЦЭМ!$B$39:$B$782,R$77)+'СЕТ СН'!$H$11+СВЦЭМ!$D$10+'СЕТ СН'!$H$5-'СЕТ СН'!$H$21</f>
        <v>4130.7109378000005</v>
      </c>
      <c r="S95" s="36">
        <f>SUMIFS(СВЦЭМ!$D$39:$D$782,СВЦЭМ!$A$39:$A$782,$A95,СВЦЭМ!$B$39:$B$782,S$77)+'СЕТ СН'!$H$11+СВЦЭМ!$D$10+'СЕТ СН'!$H$5-'СЕТ СН'!$H$21</f>
        <v>4099.4549872200005</v>
      </c>
      <c r="T95" s="36">
        <f>SUMIFS(СВЦЭМ!$D$39:$D$782,СВЦЭМ!$A$39:$A$782,$A95,СВЦЭМ!$B$39:$B$782,T$77)+'СЕТ СН'!$H$11+СВЦЭМ!$D$10+'СЕТ СН'!$H$5-'СЕТ СН'!$H$21</f>
        <v>4010.5427259500002</v>
      </c>
      <c r="U95" s="36">
        <f>SUMIFS(СВЦЭМ!$D$39:$D$782,СВЦЭМ!$A$39:$A$782,$A95,СВЦЭМ!$B$39:$B$782,U$77)+'СЕТ СН'!$H$11+СВЦЭМ!$D$10+'СЕТ СН'!$H$5-'СЕТ СН'!$H$21</f>
        <v>3984.4958548899999</v>
      </c>
      <c r="V95" s="36">
        <f>SUMIFS(СВЦЭМ!$D$39:$D$782,СВЦЭМ!$A$39:$A$782,$A95,СВЦЭМ!$B$39:$B$782,V$77)+'СЕТ СН'!$H$11+СВЦЭМ!$D$10+'СЕТ СН'!$H$5-'СЕТ СН'!$H$21</f>
        <v>4003.0050115899999</v>
      </c>
      <c r="W95" s="36">
        <f>SUMIFS(СВЦЭМ!$D$39:$D$782,СВЦЭМ!$A$39:$A$782,$A95,СВЦЭМ!$B$39:$B$782,W$77)+'СЕТ СН'!$H$11+СВЦЭМ!$D$10+'СЕТ СН'!$H$5-'СЕТ СН'!$H$21</f>
        <v>4005.2368978300001</v>
      </c>
      <c r="X95" s="36">
        <f>SUMIFS(СВЦЭМ!$D$39:$D$782,СВЦЭМ!$A$39:$A$782,$A95,СВЦЭМ!$B$39:$B$782,X$77)+'СЕТ СН'!$H$11+СВЦЭМ!$D$10+'СЕТ СН'!$H$5-'СЕТ СН'!$H$21</f>
        <v>4013.2267604899998</v>
      </c>
      <c r="Y95" s="36">
        <f>SUMIFS(СВЦЭМ!$D$39:$D$782,СВЦЭМ!$A$39:$A$782,$A95,СВЦЭМ!$B$39:$B$782,Y$77)+'СЕТ СН'!$H$11+СВЦЭМ!$D$10+'СЕТ СН'!$H$5-'СЕТ СН'!$H$21</f>
        <v>4040.06022429</v>
      </c>
    </row>
    <row r="96" spans="1:25" ht="15.75" x14ac:dyDescent="0.2">
      <c r="A96" s="35">
        <f t="shared" si="2"/>
        <v>44611</v>
      </c>
      <c r="B96" s="36">
        <f>SUMIFS(СВЦЭМ!$D$39:$D$782,СВЦЭМ!$A$39:$A$782,$A96,СВЦЭМ!$B$39:$B$782,B$77)+'СЕТ СН'!$H$11+СВЦЭМ!$D$10+'СЕТ СН'!$H$5-'СЕТ СН'!$H$21</f>
        <v>4048.21680797</v>
      </c>
      <c r="C96" s="36">
        <f>SUMIFS(СВЦЭМ!$D$39:$D$782,СВЦЭМ!$A$39:$A$782,$A96,СВЦЭМ!$B$39:$B$782,C$77)+'СЕТ СН'!$H$11+СВЦЭМ!$D$10+'СЕТ СН'!$H$5-'СЕТ СН'!$H$21</f>
        <v>4101.5108078699996</v>
      </c>
      <c r="D96" s="36">
        <f>SUMIFS(СВЦЭМ!$D$39:$D$782,СВЦЭМ!$A$39:$A$782,$A96,СВЦЭМ!$B$39:$B$782,D$77)+'СЕТ СН'!$H$11+СВЦЭМ!$D$10+'СЕТ СН'!$H$5-'СЕТ СН'!$H$21</f>
        <v>4141.8866506599998</v>
      </c>
      <c r="E96" s="36">
        <f>SUMIFS(СВЦЭМ!$D$39:$D$782,СВЦЭМ!$A$39:$A$782,$A96,СВЦЭМ!$B$39:$B$782,E$77)+'СЕТ СН'!$H$11+СВЦЭМ!$D$10+'СЕТ СН'!$H$5-'СЕТ СН'!$H$21</f>
        <v>4155.9489949199997</v>
      </c>
      <c r="F96" s="36">
        <f>SUMIFS(СВЦЭМ!$D$39:$D$782,СВЦЭМ!$A$39:$A$782,$A96,СВЦЭМ!$B$39:$B$782,F$77)+'СЕТ СН'!$H$11+СВЦЭМ!$D$10+'СЕТ СН'!$H$5-'СЕТ СН'!$H$21</f>
        <v>4141.8059786100002</v>
      </c>
      <c r="G96" s="36">
        <f>SUMIFS(СВЦЭМ!$D$39:$D$782,СВЦЭМ!$A$39:$A$782,$A96,СВЦЭМ!$B$39:$B$782,G$77)+'СЕТ СН'!$H$11+СВЦЭМ!$D$10+'СЕТ СН'!$H$5-'СЕТ СН'!$H$21</f>
        <v>4126.3619071900002</v>
      </c>
      <c r="H96" s="36">
        <f>SUMIFS(СВЦЭМ!$D$39:$D$782,СВЦЭМ!$A$39:$A$782,$A96,СВЦЭМ!$B$39:$B$782,H$77)+'СЕТ СН'!$H$11+СВЦЭМ!$D$10+'СЕТ СН'!$H$5-'СЕТ СН'!$H$21</f>
        <v>4100.1199177500002</v>
      </c>
      <c r="I96" s="36">
        <f>SUMIFS(СВЦЭМ!$D$39:$D$782,СВЦЭМ!$A$39:$A$782,$A96,СВЦЭМ!$B$39:$B$782,I$77)+'СЕТ СН'!$H$11+СВЦЭМ!$D$10+'СЕТ СН'!$H$5-'СЕТ СН'!$H$21</f>
        <v>4023.3776559500002</v>
      </c>
      <c r="J96" s="36">
        <f>SUMIFS(СВЦЭМ!$D$39:$D$782,СВЦЭМ!$A$39:$A$782,$A96,СВЦЭМ!$B$39:$B$782,J$77)+'СЕТ СН'!$H$11+СВЦЭМ!$D$10+'СЕТ СН'!$H$5-'СЕТ СН'!$H$21</f>
        <v>3974.0449202299997</v>
      </c>
      <c r="K96" s="36">
        <f>SUMIFS(СВЦЭМ!$D$39:$D$782,СВЦЭМ!$A$39:$A$782,$A96,СВЦЭМ!$B$39:$B$782,K$77)+'СЕТ СН'!$H$11+СВЦЭМ!$D$10+'СЕТ СН'!$H$5-'СЕТ СН'!$H$21</f>
        <v>3950.9127063799997</v>
      </c>
      <c r="L96" s="36">
        <f>SUMIFS(СВЦЭМ!$D$39:$D$782,СВЦЭМ!$A$39:$A$782,$A96,СВЦЭМ!$B$39:$B$782,L$77)+'СЕТ СН'!$H$11+СВЦЭМ!$D$10+'СЕТ СН'!$H$5-'СЕТ СН'!$H$21</f>
        <v>3936.26013994</v>
      </c>
      <c r="M96" s="36">
        <f>SUMIFS(СВЦЭМ!$D$39:$D$782,СВЦЭМ!$A$39:$A$782,$A96,СВЦЭМ!$B$39:$B$782,M$77)+'СЕТ СН'!$H$11+СВЦЭМ!$D$10+'СЕТ СН'!$H$5-'СЕТ СН'!$H$21</f>
        <v>3980.2256382999999</v>
      </c>
      <c r="N96" s="36">
        <f>SUMIFS(СВЦЭМ!$D$39:$D$782,СВЦЭМ!$A$39:$A$782,$A96,СВЦЭМ!$B$39:$B$782,N$77)+'СЕТ СН'!$H$11+СВЦЭМ!$D$10+'СЕТ СН'!$H$5-'СЕТ СН'!$H$21</f>
        <v>4017.30100821</v>
      </c>
      <c r="O96" s="36">
        <f>SUMIFS(СВЦЭМ!$D$39:$D$782,СВЦЭМ!$A$39:$A$782,$A96,СВЦЭМ!$B$39:$B$782,O$77)+'СЕТ СН'!$H$11+СВЦЭМ!$D$10+'СЕТ СН'!$H$5-'СЕТ СН'!$H$21</f>
        <v>4027.8073491799996</v>
      </c>
      <c r="P96" s="36">
        <f>SUMIFS(СВЦЭМ!$D$39:$D$782,СВЦЭМ!$A$39:$A$782,$A96,СВЦЭМ!$B$39:$B$782,P$77)+'СЕТ СН'!$H$11+СВЦЭМ!$D$10+'СЕТ СН'!$H$5-'СЕТ СН'!$H$21</f>
        <v>4074.0608864199999</v>
      </c>
      <c r="Q96" s="36">
        <f>SUMIFS(СВЦЭМ!$D$39:$D$782,СВЦЭМ!$A$39:$A$782,$A96,СВЦЭМ!$B$39:$B$782,Q$77)+'СЕТ СН'!$H$11+СВЦЭМ!$D$10+'СЕТ СН'!$H$5-'СЕТ СН'!$H$21</f>
        <v>4079.0235983699999</v>
      </c>
      <c r="R96" s="36">
        <f>SUMIFS(СВЦЭМ!$D$39:$D$782,СВЦЭМ!$A$39:$A$782,$A96,СВЦЭМ!$B$39:$B$782,R$77)+'СЕТ СН'!$H$11+СВЦЭМ!$D$10+'СЕТ СН'!$H$5-'СЕТ СН'!$H$21</f>
        <v>4068.1582729900001</v>
      </c>
      <c r="S96" s="36">
        <f>SUMIFS(СВЦЭМ!$D$39:$D$782,СВЦЭМ!$A$39:$A$782,$A96,СВЦЭМ!$B$39:$B$782,S$77)+'СЕТ СН'!$H$11+СВЦЭМ!$D$10+'СЕТ СН'!$H$5-'СЕТ СН'!$H$21</f>
        <v>4062.3371132900002</v>
      </c>
      <c r="T96" s="36">
        <f>SUMIFS(СВЦЭМ!$D$39:$D$782,СВЦЭМ!$A$39:$A$782,$A96,СВЦЭМ!$B$39:$B$782,T$77)+'СЕТ СН'!$H$11+СВЦЭМ!$D$10+'СЕТ СН'!$H$5-'СЕТ СН'!$H$21</f>
        <v>3978.6110350499998</v>
      </c>
      <c r="U96" s="36">
        <f>SUMIFS(СВЦЭМ!$D$39:$D$782,СВЦЭМ!$A$39:$A$782,$A96,СВЦЭМ!$B$39:$B$782,U$77)+'СЕТ СН'!$H$11+СВЦЭМ!$D$10+'СЕТ СН'!$H$5-'СЕТ СН'!$H$21</f>
        <v>3944.0125280699999</v>
      </c>
      <c r="V96" s="36">
        <f>SUMIFS(СВЦЭМ!$D$39:$D$782,СВЦЭМ!$A$39:$A$782,$A96,СВЦЭМ!$B$39:$B$782,V$77)+'СЕТ СН'!$H$11+СВЦЭМ!$D$10+'СЕТ СН'!$H$5-'СЕТ СН'!$H$21</f>
        <v>3949.7545427099999</v>
      </c>
      <c r="W96" s="36">
        <f>SUMIFS(СВЦЭМ!$D$39:$D$782,СВЦЭМ!$A$39:$A$782,$A96,СВЦЭМ!$B$39:$B$782,W$77)+'СЕТ СН'!$H$11+СВЦЭМ!$D$10+'СЕТ СН'!$H$5-'СЕТ СН'!$H$21</f>
        <v>3984.1423250299999</v>
      </c>
      <c r="X96" s="36">
        <f>SUMIFS(СВЦЭМ!$D$39:$D$782,СВЦЭМ!$A$39:$A$782,$A96,СВЦЭМ!$B$39:$B$782,X$77)+'СЕТ СН'!$H$11+СВЦЭМ!$D$10+'СЕТ СН'!$H$5-'СЕТ СН'!$H$21</f>
        <v>4011.4622859599999</v>
      </c>
      <c r="Y96" s="36">
        <f>SUMIFS(СВЦЭМ!$D$39:$D$782,СВЦЭМ!$A$39:$A$782,$A96,СВЦЭМ!$B$39:$B$782,Y$77)+'СЕТ СН'!$H$11+СВЦЭМ!$D$10+'СЕТ СН'!$H$5-'СЕТ СН'!$H$21</f>
        <v>4034.4239034000002</v>
      </c>
    </row>
    <row r="97" spans="1:27" ht="15.75" x14ac:dyDescent="0.2">
      <c r="A97" s="35">
        <f t="shared" si="2"/>
        <v>44612</v>
      </c>
      <c r="B97" s="36">
        <f>SUMIFS(СВЦЭМ!$D$39:$D$782,СВЦЭМ!$A$39:$A$782,$A97,СВЦЭМ!$B$39:$B$782,B$77)+'СЕТ СН'!$H$11+СВЦЭМ!$D$10+'СЕТ СН'!$H$5-'СЕТ СН'!$H$21</f>
        <v>4041.44478007</v>
      </c>
      <c r="C97" s="36">
        <f>SUMIFS(СВЦЭМ!$D$39:$D$782,СВЦЭМ!$A$39:$A$782,$A97,СВЦЭМ!$B$39:$B$782,C$77)+'СЕТ СН'!$H$11+СВЦЭМ!$D$10+'СЕТ СН'!$H$5-'СЕТ СН'!$H$21</f>
        <v>4076.9393048900001</v>
      </c>
      <c r="D97" s="36">
        <f>SUMIFS(СВЦЭМ!$D$39:$D$782,СВЦЭМ!$A$39:$A$782,$A97,СВЦЭМ!$B$39:$B$782,D$77)+'СЕТ СН'!$H$11+СВЦЭМ!$D$10+'СЕТ СН'!$H$5-'СЕТ СН'!$H$21</f>
        <v>4089.4581367299998</v>
      </c>
      <c r="E97" s="36">
        <f>SUMIFS(СВЦЭМ!$D$39:$D$782,СВЦЭМ!$A$39:$A$782,$A97,СВЦЭМ!$B$39:$B$782,E$77)+'СЕТ СН'!$H$11+СВЦЭМ!$D$10+'СЕТ СН'!$H$5-'СЕТ СН'!$H$21</f>
        <v>4109.49321435</v>
      </c>
      <c r="F97" s="36">
        <f>SUMIFS(СВЦЭМ!$D$39:$D$782,СВЦЭМ!$A$39:$A$782,$A97,СВЦЭМ!$B$39:$B$782,F$77)+'СЕТ СН'!$H$11+СВЦЭМ!$D$10+'СЕТ СН'!$H$5-'СЕТ СН'!$H$21</f>
        <v>4103.2002322099997</v>
      </c>
      <c r="G97" s="36">
        <f>SUMIFS(СВЦЭМ!$D$39:$D$782,СВЦЭМ!$A$39:$A$782,$A97,СВЦЭМ!$B$39:$B$782,G$77)+'СЕТ СН'!$H$11+СВЦЭМ!$D$10+'СЕТ СН'!$H$5-'СЕТ СН'!$H$21</f>
        <v>4093.5228681799999</v>
      </c>
      <c r="H97" s="36">
        <f>SUMIFS(СВЦЭМ!$D$39:$D$782,СВЦЭМ!$A$39:$A$782,$A97,СВЦЭМ!$B$39:$B$782,H$77)+'СЕТ СН'!$H$11+СВЦЭМ!$D$10+'СЕТ СН'!$H$5-'СЕТ СН'!$H$21</f>
        <v>4080.97540329</v>
      </c>
      <c r="I97" s="36">
        <f>SUMIFS(СВЦЭМ!$D$39:$D$782,СВЦЭМ!$A$39:$A$782,$A97,СВЦЭМ!$B$39:$B$782,I$77)+'СЕТ СН'!$H$11+СВЦЭМ!$D$10+'СЕТ СН'!$H$5-'СЕТ СН'!$H$21</f>
        <v>4029.4121202199999</v>
      </c>
      <c r="J97" s="36">
        <f>SUMIFS(СВЦЭМ!$D$39:$D$782,СВЦЭМ!$A$39:$A$782,$A97,СВЦЭМ!$B$39:$B$782,J$77)+'СЕТ СН'!$H$11+СВЦЭМ!$D$10+'СЕТ СН'!$H$5-'СЕТ СН'!$H$21</f>
        <v>3969.8545925199996</v>
      </c>
      <c r="K97" s="36">
        <f>SUMIFS(СВЦЭМ!$D$39:$D$782,СВЦЭМ!$A$39:$A$782,$A97,СВЦЭМ!$B$39:$B$782,K$77)+'СЕТ СН'!$H$11+СВЦЭМ!$D$10+'СЕТ СН'!$H$5-'СЕТ СН'!$H$21</f>
        <v>3962.3811366700002</v>
      </c>
      <c r="L97" s="36">
        <f>SUMIFS(СВЦЭМ!$D$39:$D$782,СВЦЭМ!$A$39:$A$782,$A97,СВЦЭМ!$B$39:$B$782,L$77)+'СЕТ СН'!$H$11+СВЦЭМ!$D$10+'СЕТ СН'!$H$5-'СЕТ СН'!$H$21</f>
        <v>3963.96211038</v>
      </c>
      <c r="M97" s="36">
        <f>SUMIFS(СВЦЭМ!$D$39:$D$782,СВЦЭМ!$A$39:$A$782,$A97,СВЦЭМ!$B$39:$B$782,M$77)+'СЕТ СН'!$H$11+СВЦЭМ!$D$10+'СЕТ СН'!$H$5-'СЕТ СН'!$H$21</f>
        <v>4005.7730955799998</v>
      </c>
      <c r="N97" s="36">
        <f>SUMIFS(СВЦЭМ!$D$39:$D$782,СВЦЭМ!$A$39:$A$782,$A97,СВЦЭМ!$B$39:$B$782,N$77)+'СЕТ СН'!$H$11+СВЦЭМ!$D$10+'СЕТ СН'!$H$5-'СЕТ СН'!$H$21</f>
        <v>4054.1127041499999</v>
      </c>
      <c r="O97" s="36">
        <f>SUMIFS(СВЦЭМ!$D$39:$D$782,СВЦЭМ!$A$39:$A$782,$A97,СВЦЭМ!$B$39:$B$782,O$77)+'СЕТ СН'!$H$11+СВЦЭМ!$D$10+'СЕТ СН'!$H$5-'СЕТ СН'!$H$21</f>
        <v>4068.7080184500001</v>
      </c>
      <c r="P97" s="36">
        <f>SUMIFS(СВЦЭМ!$D$39:$D$782,СВЦЭМ!$A$39:$A$782,$A97,СВЦЭМ!$B$39:$B$782,P$77)+'СЕТ СН'!$H$11+СВЦЭМ!$D$10+'СЕТ СН'!$H$5-'СЕТ СН'!$H$21</f>
        <v>4096.4507790600001</v>
      </c>
      <c r="Q97" s="36">
        <f>SUMIFS(СВЦЭМ!$D$39:$D$782,СВЦЭМ!$A$39:$A$782,$A97,СВЦЭМ!$B$39:$B$782,Q$77)+'СЕТ СН'!$H$11+СВЦЭМ!$D$10+'СЕТ СН'!$H$5-'СЕТ СН'!$H$21</f>
        <v>4096.6915581900003</v>
      </c>
      <c r="R97" s="36">
        <f>SUMIFS(СВЦЭМ!$D$39:$D$782,СВЦЭМ!$A$39:$A$782,$A97,СВЦЭМ!$B$39:$B$782,R$77)+'СЕТ СН'!$H$11+СВЦЭМ!$D$10+'СЕТ СН'!$H$5-'СЕТ СН'!$H$21</f>
        <v>4085.5429685099998</v>
      </c>
      <c r="S97" s="36">
        <f>SUMIFS(СВЦЭМ!$D$39:$D$782,СВЦЭМ!$A$39:$A$782,$A97,СВЦЭМ!$B$39:$B$782,S$77)+'СЕТ СН'!$H$11+СВЦЭМ!$D$10+'СЕТ СН'!$H$5-'СЕТ СН'!$H$21</f>
        <v>4057.11990857</v>
      </c>
      <c r="T97" s="36">
        <f>SUMIFS(СВЦЭМ!$D$39:$D$782,СВЦЭМ!$A$39:$A$782,$A97,СВЦЭМ!$B$39:$B$782,T$77)+'СЕТ СН'!$H$11+СВЦЭМ!$D$10+'СЕТ СН'!$H$5-'СЕТ СН'!$H$21</f>
        <v>3976.6570331900002</v>
      </c>
      <c r="U97" s="36">
        <f>SUMIFS(СВЦЭМ!$D$39:$D$782,СВЦЭМ!$A$39:$A$782,$A97,СВЦЭМ!$B$39:$B$782,U$77)+'СЕТ СН'!$H$11+СВЦЭМ!$D$10+'СЕТ СН'!$H$5-'СЕТ СН'!$H$21</f>
        <v>3941.8852358599997</v>
      </c>
      <c r="V97" s="36">
        <f>SUMIFS(СВЦЭМ!$D$39:$D$782,СВЦЭМ!$A$39:$A$782,$A97,СВЦЭМ!$B$39:$B$782,V$77)+'СЕТ СН'!$H$11+СВЦЭМ!$D$10+'СЕТ СН'!$H$5-'СЕТ СН'!$H$21</f>
        <v>3950.40629382</v>
      </c>
      <c r="W97" s="36">
        <f>SUMIFS(СВЦЭМ!$D$39:$D$782,СВЦЭМ!$A$39:$A$782,$A97,СВЦЭМ!$B$39:$B$782,W$77)+'СЕТ СН'!$H$11+СВЦЭМ!$D$10+'СЕТ СН'!$H$5-'СЕТ СН'!$H$21</f>
        <v>3982.83248774</v>
      </c>
      <c r="X97" s="36">
        <f>SUMIFS(СВЦЭМ!$D$39:$D$782,СВЦЭМ!$A$39:$A$782,$A97,СВЦЭМ!$B$39:$B$782,X$77)+'СЕТ СН'!$H$11+СВЦЭМ!$D$10+'СЕТ СН'!$H$5-'СЕТ СН'!$H$21</f>
        <v>3997.2404422199997</v>
      </c>
      <c r="Y97" s="36">
        <f>SUMIFS(СВЦЭМ!$D$39:$D$782,СВЦЭМ!$A$39:$A$782,$A97,СВЦЭМ!$B$39:$B$782,Y$77)+'СЕТ СН'!$H$11+СВЦЭМ!$D$10+'СЕТ СН'!$H$5-'СЕТ СН'!$H$21</f>
        <v>4020.6099064999999</v>
      </c>
    </row>
    <row r="98" spans="1:27" ht="15.75" x14ac:dyDescent="0.2">
      <c r="A98" s="35">
        <f t="shared" si="2"/>
        <v>44613</v>
      </c>
      <c r="B98" s="36">
        <f>SUMIFS(СВЦЭМ!$D$39:$D$782,СВЦЭМ!$A$39:$A$782,$A98,СВЦЭМ!$B$39:$B$782,B$77)+'СЕТ СН'!$H$11+СВЦЭМ!$D$10+'СЕТ СН'!$H$5-'СЕТ СН'!$H$21</f>
        <v>4032.5003888699998</v>
      </c>
      <c r="C98" s="36">
        <f>SUMIFS(СВЦЭМ!$D$39:$D$782,СВЦЭМ!$A$39:$A$782,$A98,СВЦЭМ!$B$39:$B$782,C$77)+'СЕТ СН'!$H$11+СВЦЭМ!$D$10+'СЕТ СН'!$H$5-'СЕТ СН'!$H$21</f>
        <v>4089.0796852599997</v>
      </c>
      <c r="D98" s="36">
        <f>SUMIFS(СВЦЭМ!$D$39:$D$782,СВЦЭМ!$A$39:$A$782,$A98,СВЦЭМ!$B$39:$B$782,D$77)+'СЕТ СН'!$H$11+СВЦЭМ!$D$10+'СЕТ СН'!$H$5-'СЕТ СН'!$H$21</f>
        <v>4135.71036989</v>
      </c>
      <c r="E98" s="36">
        <f>SUMIFS(СВЦЭМ!$D$39:$D$782,СВЦЭМ!$A$39:$A$782,$A98,СВЦЭМ!$B$39:$B$782,E$77)+'СЕТ СН'!$H$11+СВЦЭМ!$D$10+'СЕТ СН'!$H$5-'СЕТ СН'!$H$21</f>
        <v>4148.4237370600003</v>
      </c>
      <c r="F98" s="36">
        <f>SUMIFS(СВЦЭМ!$D$39:$D$782,СВЦЭМ!$A$39:$A$782,$A98,СВЦЭМ!$B$39:$B$782,F$77)+'СЕТ СН'!$H$11+СВЦЭМ!$D$10+'СЕТ СН'!$H$5-'СЕТ СН'!$H$21</f>
        <v>4139.9040893299998</v>
      </c>
      <c r="G98" s="36">
        <f>SUMIFS(СВЦЭМ!$D$39:$D$782,СВЦЭМ!$A$39:$A$782,$A98,СВЦЭМ!$B$39:$B$782,G$77)+'СЕТ СН'!$H$11+СВЦЭМ!$D$10+'СЕТ СН'!$H$5-'СЕТ СН'!$H$21</f>
        <v>4103.5508764899996</v>
      </c>
      <c r="H98" s="36">
        <f>SUMIFS(СВЦЭМ!$D$39:$D$782,СВЦЭМ!$A$39:$A$782,$A98,СВЦЭМ!$B$39:$B$782,H$77)+'СЕТ СН'!$H$11+СВЦЭМ!$D$10+'СЕТ СН'!$H$5-'СЕТ СН'!$H$21</f>
        <v>4063.0370246599996</v>
      </c>
      <c r="I98" s="36">
        <f>SUMIFS(СВЦЭМ!$D$39:$D$782,СВЦЭМ!$A$39:$A$782,$A98,СВЦЭМ!$B$39:$B$782,I$77)+'СЕТ СН'!$H$11+СВЦЭМ!$D$10+'СЕТ СН'!$H$5-'СЕТ СН'!$H$21</f>
        <v>4017.2204861599998</v>
      </c>
      <c r="J98" s="36">
        <f>SUMIFS(СВЦЭМ!$D$39:$D$782,СВЦЭМ!$A$39:$A$782,$A98,СВЦЭМ!$B$39:$B$782,J$77)+'СЕТ СН'!$H$11+СВЦЭМ!$D$10+'СЕТ СН'!$H$5-'СЕТ СН'!$H$21</f>
        <v>3960.10946328</v>
      </c>
      <c r="K98" s="36">
        <f>SUMIFS(СВЦЭМ!$D$39:$D$782,СВЦЭМ!$A$39:$A$782,$A98,СВЦЭМ!$B$39:$B$782,K$77)+'СЕТ СН'!$H$11+СВЦЭМ!$D$10+'СЕТ СН'!$H$5-'СЕТ СН'!$H$21</f>
        <v>3953.8594767499999</v>
      </c>
      <c r="L98" s="36">
        <f>SUMIFS(СВЦЭМ!$D$39:$D$782,СВЦЭМ!$A$39:$A$782,$A98,СВЦЭМ!$B$39:$B$782,L$77)+'СЕТ СН'!$H$11+СВЦЭМ!$D$10+'СЕТ СН'!$H$5-'СЕТ СН'!$H$21</f>
        <v>3974.1622187100002</v>
      </c>
      <c r="M98" s="36">
        <f>SUMIFS(СВЦЭМ!$D$39:$D$782,СВЦЭМ!$A$39:$A$782,$A98,СВЦЭМ!$B$39:$B$782,M$77)+'СЕТ СН'!$H$11+СВЦЭМ!$D$10+'СЕТ СН'!$H$5-'СЕТ СН'!$H$21</f>
        <v>4012.2287700299999</v>
      </c>
      <c r="N98" s="36">
        <f>SUMIFS(СВЦЭМ!$D$39:$D$782,СВЦЭМ!$A$39:$A$782,$A98,СВЦЭМ!$B$39:$B$782,N$77)+'СЕТ СН'!$H$11+СВЦЭМ!$D$10+'СЕТ СН'!$H$5-'СЕТ СН'!$H$21</f>
        <v>4075.4216441799999</v>
      </c>
      <c r="O98" s="36">
        <f>SUMIFS(СВЦЭМ!$D$39:$D$782,СВЦЭМ!$A$39:$A$782,$A98,СВЦЭМ!$B$39:$B$782,O$77)+'СЕТ СН'!$H$11+СВЦЭМ!$D$10+'СЕТ СН'!$H$5-'СЕТ СН'!$H$21</f>
        <v>4077.56101081</v>
      </c>
      <c r="P98" s="36">
        <f>SUMIFS(СВЦЭМ!$D$39:$D$782,СВЦЭМ!$A$39:$A$782,$A98,СВЦЭМ!$B$39:$B$782,P$77)+'СЕТ СН'!$H$11+СВЦЭМ!$D$10+'СЕТ СН'!$H$5-'СЕТ СН'!$H$21</f>
        <v>4110.2517270799999</v>
      </c>
      <c r="Q98" s="36">
        <f>SUMIFS(СВЦЭМ!$D$39:$D$782,СВЦЭМ!$A$39:$A$782,$A98,СВЦЭМ!$B$39:$B$782,Q$77)+'СЕТ СН'!$H$11+СВЦЭМ!$D$10+'СЕТ СН'!$H$5-'СЕТ СН'!$H$21</f>
        <v>4109.5262410100004</v>
      </c>
      <c r="R98" s="36">
        <f>SUMIFS(СВЦЭМ!$D$39:$D$782,СВЦЭМ!$A$39:$A$782,$A98,СВЦЭМ!$B$39:$B$782,R$77)+'СЕТ СН'!$H$11+СВЦЭМ!$D$10+'СЕТ СН'!$H$5-'СЕТ СН'!$H$21</f>
        <v>4107.0119679999998</v>
      </c>
      <c r="S98" s="36">
        <f>SUMIFS(СВЦЭМ!$D$39:$D$782,СВЦЭМ!$A$39:$A$782,$A98,СВЦЭМ!$B$39:$B$782,S$77)+'СЕТ СН'!$H$11+СВЦЭМ!$D$10+'СЕТ СН'!$H$5-'СЕТ СН'!$H$21</f>
        <v>4064.4776085499998</v>
      </c>
      <c r="T98" s="36">
        <f>SUMIFS(СВЦЭМ!$D$39:$D$782,СВЦЭМ!$A$39:$A$782,$A98,СВЦЭМ!$B$39:$B$782,T$77)+'СЕТ СН'!$H$11+СВЦЭМ!$D$10+'СЕТ СН'!$H$5-'СЕТ СН'!$H$21</f>
        <v>3985.3462082300002</v>
      </c>
      <c r="U98" s="36">
        <f>SUMIFS(СВЦЭМ!$D$39:$D$782,СВЦЭМ!$A$39:$A$782,$A98,СВЦЭМ!$B$39:$B$782,U$77)+'СЕТ СН'!$H$11+СВЦЭМ!$D$10+'СЕТ СН'!$H$5-'СЕТ СН'!$H$21</f>
        <v>3967.4028709599997</v>
      </c>
      <c r="V98" s="36">
        <f>SUMIFS(СВЦЭМ!$D$39:$D$782,СВЦЭМ!$A$39:$A$782,$A98,СВЦЭМ!$B$39:$B$782,V$77)+'СЕТ СН'!$H$11+СВЦЭМ!$D$10+'СЕТ СН'!$H$5-'СЕТ СН'!$H$21</f>
        <v>3980.2899743099997</v>
      </c>
      <c r="W98" s="36">
        <f>SUMIFS(СВЦЭМ!$D$39:$D$782,СВЦЭМ!$A$39:$A$782,$A98,СВЦЭМ!$B$39:$B$782,W$77)+'СЕТ СН'!$H$11+СВЦЭМ!$D$10+'СЕТ СН'!$H$5-'СЕТ СН'!$H$21</f>
        <v>4008.6119969599999</v>
      </c>
      <c r="X98" s="36">
        <f>SUMIFS(СВЦЭМ!$D$39:$D$782,СВЦЭМ!$A$39:$A$782,$A98,СВЦЭМ!$B$39:$B$782,X$77)+'СЕТ СН'!$H$11+СВЦЭМ!$D$10+'СЕТ СН'!$H$5-'СЕТ СН'!$H$21</f>
        <v>4032.5631982799996</v>
      </c>
      <c r="Y98" s="36">
        <f>SUMIFS(СВЦЭМ!$D$39:$D$782,СВЦЭМ!$A$39:$A$782,$A98,СВЦЭМ!$B$39:$B$782,Y$77)+'СЕТ СН'!$H$11+СВЦЭМ!$D$10+'СЕТ СН'!$H$5-'СЕТ СН'!$H$21</f>
        <v>4038.6241998099999</v>
      </c>
    </row>
    <row r="99" spans="1:27" ht="15.75" x14ac:dyDescent="0.2">
      <c r="A99" s="35">
        <f t="shared" si="2"/>
        <v>44614</v>
      </c>
      <c r="B99" s="36">
        <f>SUMIFS(СВЦЭМ!$D$39:$D$782,СВЦЭМ!$A$39:$A$782,$A99,СВЦЭМ!$B$39:$B$782,B$77)+'СЕТ СН'!$H$11+СВЦЭМ!$D$10+'СЕТ СН'!$H$5-'СЕТ СН'!$H$21</f>
        <v>4042.14453598</v>
      </c>
      <c r="C99" s="36">
        <f>SUMIFS(СВЦЭМ!$D$39:$D$782,СВЦЭМ!$A$39:$A$782,$A99,СВЦЭМ!$B$39:$B$782,C$77)+'СЕТ СН'!$H$11+СВЦЭМ!$D$10+'СЕТ СН'!$H$5-'СЕТ СН'!$H$21</f>
        <v>4104.8394922299995</v>
      </c>
      <c r="D99" s="36">
        <f>SUMIFS(СВЦЭМ!$D$39:$D$782,СВЦЭМ!$A$39:$A$782,$A99,СВЦЭМ!$B$39:$B$782,D$77)+'СЕТ СН'!$H$11+СВЦЭМ!$D$10+'СЕТ СН'!$H$5-'СЕТ СН'!$H$21</f>
        <v>4144.5823858000003</v>
      </c>
      <c r="E99" s="36">
        <f>SUMIFS(СВЦЭМ!$D$39:$D$782,СВЦЭМ!$A$39:$A$782,$A99,СВЦЭМ!$B$39:$B$782,E$77)+'СЕТ СН'!$H$11+СВЦЭМ!$D$10+'СЕТ СН'!$H$5-'СЕТ СН'!$H$21</f>
        <v>4156.1229941900001</v>
      </c>
      <c r="F99" s="36">
        <f>SUMIFS(СВЦЭМ!$D$39:$D$782,СВЦЭМ!$A$39:$A$782,$A99,СВЦЭМ!$B$39:$B$782,F$77)+'СЕТ СН'!$H$11+СВЦЭМ!$D$10+'СЕТ СН'!$H$5-'СЕТ СН'!$H$21</f>
        <v>4148.1195414399999</v>
      </c>
      <c r="G99" s="36">
        <f>SUMIFS(СВЦЭМ!$D$39:$D$782,СВЦЭМ!$A$39:$A$782,$A99,СВЦЭМ!$B$39:$B$782,G$77)+'СЕТ СН'!$H$11+СВЦЭМ!$D$10+'СЕТ СН'!$H$5-'СЕТ СН'!$H$21</f>
        <v>4117.9480337499999</v>
      </c>
      <c r="H99" s="36">
        <f>SUMIFS(СВЦЭМ!$D$39:$D$782,СВЦЭМ!$A$39:$A$782,$A99,СВЦЭМ!$B$39:$B$782,H$77)+'СЕТ СН'!$H$11+СВЦЭМ!$D$10+'СЕТ СН'!$H$5-'СЕТ СН'!$H$21</f>
        <v>4073.52213158</v>
      </c>
      <c r="I99" s="36">
        <f>SUMIFS(СВЦЭМ!$D$39:$D$782,СВЦЭМ!$A$39:$A$782,$A99,СВЦЭМ!$B$39:$B$782,I$77)+'СЕТ СН'!$H$11+СВЦЭМ!$D$10+'СЕТ СН'!$H$5-'СЕТ СН'!$H$21</f>
        <v>4015.1544622000001</v>
      </c>
      <c r="J99" s="36">
        <f>SUMIFS(СВЦЭМ!$D$39:$D$782,СВЦЭМ!$A$39:$A$782,$A99,СВЦЭМ!$B$39:$B$782,J$77)+'СЕТ СН'!$H$11+СВЦЭМ!$D$10+'СЕТ СН'!$H$5-'СЕТ СН'!$H$21</f>
        <v>3967.9128132400001</v>
      </c>
      <c r="K99" s="36">
        <f>SUMIFS(СВЦЭМ!$D$39:$D$782,СВЦЭМ!$A$39:$A$782,$A99,СВЦЭМ!$B$39:$B$782,K$77)+'СЕТ СН'!$H$11+СВЦЭМ!$D$10+'СЕТ СН'!$H$5-'СЕТ СН'!$H$21</f>
        <v>3962.1832503400001</v>
      </c>
      <c r="L99" s="36">
        <f>SUMIFS(СВЦЭМ!$D$39:$D$782,СВЦЭМ!$A$39:$A$782,$A99,СВЦЭМ!$B$39:$B$782,L$77)+'СЕТ СН'!$H$11+СВЦЭМ!$D$10+'СЕТ СН'!$H$5-'СЕТ СН'!$H$21</f>
        <v>3976.52466869</v>
      </c>
      <c r="M99" s="36">
        <f>SUMIFS(СВЦЭМ!$D$39:$D$782,СВЦЭМ!$A$39:$A$782,$A99,СВЦЭМ!$B$39:$B$782,M$77)+'СЕТ СН'!$H$11+СВЦЭМ!$D$10+'СЕТ СН'!$H$5-'СЕТ СН'!$H$21</f>
        <v>4035.52559845</v>
      </c>
      <c r="N99" s="36">
        <f>SUMIFS(СВЦЭМ!$D$39:$D$782,СВЦЭМ!$A$39:$A$782,$A99,СВЦЭМ!$B$39:$B$782,N$77)+'СЕТ СН'!$H$11+СВЦЭМ!$D$10+'СЕТ СН'!$H$5-'СЕТ СН'!$H$21</f>
        <v>4069.5287657899999</v>
      </c>
      <c r="O99" s="36">
        <f>SUMIFS(СВЦЭМ!$D$39:$D$782,СВЦЭМ!$A$39:$A$782,$A99,СВЦЭМ!$B$39:$B$782,O$77)+'СЕТ СН'!$H$11+СВЦЭМ!$D$10+'СЕТ СН'!$H$5-'СЕТ СН'!$H$21</f>
        <v>4088.9519097699999</v>
      </c>
      <c r="P99" s="36">
        <f>SUMIFS(СВЦЭМ!$D$39:$D$782,СВЦЭМ!$A$39:$A$782,$A99,СВЦЭМ!$B$39:$B$782,P$77)+'СЕТ СН'!$H$11+СВЦЭМ!$D$10+'СЕТ СН'!$H$5-'СЕТ СН'!$H$21</f>
        <v>4120.1601117399996</v>
      </c>
      <c r="Q99" s="36">
        <f>SUMIFS(СВЦЭМ!$D$39:$D$782,СВЦЭМ!$A$39:$A$782,$A99,СВЦЭМ!$B$39:$B$782,Q$77)+'СЕТ СН'!$H$11+СВЦЭМ!$D$10+'СЕТ СН'!$H$5-'СЕТ СН'!$H$21</f>
        <v>4122.92529139</v>
      </c>
      <c r="R99" s="36">
        <f>SUMIFS(СВЦЭМ!$D$39:$D$782,СВЦЭМ!$A$39:$A$782,$A99,СВЦЭМ!$B$39:$B$782,R$77)+'СЕТ СН'!$H$11+СВЦЭМ!$D$10+'СЕТ СН'!$H$5-'СЕТ СН'!$H$21</f>
        <v>4111.1299285499999</v>
      </c>
      <c r="S99" s="36">
        <f>SUMIFS(СВЦЭМ!$D$39:$D$782,СВЦЭМ!$A$39:$A$782,$A99,СВЦЭМ!$B$39:$B$782,S$77)+'СЕТ СН'!$H$11+СВЦЭМ!$D$10+'СЕТ СН'!$H$5-'СЕТ СН'!$H$21</f>
        <v>4089.76416376</v>
      </c>
      <c r="T99" s="36">
        <f>SUMIFS(СВЦЭМ!$D$39:$D$782,СВЦЭМ!$A$39:$A$782,$A99,СВЦЭМ!$B$39:$B$782,T$77)+'СЕТ СН'!$H$11+СВЦЭМ!$D$10+'СЕТ СН'!$H$5-'СЕТ СН'!$H$21</f>
        <v>4007.65246566</v>
      </c>
      <c r="U99" s="36">
        <f>SUMIFS(СВЦЭМ!$D$39:$D$782,СВЦЭМ!$A$39:$A$782,$A99,СВЦЭМ!$B$39:$B$782,U$77)+'СЕТ СН'!$H$11+СВЦЭМ!$D$10+'СЕТ СН'!$H$5-'СЕТ СН'!$H$21</f>
        <v>3982.2420128699996</v>
      </c>
      <c r="V99" s="36">
        <f>SUMIFS(СВЦЭМ!$D$39:$D$782,СВЦЭМ!$A$39:$A$782,$A99,СВЦЭМ!$B$39:$B$782,V$77)+'СЕТ СН'!$H$11+СВЦЭМ!$D$10+'СЕТ СН'!$H$5-'СЕТ СН'!$H$21</f>
        <v>4003.74889239</v>
      </c>
      <c r="W99" s="36">
        <f>SUMIFS(СВЦЭМ!$D$39:$D$782,СВЦЭМ!$A$39:$A$782,$A99,СВЦЭМ!$B$39:$B$782,W$77)+'СЕТ СН'!$H$11+СВЦЭМ!$D$10+'СЕТ СН'!$H$5-'СЕТ СН'!$H$21</f>
        <v>4022.8973811199999</v>
      </c>
      <c r="X99" s="36">
        <f>SUMIFS(СВЦЭМ!$D$39:$D$782,СВЦЭМ!$A$39:$A$782,$A99,СВЦЭМ!$B$39:$B$782,X$77)+'СЕТ СН'!$H$11+СВЦЭМ!$D$10+'СЕТ СН'!$H$5-'СЕТ СН'!$H$21</f>
        <v>4043.0210304000002</v>
      </c>
      <c r="Y99" s="36">
        <f>SUMIFS(СВЦЭМ!$D$39:$D$782,СВЦЭМ!$A$39:$A$782,$A99,СВЦЭМ!$B$39:$B$782,Y$77)+'СЕТ СН'!$H$11+СВЦЭМ!$D$10+'СЕТ СН'!$H$5-'СЕТ СН'!$H$21</f>
        <v>4067.46752014</v>
      </c>
    </row>
    <row r="100" spans="1:27" ht="15.75" x14ac:dyDescent="0.2">
      <c r="A100" s="35">
        <f t="shared" si="2"/>
        <v>44615</v>
      </c>
      <c r="B100" s="36">
        <f>SUMIFS(СВЦЭМ!$D$39:$D$782,СВЦЭМ!$A$39:$A$782,$A100,СВЦЭМ!$B$39:$B$782,B$77)+'СЕТ СН'!$H$11+СВЦЭМ!$D$10+'СЕТ СН'!$H$5-'СЕТ СН'!$H$21</f>
        <v>4052.94321231</v>
      </c>
      <c r="C100" s="36">
        <f>SUMIFS(СВЦЭМ!$D$39:$D$782,СВЦЭМ!$A$39:$A$782,$A100,СВЦЭМ!$B$39:$B$782,C$77)+'СЕТ СН'!$H$11+СВЦЭМ!$D$10+'СЕТ СН'!$H$5-'СЕТ СН'!$H$21</f>
        <v>4105.1798402900004</v>
      </c>
      <c r="D100" s="36">
        <f>SUMIFS(СВЦЭМ!$D$39:$D$782,СВЦЭМ!$A$39:$A$782,$A100,СВЦЭМ!$B$39:$B$782,D$77)+'СЕТ СН'!$H$11+СВЦЭМ!$D$10+'СЕТ СН'!$H$5-'СЕТ СН'!$H$21</f>
        <v>4136.5401678500002</v>
      </c>
      <c r="E100" s="36">
        <f>SUMIFS(СВЦЭМ!$D$39:$D$782,СВЦЭМ!$A$39:$A$782,$A100,СВЦЭМ!$B$39:$B$782,E$77)+'СЕТ СН'!$H$11+СВЦЭМ!$D$10+'СЕТ СН'!$H$5-'СЕТ СН'!$H$21</f>
        <v>4141.3602788099997</v>
      </c>
      <c r="F100" s="36">
        <f>SUMIFS(СВЦЭМ!$D$39:$D$782,СВЦЭМ!$A$39:$A$782,$A100,СВЦЭМ!$B$39:$B$782,F$77)+'СЕТ СН'!$H$11+СВЦЭМ!$D$10+'СЕТ СН'!$H$5-'СЕТ СН'!$H$21</f>
        <v>4138.2422093200003</v>
      </c>
      <c r="G100" s="36">
        <f>SUMIFS(СВЦЭМ!$D$39:$D$782,СВЦЭМ!$A$39:$A$782,$A100,СВЦЭМ!$B$39:$B$782,G$77)+'СЕТ СН'!$H$11+СВЦЭМ!$D$10+'СЕТ СН'!$H$5-'СЕТ СН'!$H$21</f>
        <v>4124.2626425399994</v>
      </c>
      <c r="H100" s="36">
        <f>SUMIFS(СВЦЭМ!$D$39:$D$782,СВЦЭМ!$A$39:$A$782,$A100,СВЦЭМ!$B$39:$B$782,H$77)+'СЕТ СН'!$H$11+СВЦЭМ!$D$10+'СЕТ СН'!$H$5-'СЕТ СН'!$H$21</f>
        <v>4106.2029297499994</v>
      </c>
      <c r="I100" s="36">
        <f>SUMIFS(СВЦЭМ!$D$39:$D$782,СВЦЭМ!$A$39:$A$782,$A100,СВЦЭМ!$B$39:$B$782,I$77)+'СЕТ СН'!$H$11+СВЦЭМ!$D$10+'СЕТ СН'!$H$5-'СЕТ СН'!$H$21</f>
        <v>4050.48510588</v>
      </c>
      <c r="J100" s="36">
        <f>SUMIFS(СВЦЭМ!$D$39:$D$782,СВЦЭМ!$A$39:$A$782,$A100,СВЦЭМ!$B$39:$B$782,J$77)+'СЕТ СН'!$H$11+СВЦЭМ!$D$10+'СЕТ СН'!$H$5-'СЕТ СН'!$H$21</f>
        <v>3968.0436186299999</v>
      </c>
      <c r="K100" s="36">
        <f>SUMIFS(СВЦЭМ!$D$39:$D$782,СВЦЭМ!$A$39:$A$782,$A100,СВЦЭМ!$B$39:$B$782,K$77)+'СЕТ СН'!$H$11+СВЦЭМ!$D$10+'СЕТ СН'!$H$5-'СЕТ СН'!$H$21</f>
        <v>3949.3812522399999</v>
      </c>
      <c r="L100" s="36">
        <f>SUMIFS(СВЦЭМ!$D$39:$D$782,СВЦЭМ!$A$39:$A$782,$A100,СВЦЭМ!$B$39:$B$782,L$77)+'СЕТ СН'!$H$11+СВЦЭМ!$D$10+'СЕТ СН'!$H$5-'СЕТ СН'!$H$21</f>
        <v>3945.0028411599997</v>
      </c>
      <c r="M100" s="36">
        <f>SUMIFS(СВЦЭМ!$D$39:$D$782,СВЦЭМ!$A$39:$A$782,$A100,СВЦЭМ!$B$39:$B$782,M$77)+'СЕТ СН'!$H$11+СВЦЭМ!$D$10+'СЕТ СН'!$H$5-'СЕТ СН'!$H$21</f>
        <v>3995.8168550099999</v>
      </c>
      <c r="N100" s="36">
        <f>SUMIFS(СВЦЭМ!$D$39:$D$782,СВЦЭМ!$A$39:$A$782,$A100,СВЦЭМ!$B$39:$B$782,N$77)+'СЕТ СН'!$H$11+СВЦЭМ!$D$10+'СЕТ СН'!$H$5-'СЕТ СН'!$H$21</f>
        <v>4047.3898010299999</v>
      </c>
      <c r="O100" s="36">
        <f>SUMIFS(СВЦЭМ!$D$39:$D$782,СВЦЭМ!$A$39:$A$782,$A100,СВЦЭМ!$B$39:$B$782,O$77)+'СЕТ СН'!$H$11+СВЦЭМ!$D$10+'СЕТ СН'!$H$5-'СЕТ СН'!$H$21</f>
        <v>4101.9000545500003</v>
      </c>
      <c r="P100" s="36">
        <f>SUMIFS(СВЦЭМ!$D$39:$D$782,СВЦЭМ!$A$39:$A$782,$A100,СВЦЭМ!$B$39:$B$782,P$77)+'СЕТ СН'!$H$11+СВЦЭМ!$D$10+'СЕТ СН'!$H$5-'СЕТ СН'!$H$21</f>
        <v>4164.9038986599999</v>
      </c>
      <c r="Q100" s="36">
        <f>SUMIFS(СВЦЭМ!$D$39:$D$782,СВЦЭМ!$A$39:$A$782,$A100,СВЦЭМ!$B$39:$B$782,Q$77)+'СЕТ СН'!$H$11+СВЦЭМ!$D$10+'СЕТ СН'!$H$5-'СЕТ СН'!$H$21</f>
        <v>4162.6042679800003</v>
      </c>
      <c r="R100" s="36">
        <f>SUMIFS(СВЦЭМ!$D$39:$D$782,СВЦЭМ!$A$39:$A$782,$A100,СВЦЭМ!$B$39:$B$782,R$77)+'СЕТ СН'!$H$11+СВЦЭМ!$D$10+'СЕТ СН'!$H$5-'СЕТ СН'!$H$21</f>
        <v>4153.0656125200003</v>
      </c>
      <c r="S100" s="36">
        <f>SUMIFS(СВЦЭМ!$D$39:$D$782,СВЦЭМ!$A$39:$A$782,$A100,СВЦЭМ!$B$39:$B$782,S$77)+'СЕТ СН'!$H$11+СВЦЭМ!$D$10+'СЕТ СН'!$H$5-'СЕТ СН'!$H$21</f>
        <v>4121.86794044</v>
      </c>
      <c r="T100" s="36">
        <f>SUMIFS(СВЦЭМ!$D$39:$D$782,СВЦЭМ!$A$39:$A$782,$A100,СВЦЭМ!$B$39:$B$782,T$77)+'СЕТ СН'!$H$11+СВЦЭМ!$D$10+'СЕТ СН'!$H$5-'СЕТ СН'!$H$21</f>
        <v>4032.1537536599999</v>
      </c>
      <c r="U100" s="36">
        <f>SUMIFS(СВЦЭМ!$D$39:$D$782,СВЦЭМ!$A$39:$A$782,$A100,СВЦЭМ!$B$39:$B$782,U$77)+'СЕТ СН'!$H$11+СВЦЭМ!$D$10+'СЕТ СН'!$H$5-'СЕТ СН'!$H$21</f>
        <v>4014.67660269</v>
      </c>
      <c r="V100" s="36">
        <f>SUMIFS(СВЦЭМ!$D$39:$D$782,СВЦЭМ!$A$39:$A$782,$A100,СВЦЭМ!$B$39:$B$782,V$77)+'СЕТ СН'!$H$11+СВЦЭМ!$D$10+'СЕТ СН'!$H$5-'СЕТ СН'!$H$21</f>
        <v>4037.28706573</v>
      </c>
      <c r="W100" s="36">
        <f>SUMIFS(СВЦЭМ!$D$39:$D$782,СВЦЭМ!$A$39:$A$782,$A100,СВЦЭМ!$B$39:$B$782,W$77)+'СЕТ СН'!$H$11+СВЦЭМ!$D$10+'СЕТ СН'!$H$5-'СЕТ СН'!$H$21</f>
        <v>4063.4903752199998</v>
      </c>
      <c r="X100" s="36">
        <f>SUMIFS(СВЦЭМ!$D$39:$D$782,СВЦЭМ!$A$39:$A$782,$A100,СВЦЭМ!$B$39:$B$782,X$77)+'СЕТ СН'!$H$11+СВЦЭМ!$D$10+'СЕТ СН'!$H$5-'СЕТ СН'!$H$21</f>
        <v>4085.4261113399998</v>
      </c>
      <c r="Y100" s="36">
        <f>SUMIFS(СВЦЭМ!$D$39:$D$782,СВЦЭМ!$A$39:$A$782,$A100,СВЦЭМ!$B$39:$B$782,Y$77)+'СЕТ СН'!$H$11+СВЦЭМ!$D$10+'СЕТ СН'!$H$5-'СЕТ СН'!$H$21</f>
        <v>4121.7319977099996</v>
      </c>
    </row>
    <row r="101" spans="1:27" ht="15.75" x14ac:dyDescent="0.2">
      <c r="A101" s="35">
        <f t="shared" si="2"/>
        <v>44616</v>
      </c>
      <c r="B101" s="36">
        <f>SUMIFS(СВЦЭМ!$D$39:$D$782,СВЦЭМ!$A$39:$A$782,$A101,СВЦЭМ!$B$39:$B$782,B$77)+'СЕТ СН'!$H$11+СВЦЭМ!$D$10+'СЕТ СН'!$H$5-'СЕТ СН'!$H$21</f>
        <v>4129.0145619200002</v>
      </c>
      <c r="C101" s="36">
        <f>SUMIFS(СВЦЭМ!$D$39:$D$782,СВЦЭМ!$A$39:$A$782,$A101,СВЦЭМ!$B$39:$B$782,C$77)+'СЕТ СН'!$H$11+СВЦЭМ!$D$10+'СЕТ СН'!$H$5-'СЕТ СН'!$H$21</f>
        <v>4158.9622787799999</v>
      </c>
      <c r="D101" s="36">
        <f>SUMIFS(СВЦЭМ!$D$39:$D$782,СВЦЭМ!$A$39:$A$782,$A101,СВЦЭМ!$B$39:$B$782,D$77)+'СЕТ СН'!$H$11+СВЦЭМ!$D$10+'СЕТ СН'!$H$5-'СЕТ СН'!$H$21</f>
        <v>4192.3729545999995</v>
      </c>
      <c r="E101" s="36">
        <f>SUMIFS(СВЦЭМ!$D$39:$D$782,СВЦЭМ!$A$39:$A$782,$A101,СВЦЭМ!$B$39:$B$782,E$77)+'СЕТ СН'!$H$11+СВЦЭМ!$D$10+'СЕТ СН'!$H$5-'СЕТ СН'!$H$21</f>
        <v>4199.7521735</v>
      </c>
      <c r="F101" s="36">
        <f>SUMIFS(СВЦЭМ!$D$39:$D$782,СВЦЭМ!$A$39:$A$782,$A101,СВЦЭМ!$B$39:$B$782,F$77)+'СЕТ СН'!$H$11+СВЦЭМ!$D$10+'СЕТ СН'!$H$5-'СЕТ СН'!$H$21</f>
        <v>4194.9230854500001</v>
      </c>
      <c r="G101" s="36">
        <f>SUMIFS(СВЦЭМ!$D$39:$D$782,СВЦЭМ!$A$39:$A$782,$A101,СВЦЭМ!$B$39:$B$782,G$77)+'СЕТ СН'!$H$11+СВЦЭМ!$D$10+'СЕТ СН'!$H$5-'СЕТ СН'!$H$21</f>
        <v>4159.4847680100002</v>
      </c>
      <c r="H101" s="36">
        <f>SUMIFS(СВЦЭМ!$D$39:$D$782,СВЦЭМ!$A$39:$A$782,$A101,СВЦЭМ!$B$39:$B$782,H$77)+'СЕТ СН'!$H$11+СВЦЭМ!$D$10+'СЕТ СН'!$H$5-'СЕТ СН'!$H$21</f>
        <v>4134.1665307900003</v>
      </c>
      <c r="I101" s="36">
        <f>SUMIFS(СВЦЭМ!$D$39:$D$782,СВЦЭМ!$A$39:$A$782,$A101,СВЦЭМ!$B$39:$B$782,I$77)+'СЕТ СН'!$H$11+СВЦЭМ!$D$10+'СЕТ СН'!$H$5-'СЕТ СН'!$H$21</f>
        <v>4063.4600019899999</v>
      </c>
      <c r="J101" s="36">
        <f>SUMIFS(СВЦЭМ!$D$39:$D$782,СВЦЭМ!$A$39:$A$782,$A101,СВЦЭМ!$B$39:$B$782,J$77)+'СЕТ СН'!$H$11+СВЦЭМ!$D$10+'СЕТ СН'!$H$5-'СЕТ СН'!$H$21</f>
        <v>4002.5699789999999</v>
      </c>
      <c r="K101" s="36">
        <f>SUMIFS(СВЦЭМ!$D$39:$D$782,СВЦЭМ!$A$39:$A$782,$A101,СВЦЭМ!$B$39:$B$782,K$77)+'СЕТ СН'!$H$11+СВЦЭМ!$D$10+'СЕТ СН'!$H$5-'СЕТ СН'!$H$21</f>
        <v>3975.43839966</v>
      </c>
      <c r="L101" s="36">
        <f>SUMIFS(СВЦЭМ!$D$39:$D$782,СВЦЭМ!$A$39:$A$782,$A101,СВЦЭМ!$B$39:$B$782,L$77)+'СЕТ СН'!$H$11+СВЦЭМ!$D$10+'СЕТ СН'!$H$5-'СЕТ СН'!$H$21</f>
        <v>3977.9719042799998</v>
      </c>
      <c r="M101" s="36">
        <f>SUMIFS(СВЦЭМ!$D$39:$D$782,СВЦЭМ!$A$39:$A$782,$A101,СВЦЭМ!$B$39:$B$782,M$77)+'СЕТ СН'!$H$11+СВЦЭМ!$D$10+'СЕТ СН'!$H$5-'СЕТ СН'!$H$21</f>
        <v>4020.6591977600001</v>
      </c>
      <c r="N101" s="36">
        <f>SUMIFS(СВЦЭМ!$D$39:$D$782,СВЦЭМ!$A$39:$A$782,$A101,СВЦЭМ!$B$39:$B$782,N$77)+'СЕТ СН'!$H$11+СВЦЭМ!$D$10+'СЕТ СН'!$H$5-'СЕТ СН'!$H$21</f>
        <v>4075.6476148900001</v>
      </c>
      <c r="O101" s="36">
        <f>SUMIFS(СВЦЭМ!$D$39:$D$782,СВЦЭМ!$A$39:$A$782,$A101,СВЦЭМ!$B$39:$B$782,O$77)+'СЕТ СН'!$H$11+СВЦЭМ!$D$10+'СЕТ СН'!$H$5-'СЕТ СН'!$H$21</f>
        <v>4110.5142205699995</v>
      </c>
      <c r="P101" s="36">
        <f>SUMIFS(СВЦЭМ!$D$39:$D$782,СВЦЭМ!$A$39:$A$782,$A101,СВЦЭМ!$B$39:$B$782,P$77)+'СЕТ СН'!$H$11+СВЦЭМ!$D$10+'СЕТ СН'!$H$5-'СЕТ СН'!$H$21</f>
        <v>4127.8273703100003</v>
      </c>
      <c r="Q101" s="36">
        <f>SUMIFS(СВЦЭМ!$D$39:$D$782,СВЦЭМ!$A$39:$A$782,$A101,СВЦЭМ!$B$39:$B$782,Q$77)+'СЕТ СН'!$H$11+СВЦЭМ!$D$10+'СЕТ СН'!$H$5-'СЕТ СН'!$H$21</f>
        <v>4130.1769989699997</v>
      </c>
      <c r="R101" s="36">
        <f>SUMIFS(СВЦЭМ!$D$39:$D$782,СВЦЭМ!$A$39:$A$782,$A101,СВЦЭМ!$B$39:$B$782,R$77)+'СЕТ СН'!$H$11+СВЦЭМ!$D$10+'СЕТ СН'!$H$5-'СЕТ СН'!$H$21</f>
        <v>4125.7978953399997</v>
      </c>
      <c r="S101" s="36">
        <f>SUMIFS(СВЦЭМ!$D$39:$D$782,СВЦЭМ!$A$39:$A$782,$A101,СВЦЭМ!$B$39:$B$782,S$77)+'СЕТ СН'!$H$11+СВЦЭМ!$D$10+'СЕТ СН'!$H$5-'СЕТ СН'!$H$21</f>
        <v>4096.03105521</v>
      </c>
      <c r="T101" s="36">
        <f>SUMIFS(СВЦЭМ!$D$39:$D$782,СВЦЭМ!$A$39:$A$782,$A101,СВЦЭМ!$B$39:$B$782,T$77)+'СЕТ СН'!$H$11+СВЦЭМ!$D$10+'СЕТ СН'!$H$5-'СЕТ СН'!$H$21</f>
        <v>4019.21115783</v>
      </c>
      <c r="U101" s="36">
        <f>SUMIFS(СВЦЭМ!$D$39:$D$782,СВЦЭМ!$A$39:$A$782,$A101,СВЦЭМ!$B$39:$B$782,U$77)+'СЕТ СН'!$H$11+СВЦЭМ!$D$10+'СЕТ СН'!$H$5-'СЕТ СН'!$H$21</f>
        <v>4001.6423323899999</v>
      </c>
      <c r="V101" s="36">
        <f>SUMIFS(СВЦЭМ!$D$39:$D$782,СВЦЭМ!$A$39:$A$782,$A101,СВЦЭМ!$B$39:$B$782,V$77)+'СЕТ СН'!$H$11+СВЦЭМ!$D$10+'СЕТ СН'!$H$5-'СЕТ СН'!$H$21</f>
        <v>4029.6313064300002</v>
      </c>
      <c r="W101" s="36">
        <f>SUMIFS(СВЦЭМ!$D$39:$D$782,СВЦЭМ!$A$39:$A$782,$A101,СВЦЭМ!$B$39:$B$782,W$77)+'СЕТ СН'!$H$11+СВЦЭМ!$D$10+'СЕТ СН'!$H$5-'СЕТ СН'!$H$21</f>
        <v>4031.3825049099996</v>
      </c>
      <c r="X101" s="36">
        <f>SUMIFS(СВЦЭМ!$D$39:$D$782,СВЦЭМ!$A$39:$A$782,$A101,СВЦЭМ!$B$39:$B$782,X$77)+'СЕТ СН'!$H$11+СВЦЭМ!$D$10+'СЕТ СН'!$H$5-'СЕТ СН'!$H$21</f>
        <v>4051.5489310799999</v>
      </c>
      <c r="Y101" s="36">
        <f>SUMIFS(СВЦЭМ!$D$39:$D$782,СВЦЭМ!$A$39:$A$782,$A101,СВЦЭМ!$B$39:$B$782,Y$77)+'СЕТ СН'!$H$11+СВЦЭМ!$D$10+'СЕТ СН'!$H$5-'СЕТ СН'!$H$21</f>
        <v>4091.3775203499999</v>
      </c>
    </row>
    <row r="102" spans="1:27" ht="15.75" x14ac:dyDescent="0.2">
      <c r="A102" s="35">
        <f t="shared" si="2"/>
        <v>44617</v>
      </c>
      <c r="B102" s="36">
        <f>SUMIFS(СВЦЭМ!$D$39:$D$782,СВЦЭМ!$A$39:$A$782,$A102,СВЦЭМ!$B$39:$B$782,B$77)+'СЕТ СН'!$H$11+СВЦЭМ!$D$10+'СЕТ СН'!$H$5-'СЕТ СН'!$H$21</f>
        <v>4088.81078961</v>
      </c>
      <c r="C102" s="36">
        <f>SUMIFS(СВЦЭМ!$D$39:$D$782,СВЦЭМ!$A$39:$A$782,$A102,СВЦЭМ!$B$39:$B$782,C$77)+'СЕТ СН'!$H$11+СВЦЭМ!$D$10+'СЕТ СН'!$H$5-'СЕТ СН'!$H$21</f>
        <v>4133.2732604399998</v>
      </c>
      <c r="D102" s="36">
        <f>SUMIFS(СВЦЭМ!$D$39:$D$782,СВЦЭМ!$A$39:$A$782,$A102,СВЦЭМ!$B$39:$B$782,D$77)+'СЕТ СН'!$H$11+СВЦЭМ!$D$10+'СЕТ СН'!$H$5-'СЕТ СН'!$H$21</f>
        <v>4172.1601837300004</v>
      </c>
      <c r="E102" s="36">
        <f>SUMIFS(СВЦЭМ!$D$39:$D$782,СВЦЭМ!$A$39:$A$782,$A102,СВЦЭМ!$B$39:$B$782,E$77)+'СЕТ СН'!$H$11+СВЦЭМ!$D$10+'СЕТ СН'!$H$5-'СЕТ СН'!$H$21</f>
        <v>4173.6542053699995</v>
      </c>
      <c r="F102" s="36">
        <f>SUMIFS(СВЦЭМ!$D$39:$D$782,СВЦЭМ!$A$39:$A$782,$A102,СВЦЭМ!$B$39:$B$782,F$77)+'СЕТ СН'!$H$11+СВЦЭМ!$D$10+'СЕТ СН'!$H$5-'СЕТ СН'!$H$21</f>
        <v>4162.2519298799998</v>
      </c>
      <c r="G102" s="36">
        <f>SUMIFS(СВЦЭМ!$D$39:$D$782,СВЦЭМ!$A$39:$A$782,$A102,СВЦЭМ!$B$39:$B$782,G$77)+'СЕТ СН'!$H$11+СВЦЭМ!$D$10+'СЕТ СН'!$H$5-'СЕТ СН'!$H$21</f>
        <v>4130.0914891399998</v>
      </c>
      <c r="H102" s="36">
        <f>SUMIFS(СВЦЭМ!$D$39:$D$782,СВЦЭМ!$A$39:$A$782,$A102,СВЦЭМ!$B$39:$B$782,H$77)+'СЕТ СН'!$H$11+СВЦЭМ!$D$10+'СЕТ СН'!$H$5-'СЕТ СН'!$H$21</f>
        <v>4083.8099928699999</v>
      </c>
      <c r="I102" s="36">
        <f>SUMIFS(СВЦЭМ!$D$39:$D$782,СВЦЭМ!$A$39:$A$782,$A102,СВЦЭМ!$B$39:$B$782,I$77)+'СЕТ СН'!$H$11+СВЦЭМ!$D$10+'СЕТ СН'!$H$5-'СЕТ СН'!$H$21</f>
        <v>4035.4698863699996</v>
      </c>
      <c r="J102" s="36">
        <f>SUMIFS(СВЦЭМ!$D$39:$D$782,СВЦЭМ!$A$39:$A$782,$A102,СВЦЭМ!$B$39:$B$782,J$77)+'СЕТ СН'!$H$11+СВЦЭМ!$D$10+'СЕТ СН'!$H$5-'СЕТ СН'!$H$21</f>
        <v>4015.22181722</v>
      </c>
      <c r="K102" s="36">
        <f>SUMIFS(СВЦЭМ!$D$39:$D$782,СВЦЭМ!$A$39:$A$782,$A102,СВЦЭМ!$B$39:$B$782,K$77)+'СЕТ СН'!$H$11+СВЦЭМ!$D$10+'СЕТ СН'!$H$5-'СЕТ СН'!$H$21</f>
        <v>3981.0212290899999</v>
      </c>
      <c r="L102" s="36">
        <f>SUMIFS(СВЦЭМ!$D$39:$D$782,СВЦЭМ!$A$39:$A$782,$A102,СВЦЭМ!$B$39:$B$782,L$77)+'СЕТ СН'!$H$11+СВЦЭМ!$D$10+'СЕТ СН'!$H$5-'СЕТ СН'!$H$21</f>
        <v>4003.3346585899999</v>
      </c>
      <c r="M102" s="36">
        <f>SUMIFS(СВЦЭМ!$D$39:$D$782,СВЦЭМ!$A$39:$A$782,$A102,СВЦЭМ!$B$39:$B$782,M$77)+'СЕТ СН'!$H$11+СВЦЭМ!$D$10+'СЕТ СН'!$H$5-'СЕТ СН'!$H$21</f>
        <v>4048.37962548</v>
      </c>
      <c r="N102" s="36">
        <f>SUMIFS(СВЦЭМ!$D$39:$D$782,СВЦЭМ!$A$39:$A$782,$A102,СВЦЭМ!$B$39:$B$782,N$77)+'СЕТ СН'!$H$11+СВЦЭМ!$D$10+'СЕТ СН'!$H$5-'СЕТ СН'!$H$21</f>
        <v>4098.0419760200002</v>
      </c>
      <c r="O102" s="36">
        <f>SUMIFS(СВЦЭМ!$D$39:$D$782,СВЦЭМ!$A$39:$A$782,$A102,СВЦЭМ!$B$39:$B$782,O$77)+'СЕТ СН'!$H$11+СВЦЭМ!$D$10+'СЕТ СН'!$H$5-'СЕТ СН'!$H$21</f>
        <v>4125.7737911099994</v>
      </c>
      <c r="P102" s="36">
        <f>SUMIFS(СВЦЭМ!$D$39:$D$782,СВЦЭМ!$A$39:$A$782,$A102,СВЦЭМ!$B$39:$B$782,P$77)+'СЕТ СН'!$H$11+СВЦЭМ!$D$10+'СЕТ СН'!$H$5-'СЕТ СН'!$H$21</f>
        <v>4137.1511222999998</v>
      </c>
      <c r="Q102" s="36">
        <f>SUMIFS(СВЦЭМ!$D$39:$D$782,СВЦЭМ!$A$39:$A$782,$A102,СВЦЭМ!$B$39:$B$782,Q$77)+'СЕТ СН'!$H$11+СВЦЭМ!$D$10+'СЕТ СН'!$H$5-'СЕТ СН'!$H$21</f>
        <v>4142.4420322099995</v>
      </c>
      <c r="R102" s="36">
        <f>SUMIFS(СВЦЭМ!$D$39:$D$782,СВЦЭМ!$A$39:$A$782,$A102,СВЦЭМ!$B$39:$B$782,R$77)+'СЕТ СН'!$H$11+СВЦЭМ!$D$10+'СЕТ СН'!$H$5-'СЕТ СН'!$H$21</f>
        <v>4134.5500816599997</v>
      </c>
      <c r="S102" s="36">
        <f>SUMIFS(СВЦЭМ!$D$39:$D$782,СВЦЭМ!$A$39:$A$782,$A102,СВЦЭМ!$B$39:$B$782,S$77)+'СЕТ СН'!$H$11+СВЦЭМ!$D$10+'СЕТ СН'!$H$5-'СЕТ СН'!$H$21</f>
        <v>4089.4072148300002</v>
      </c>
      <c r="T102" s="36">
        <f>SUMIFS(СВЦЭМ!$D$39:$D$782,СВЦЭМ!$A$39:$A$782,$A102,СВЦЭМ!$B$39:$B$782,T$77)+'СЕТ СН'!$H$11+СВЦЭМ!$D$10+'СЕТ СН'!$H$5-'СЕТ СН'!$H$21</f>
        <v>4046.5462091099998</v>
      </c>
      <c r="U102" s="36">
        <f>SUMIFS(СВЦЭМ!$D$39:$D$782,СВЦЭМ!$A$39:$A$782,$A102,СВЦЭМ!$B$39:$B$782,U$77)+'СЕТ СН'!$H$11+СВЦЭМ!$D$10+'СЕТ СН'!$H$5-'СЕТ СН'!$H$21</f>
        <v>4012.8434255299999</v>
      </c>
      <c r="V102" s="36">
        <f>SUMIFS(СВЦЭМ!$D$39:$D$782,СВЦЭМ!$A$39:$A$782,$A102,СВЦЭМ!$B$39:$B$782,V$77)+'СЕТ СН'!$H$11+СВЦЭМ!$D$10+'СЕТ СН'!$H$5-'СЕТ СН'!$H$21</f>
        <v>4009.0575988099999</v>
      </c>
      <c r="W102" s="36">
        <f>SUMIFS(СВЦЭМ!$D$39:$D$782,СВЦЭМ!$A$39:$A$782,$A102,СВЦЭМ!$B$39:$B$782,W$77)+'СЕТ СН'!$H$11+СВЦЭМ!$D$10+'СЕТ СН'!$H$5-'СЕТ СН'!$H$21</f>
        <v>4015.8644285</v>
      </c>
      <c r="X102" s="36">
        <f>SUMIFS(СВЦЭМ!$D$39:$D$782,СВЦЭМ!$A$39:$A$782,$A102,СВЦЭМ!$B$39:$B$782,X$77)+'СЕТ СН'!$H$11+СВЦЭМ!$D$10+'СЕТ СН'!$H$5-'СЕТ СН'!$H$21</f>
        <v>4036.1892108800002</v>
      </c>
      <c r="Y102" s="36">
        <f>SUMIFS(СВЦЭМ!$D$39:$D$782,СВЦЭМ!$A$39:$A$782,$A102,СВЦЭМ!$B$39:$B$782,Y$77)+'СЕТ СН'!$H$11+СВЦЭМ!$D$10+'СЕТ СН'!$H$5-'СЕТ СН'!$H$21</f>
        <v>4080.5471876199999</v>
      </c>
    </row>
    <row r="103" spans="1:27" ht="15.75" x14ac:dyDescent="0.2">
      <c r="A103" s="35">
        <f t="shared" si="2"/>
        <v>44618</v>
      </c>
      <c r="B103" s="36">
        <f>SUMIFS(СВЦЭМ!$D$39:$D$782,СВЦЭМ!$A$39:$A$782,$A103,СВЦЭМ!$B$39:$B$782,B$77)+'СЕТ СН'!$H$11+СВЦЭМ!$D$10+'СЕТ СН'!$H$5-'СЕТ СН'!$H$21</f>
        <v>4116.6058819499995</v>
      </c>
      <c r="C103" s="36">
        <f>SUMIFS(СВЦЭМ!$D$39:$D$782,СВЦЭМ!$A$39:$A$782,$A103,СВЦЭМ!$B$39:$B$782,C$77)+'СЕТ СН'!$H$11+СВЦЭМ!$D$10+'СЕТ СН'!$H$5-'СЕТ СН'!$H$21</f>
        <v>4120.3228177999999</v>
      </c>
      <c r="D103" s="36">
        <f>SUMIFS(СВЦЭМ!$D$39:$D$782,СВЦЭМ!$A$39:$A$782,$A103,СВЦЭМ!$B$39:$B$782,D$77)+'СЕТ СН'!$H$11+СВЦЭМ!$D$10+'СЕТ СН'!$H$5-'СЕТ СН'!$H$21</f>
        <v>4132.1049496100004</v>
      </c>
      <c r="E103" s="36">
        <f>SUMIFS(СВЦЭМ!$D$39:$D$782,СВЦЭМ!$A$39:$A$782,$A103,СВЦЭМ!$B$39:$B$782,E$77)+'СЕТ СН'!$H$11+СВЦЭМ!$D$10+'СЕТ СН'!$H$5-'СЕТ СН'!$H$21</f>
        <v>4164.59549582</v>
      </c>
      <c r="F103" s="36">
        <f>SUMIFS(СВЦЭМ!$D$39:$D$782,СВЦЭМ!$A$39:$A$782,$A103,СВЦЭМ!$B$39:$B$782,F$77)+'СЕТ СН'!$H$11+СВЦЭМ!$D$10+'СЕТ СН'!$H$5-'СЕТ СН'!$H$21</f>
        <v>4163.8639179700003</v>
      </c>
      <c r="G103" s="36">
        <f>SUMIFS(СВЦЭМ!$D$39:$D$782,СВЦЭМ!$A$39:$A$782,$A103,СВЦЭМ!$B$39:$B$782,G$77)+'СЕТ СН'!$H$11+СВЦЭМ!$D$10+'СЕТ СН'!$H$5-'СЕТ СН'!$H$21</f>
        <v>4140.3138047100001</v>
      </c>
      <c r="H103" s="36">
        <f>SUMIFS(СВЦЭМ!$D$39:$D$782,СВЦЭМ!$A$39:$A$782,$A103,СВЦЭМ!$B$39:$B$782,H$77)+'СЕТ СН'!$H$11+СВЦЭМ!$D$10+'СЕТ СН'!$H$5-'СЕТ СН'!$H$21</f>
        <v>4104.9760839800001</v>
      </c>
      <c r="I103" s="36">
        <f>SUMIFS(СВЦЭМ!$D$39:$D$782,СВЦЭМ!$A$39:$A$782,$A103,СВЦЭМ!$B$39:$B$782,I$77)+'СЕТ СН'!$H$11+СВЦЭМ!$D$10+'СЕТ СН'!$H$5-'СЕТ СН'!$H$21</f>
        <v>4067.3603738800002</v>
      </c>
      <c r="J103" s="36">
        <f>SUMIFS(СВЦЭМ!$D$39:$D$782,СВЦЭМ!$A$39:$A$782,$A103,СВЦЭМ!$B$39:$B$782,J$77)+'СЕТ СН'!$H$11+СВЦЭМ!$D$10+'СЕТ СН'!$H$5-'СЕТ СН'!$H$21</f>
        <v>4000.45981222</v>
      </c>
      <c r="K103" s="36">
        <f>SUMIFS(СВЦЭМ!$D$39:$D$782,СВЦЭМ!$A$39:$A$782,$A103,СВЦЭМ!$B$39:$B$782,K$77)+'СЕТ СН'!$H$11+СВЦЭМ!$D$10+'СЕТ СН'!$H$5-'СЕТ СН'!$H$21</f>
        <v>3975.4419166600001</v>
      </c>
      <c r="L103" s="36">
        <f>SUMIFS(СВЦЭМ!$D$39:$D$782,СВЦЭМ!$A$39:$A$782,$A103,СВЦЭМ!$B$39:$B$782,L$77)+'СЕТ СН'!$H$11+СВЦЭМ!$D$10+'СЕТ СН'!$H$5-'СЕТ СН'!$H$21</f>
        <v>3971.9044540799996</v>
      </c>
      <c r="M103" s="36">
        <f>SUMIFS(СВЦЭМ!$D$39:$D$782,СВЦЭМ!$A$39:$A$782,$A103,СВЦЭМ!$B$39:$B$782,M$77)+'СЕТ СН'!$H$11+СВЦЭМ!$D$10+'СЕТ СН'!$H$5-'СЕТ СН'!$H$21</f>
        <v>4011.50969717</v>
      </c>
      <c r="N103" s="36">
        <f>SUMIFS(СВЦЭМ!$D$39:$D$782,СВЦЭМ!$A$39:$A$782,$A103,СВЦЭМ!$B$39:$B$782,N$77)+'СЕТ СН'!$H$11+СВЦЭМ!$D$10+'СЕТ СН'!$H$5-'СЕТ СН'!$H$21</f>
        <v>4067.4345046399999</v>
      </c>
      <c r="O103" s="36">
        <f>SUMIFS(СВЦЭМ!$D$39:$D$782,СВЦЭМ!$A$39:$A$782,$A103,СВЦЭМ!$B$39:$B$782,O$77)+'СЕТ СН'!$H$11+СВЦЭМ!$D$10+'СЕТ СН'!$H$5-'СЕТ СН'!$H$21</f>
        <v>4081.82638782</v>
      </c>
      <c r="P103" s="36">
        <f>SUMIFS(СВЦЭМ!$D$39:$D$782,СВЦЭМ!$A$39:$A$782,$A103,СВЦЭМ!$B$39:$B$782,P$77)+'СЕТ СН'!$H$11+СВЦЭМ!$D$10+'СЕТ СН'!$H$5-'СЕТ СН'!$H$21</f>
        <v>4097.3273933399996</v>
      </c>
      <c r="Q103" s="36">
        <f>SUMIFS(СВЦЭМ!$D$39:$D$782,СВЦЭМ!$A$39:$A$782,$A103,СВЦЭМ!$B$39:$B$782,Q$77)+'СЕТ СН'!$H$11+СВЦЭМ!$D$10+'СЕТ СН'!$H$5-'СЕТ СН'!$H$21</f>
        <v>4101.7639508499997</v>
      </c>
      <c r="R103" s="36">
        <f>SUMIFS(СВЦЭМ!$D$39:$D$782,СВЦЭМ!$A$39:$A$782,$A103,СВЦЭМ!$B$39:$B$782,R$77)+'СЕТ СН'!$H$11+СВЦЭМ!$D$10+'СЕТ СН'!$H$5-'СЕТ СН'!$H$21</f>
        <v>4095.8036686099999</v>
      </c>
      <c r="S103" s="36">
        <f>SUMIFS(СВЦЭМ!$D$39:$D$782,СВЦЭМ!$A$39:$A$782,$A103,СВЦЭМ!$B$39:$B$782,S$77)+'СЕТ СН'!$H$11+СВЦЭМ!$D$10+'СЕТ СН'!$H$5-'СЕТ СН'!$H$21</f>
        <v>4080.59937846</v>
      </c>
      <c r="T103" s="36">
        <f>SUMIFS(СВЦЭМ!$D$39:$D$782,СВЦЭМ!$A$39:$A$782,$A103,СВЦЭМ!$B$39:$B$782,T$77)+'СЕТ СН'!$H$11+СВЦЭМ!$D$10+'СЕТ СН'!$H$5-'СЕТ СН'!$H$21</f>
        <v>4012.6438426599998</v>
      </c>
      <c r="U103" s="36">
        <f>SUMIFS(СВЦЭМ!$D$39:$D$782,СВЦЭМ!$A$39:$A$782,$A103,СВЦЭМ!$B$39:$B$782,U$77)+'СЕТ СН'!$H$11+СВЦЭМ!$D$10+'СЕТ СН'!$H$5-'СЕТ СН'!$H$21</f>
        <v>3986.5373697699997</v>
      </c>
      <c r="V103" s="36">
        <f>SUMIFS(СВЦЭМ!$D$39:$D$782,СВЦЭМ!$A$39:$A$782,$A103,СВЦЭМ!$B$39:$B$782,V$77)+'СЕТ СН'!$H$11+СВЦЭМ!$D$10+'СЕТ СН'!$H$5-'СЕТ СН'!$H$21</f>
        <v>3977.2726065699999</v>
      </c>
      <c r="W103" s="36">
        <f>SUMIFS(СВЦЭМ!$D$39:$D$782,СВЦЭМ!$A$39:$A$782,$A103,СВЦЭМ!$B$39:$B$782,W$77)+'СЕТ СН'!$H$11+СВЦЭМ!$D$10+'СЕТ СН'!$H$5-'СЕТ СН'!$H$21</f>
        <v>4016.65482733</v>
      </c>
      <c r="X103" s="36">
        <f>SUMIFS(СВЦЭМ!$D$39:$D$782,СВЦЭМ!$A$39:$A$782,$A103,СВЦЭМ!$B$39:$B$782,X$77)+'СЕТ СН'!$H$11+СВЦЭМ!$D$10+'СЕТ СН'!$H$5-'СЕТ СН'!$H$21</f>
        <v>4045.9478199</v>
      </c>
      <c r="Y103" s="36">
        <f>SUMIFS(СВЦЭМ!$D$39:$D$782,СВЦЭМ!$A$39:$A$782,$A103,СВЦЭМ!$B$39:$B$782,Y$77)+'СЕТ СН'!$H$11+СВЦЭМ!$D$10+'СЕТ СН'!$H$5-'СЕТ СН'!$H$21</f>
        <v>4083.28851093</v>
      </c>
    </row>
    <row r="104" spans="1:27" ht="15.75" x14ac:dyDescent="0.2">
      <c r="A104" s="35">
        <f t="shared" si="2"/>
        <v>44619</v>
      </c>
      <c r="B104" s="36">
        <f>SUMIFS(СВЦЭМ!$D$39:$D$782,СВЦЭМ!$A$39:$A$782,$A104,СВЦЭМ!$B$39:$B$782,B$77)+'СЕТ СН'!$H$11+СВЦЭМ!$D$10+'СЕТ СН'!$H$5-'СЕТ СН'!$H$21</f>
        <v>4109.0204007299999</v>
      </c>
      <c r="C104" s="36">
        <f>SUMIFS(СВЦЭМ!$D$39:$D$782,СВЦЭМ!$A$39:$A$782,$A104,СВЦЭМ!$B$39:$B$782,C$77)+'СЕТ СН'!$H$11+СВЦЭМ!$D$10+'СЕТ СН'!$H$5-'СЕТ СН'!$H$21</f>
        <v>4122.3386488899996</v>
      </c>
      <c r="D104" s="36">
        <f>SUMIFS(СВЦЭМ!$D$39:$D$782,СВЦЭМ!$A$39:$A$782,$A104,СВЦЭМ!$B$39:$B$782,D$77)+'СЕТ СН'!$H$11+СВЦЭМ!$D$10+'СЕТ СН'!$H$5-'СЕТ СН'!$H$21</f>
        <v>4160.5743467100001</v>
      </c>
      <c r="E104" s="36">
        <f>SUMIFS(СВЦЭМ!$D$39:$D$782,СВЦЭМ!$A$39:$A$782,$A104,СВЦЭМ!$B$39:$B$782,E$77)+'СЕТ СН'!$H$11+СВЦЭМ!$D$10+'СЕТ СН'!$H$5-'СЕТ СН'!$H$21</f>
        <v>4171.7850112599999</v>
      </c>
      <c r="F104" s="36">
        <f>SUMIFS(СВЦЭМ!$D$39:$D$782,СВЦЭМ!$A$39:$A$782,$A104,СВЦЭМ!$B$39:$B$782,F$77)+'СЕТ СН'!$H$11+СВЦЭМ!$D$10+'СЕТ СН'!$H$5-'СЕТ СН'!$H$21</f>
        <v>4171.83390409</v>
      </c>
      <c r="G104" s="36">
        <f>SUMIFS(СВЦЭМ!$D$39:$D$782,СВЦЭМ!$A$39:$A$782,$A104,СВЦЭМ!$B$39:$B$782,G$77)+'СЕТ СН'!$H$11+СВЦЭМ!$D$10+'СЕТ СН'!$H$5-'СЕТ СН'!$H$21</f>
        <v>4156.9027339200002</v>
      </c>
      <c r="H104" s="36">
        <f>SUMIFS(СВЦЭМ!$D$39:$D$782,СВЦЭМ!$A$39:$A$782,$A104,СВЦЭМ!$B$39:$B$782,H$77)+'СЕТ СН'!$H$11+СВЦЭМ!$D$10+'СЕТ СН'!$H$5-'СЕТ СН'!$H$21</f>
        <v>4120.9544070900001</v>
      </c>
      <c r="I104" s="36">
        <f>SUMIFS(СВЦЭМ!$D$39:$D$782,СВЦЭМ!$A$39:$A$782,$A104,СВЦЭМ!$B$39:$B$782,I$77)+'СЕТ СН'!$H$11+СВЦЭМ!$D$10+'СЕТ СН'!$H$5-'СЕТ СН'!$H$21</f>
        <v>4090.3425722699999</v>
      </c>
      <c r="J104" s="36">
        <f>SUMIFS(СВЦЭМ!$D$39:$D$782,СВЦЭМ!$A$39:$A$782,$A104,СВЦЭМ!$B$39:$B$782,J$77)+'СЕТ СН'!$H$11+СВЦЭМ!$D$10+'СЕТ СН'!$H$5-'СЕТ СН'!$H$21</f>
        <v>4030.4938796400002</v>
      </c>
      <c r="K104" s="36">
        <f>SUMIFS(СВЦЭМ!$D$39:$D$782,СВЦЭМ!$A$39:$A$782,$A104,СВЦЭМ!$B$39:$B$782,K$77)+'СЕТ СН'!$H$11+СВЦЭМ!$D$10+'СЕТ СН'!$H$5-'СЕТ СН'!$H$21</f>
        <v>4005.2347022499998</v>
      </c>
      <c r="L104" s="36">
        <f>SUMIFS(СВЦЭМ!$D$39:$D$782,СВЦЭМ!$A$39:$A$782,$A104,СВЦЭМ!$B$39:$B$782,L$77)+'СЕТ СН'!$H$11+СВЦЭМ!$D$10+'СЕТ СН'!$H$5-'СЕТ СН'!$H$21</f>
        <v>4008.78676507</v>
      </c>
      <c r="M104" s="36">
        <f>SUMIFS(СВЦЭМ!$D$39:$D$782,СВЦЭМ!$A$39:$A$782,$A104,СВЦЭМ!$B$39:$B$782,M$77)+'СЕТ СН'!$H$11+СВЦЭМ!$D$10+'СЕТ СН'!$H$5-'СЕТ СН'!$H$21</f>
        <v>4038.1786915399998</v>
      </c>
      <c r="N104" s="36">
        <f>SUMIFS(СВЦЭМ!$D$39:$D$782,СВЦЭМ!$A$39:$A$782,$A104,СВЦЭМ!$B$39:$B$782,N$77)+'СЕТ СН'!$H$11+СВЦЭМ!$D$10+'СЕТ СН'!$H$5-'СЕТ СН'!$H$21</f>
        <v>4082.0044028000002</v>
      </c>
      <c r="O104" s="36">
        <f>SUMIFS(СВЦЭМ!$D$39:$D$782,СВЦЭМ!$A$39:$A$782,$A104,СВЦЭМ!$B$39:$B$782,O$77)+'СЕТ СН'!$H$11+СВЦЭМ!$D$10+'СЕТ СН'!$H$5-'СЕТ СН'!$H$21</f>
        <v>4111.2923872000001</v>
      </c>
      <c r="P104" s="36">
        <f>SUMIFS(СВЦЭМ!$D$39:$D$782,СВЦЭМ!$A$39:$A$782,$A104,СВЦЭМ!$B$39:$B$782,P$77)+'СЕТ СН'!$H$11+СВЦЭМ!$D$10+'СЕТ СН'!$H$5-'СЕТ СН'!$H$21</f>
        <v>4125.7272215900002</v>
      </c>
      <c r="Q104" s="36">
        <f>SUMIFS(СВЦЭМ!$D$39:$D$782,СВЦЭМ!$A$39:$A$782,$A104,СВЦЭМ!$B$39:$B$782,Q$77)+'СЕТ СН'!$H$11+СВЦЭМ!$D$10+'СЕТ СН'!$H$5-'СЕТ СН'!$H$21</f>
        <v>4128.0415291600002</v>
      </c>
      <c r="R104" s="36">
        <f>SUMIFS(СВЦЭМ!$D$39:$D$782,СВЦЭМ!$A$39:$A$782,$A104,СВЦЭМ!$B$39:$B$782,R$77)+'СЕТ СН'!$H$11+СВЦЭМ!$D$10+'СЕТ СН'!$H$5-'СЕТ СН'!$H$21</f>
        <v>4116.7068698100002</v>
      </c>
      <c r="S104" s="36">
        <f>SUMIFS(СВЦЭМ!$D$39:$D$782,СВЦЭМ!$A$39:$A$782,$A104,СВЦЭМ!$B$39:$B$782,S$77)+'СЕТ СН'!$H$11+СВЦЭМ!$D$10+'СЕТ СН'!$H$5-'СЕТ СН'!$H$21</f>
        <v>4095.74139646</v>
      </c>
      <c r="T104" s="36">
        <f>SUMIFS(СВЦЭМ!$D$39:$D$782,СВЦЭМ!$A$39:$A$782,$A104,СВЦЭМ!$B$39:$B$782,T$77)+'СЕТ СН'!$H$11+СВЦЭМ!$D$10+'СЕТ СН'!$H$5-'СЕТ СН'!$H$21</f>
        <v>4006.85550427</v>
      </c>
      <c r="U104" s="36">
        <f>SUMIFS(СВЦЭМ!$D$39:$D$782,СВЦЭМ!$A$39:$A$782,$A104,СВЦЭМ!$B$39:$B$782,U$77)+'СЕТ СН'!$H$11+СВЦЭМ!$D$10+'СЕТ СН'!$H$5-'СЕТ СН'!$H$21</f>
        <v>3965.1297230399996</v>
      </c>
      <c r="V104" s="36">
        <f>SUMIFS(СВЦЭМ!$D$39:$D$782,СВЦЭМ!$A$39:$A$782,$A104,СВЦЭМ!$B$39:$B$782,V$77)+'СЕТ СН'!$H$11+СВЦЭМ!$D$10+'СЕТ СН'!$H$5-'СЕТ СН'!$H$21</f>
        <v>3980.0000140299999</v>
      </c>
      <c r="W104" s="36">
        <f>SUMIFS(СВЦЭМ!$D$39:$D$782,СВЦЭМ!$A$39:$A$782,$A104,СВЦЭМ!$B$39:$B$782,W$77)+'СЕТ СН'!$H$11+СВЦЭМ!$D$10+'СЕТ СН'!$H$5-'СЕТ СН'!$H$21</f>
        <v>4015.7355245999997</v>
      </c>
      <c r="X104" s="36">
        <f>SUMIFS(СВЦЭМ!$D$39:$D$782,СВЦЭМ!$A$39:$A$782,$A104,СВЦЭМ!$B$39:$B$782,X$77)+'СЕТ СН'!$H$11+СВЦЭМ!$D$10+'СЕТ СН'!$H$5-'СЕТ СН'!$H$21</f>
        <v>4038.77750758</v>
      </c>
      <c r="Y104" s="36">
        <f>SUMIFS(СВЦЭМ!$D$39:$D$782,СВЦЭМ!$A$39:$A$782,$A104,СВЦЭМ!$B$39:$B$782,Y$77)+'СЕТ СН'!$H$11+СВЦЭМ!$D$10+'СЕТ СН'!$H$5-'СЕТ СН'!$H$21</f>
        <v>4069.7209044699998</v>
      </c>
    </row>
    <row r="105" spans="1:27" ht="15.75" x14ac:dyDescent="0.2">
      <c r="A105" s="35">
        <f t="shared" si="2"/>
        <v>44620</v>
      </c>
      <c r="B105" s="36">
        <f>SUMIFS(СВЦЭМ!$D$39:$D$782,СВЦЭМ!$A$39:$A$782,$A105,СВЦЭМ!$B$39:$B$782,B$77)+'СЕТ СН'!$H$11+СВЦЭМ!$D$10+'СЕТ СН'!$H$5-'СЕТ СН'!$H$21</f>
        <v>4096.7565876099998</v>
      </c>
      <c r="C105" s="36">
        <f>SUMIFS(СВЦЭМ!$D$39:$D$782,СВЦЭМ!$A$39:$A$782,$A105,СВЦЭМ!$B$39:$B$782,C$77)+'СЕТ СН'!$H$11+СВЦЭМ!$D$10+'СЕТ СН'!$H$5-'СЕТ СН'!$H$21</f>
        <v>4113.7688285300001</v>
      </c>
      <c r="D105" s="36">
        <f>SUMIFS(СВЦЭМ!$D$39:$D$782,СВЦЭМ!$A$39:$A$782,$A105,СВЦЭМ!$B$39:$B$782,D$77)+'СЕТ СН'!$H$11+СВЦЭМ!$D$10+'СЕТ СН'!$H$5-'СЕТ СН'!$H$21</f>
        <v>4146.6594288300003</v>
      </c>
      <c r="E105" s="36">
        <f>SUMIFS(СВЦЭМ!$D$39:$D$782,СВЦЭМ!$A$39:$A$782,$A105,СВЦЭМ!$B$39:$B$782,E$77)+'СЕТ СН'!$H$11+СВЦЭМ!$D$10+'СЕТ СН'!$H$5-'СЕТ СН'!$H$21</f>
        <v>4160.2749767000005</v>
      </c>
      <c r="F105" s="36">
        <f>SUMIFS(СВЦЭМ!$D$39:$D$782,СВЦЭМ!$A$39:$A$782,$A105,СВЦЭМ!$B$39:$B$782,F$77)+'СЕТ СН'!$H$11+СВЦЭМ!$D$10+'СЕТ СН'!$H$5-'СЕТ СН'!$H$21</f>
        <v>4160.7875373699999</v>
      </c>
      <c r="G105" s="36">
        <f>SUMIFS(СВЦЭМ!$D$39:$D$782,СВЦЭМ!$A$39:$A$782,$A105,СВЦЭМ!$B$39:$B$782,G$77)+'СЕТ СН'!$H$11+СВЦЭМ!$D$10+'СЕТ СН'!$H$5-'СЕТ СН'!$H$21</f>
        <v>4156.8044446200001</v>
      </c>
      <c r="H105" s="36">
        <f>SUMIFS(СВЦЭМ!$D$39:$D$782,СВЦЭМ!$A$39:$A$782,$A105,СВЦЭМ!$B$39:$B$782,H$77)+'СЕТ СН'!$H$11+СВЦЭМ!$D$10+'СЕТ СН'!$H$5-'СЕТ СН'!$H$21</f>
        <v>4140.8520727200003</v>
      </c>
      <c r="I105" s="36">
        <f>SUMIFS(СВЦЭМ!$D$39:$D$782,СВЦЭМ!$A$39:$A$782,$A105,СВЦЭМ!$B$39:$B$782,I$77)+'СЕТ СН'!$H$11+СВЦЭМ!$D$10+'СЕТ СН'!$H$5-'СЕТ СН'!$H$21</f>
        <v>4124.1891977599998</v>
      </c>
      <c r="J105" s="36">
        <f>SUMIFS(СВЦЭМ!$D$39:$D$782,СВЦЭМ!$A$39:$A$782,$A105,СВЦЭМ!$B$39:$B$782,J$77)+'СЕТ СН'!$H$11+СВЦЭМ!$D$10+'СЕТ СН'!$H$5-'СЕТ СН'!$H$21</f>
        <v>4072.64947652</v>
      </c>
      <c r="K105" s="36">
        <f>SUMIFS(СВЦЭМ!$D$39:$D$782,СВЦЭМ!$A$39:$A$782,$A105,СВЦЭМ!$B$39:$B$782,K$77)+'СЕТ СН'!$H$11+СВЦЭМ!$D$10+'СЕТ СН'!$H$5-'СЕТ СН'!$H$21</f>
        <v>4031.4844245899999</v>
      </c>
      <c r="L105" s="36">
        <f>SUMIFS(СВЦЭМ!$D$39:$D$782,СВЦЭМ!$A$39:$A$782,$A105,СВЦЭМ!$B$39:$B$782,L$77)+'СЕТ СН'!$H$11+СВЦЭМ!$D$10+'СЕТ СН'!$H$5-'СЕТ СН'!$H$21</f>
        <v>4018.8098728699997</v>
      </c>
      <c r="M105" s="36">
        <f>SUMIFS(СВЦЭМ!$D$39:$D$782,СВЦЭМ!$A$39:$A$782,$A105,СВЦЭМ!$B$39:$B$782,M$77)+'СЕТ СН'!$H$11+СВЦЭМ!$D$10+'СЕТ СН'!$H$5-'СЕТ СН'!$H$21</f>
        <v>4040.1470077699996</v>
      </c>
      <c r="N105" s="36">
        <f>SUMIFS(СВЦЭМ!$D$39:$D$782,СВЦЭМ!$A$39:$A$782,$A105,СВЦЭМ!$B$39:$B$782,N$77)+'СЕТ СН'!$H$11+СВЦЭМ!$D$10+'СЕТ СН'!$H$5-'СЕТ СН'!$H$21</f>
        <v>4087.3151503099998</v>
      </c>
      <c r="O105" s="36">
        <f>SUMIFS(СВЦЭМ!$D$39:$D$782,СВЦЭМ!$A$39:$A$782,$A105,СВЦЭМ!$B$39:$B$782,O$77)+'СЕТ СН'!$H$11+СВЦЭМ!$D$10+'СЕТ СН'!$H$5-'СЕТ СН'!$H$21</f>
        <v>4109.4213441100001</v>
      </c>
      <c r="P105" s="36">
        <f>SUMIFS(СВЦЭМ!$D$39:$D$782,СВЦЭМ!$A$39:$A$782,$A105,СВЦЭМ!$B$39:$B$782,P$77)+'СЕТ СН'!$H$11+СВЦЭМ!$D$10+'СЕТ СН'!$H$5-'СЕТ СН'!$H$21</f>
        <v>4119.3245776100002</v>
      </c>
      <c r="Q105" s="36">
        <f>SUMIFS(СВЦЭМ!$D$39:$D$782,СВЦЭМ!$A$39:$A$782,$A105,СВЦЭМ!$B$39:$B$782,Q$77)+'СЕТ СН'!$H$11+СВЦЭМ!$D$10+'СЕТ СН'!$H$5-'СЕТ СН'!$H$21</f>
        <v>4122.4339117600002</v>
      </c>
      <c r="R105" s="36">
        <f>SUMIFS(СВЦЭМ!$D$39:$D$782,СВЦЭМ!$A$39:$A$782,$A105,СВЦЭМ!$B$39:$B$782,R$77)+'СЕТ СН'!$H$11+СВЦЭМ!$D$10+'СЕТ СН'!$H$5-'СЕТ СН'!$H$21</f>
        <v>4109.5192007900005</v>
      </c>
      <c r="S105" s="36">
        <f>SUMIFS(СВЦЭМ!$D$39:$D$782,СВЦЭМ!$A$39:$A$782,$A105,СВЦЭМ!$B$39:$B$782,S$77)+'СЕТ СН'!$H$11+СВЦЭМ!$D$10+'СЕТ СН'!$H$5-'СЕТ СН'!$H$21</f>
        <v>4092.2333834000001</v>
      </c>
      <c r="T105" s="36">
        <f>SUMIFS(СВЦЭМ!$D$39:$D$782,СВЦЭМ!$A$39:$A$782,$A105,СВЦЭМ!$B$39:$B$782,T$77)+'СЕТ СН'!$H$11+СВЦЭМ!$D$10+'СЕТ СН'!$H$5-'СЕТ СН'!$H$21</f>
        <v>4003.6283317099997</v>
      </c>
      <c r="U105" s="36">
        <f>SUMIFS(СВЦЭМ!$D$39:$D$782,СВЦЭМ!$A$39:$A$782,$A105,СВЦЭМ!$B$39:$B$782,U$77)+'СЕТ СН'!$H$11+СВЦЭМ!$D$10+'СЕТ СН'!$H$5-'СЕТ СН'!$H$21</f>
        <v>3955.20923636</v>
      </c>
      <c r="V105" s="36">
        <f>SUMIFS(СВЦЭМ!$D$39:$D$782,СВЦЭМ!$A$39:$A$782,$A105,СВЦЭМ!$B$39:$B$782,V$77)+'СЕТ СН'!$H$11+СВЦЭМ!$D$10+'СЕТ СН'!$H$5-'СЕТ СН'!$H$21</f>
        <v>3970.2948435899998</v>
      </c>
      <c r="W105" s="36">
        <f>SUMIFS(СВЦЭМ!$D$39:$D$782,СВЦЭМ!$A$39:$A$782,$A105,СВЦЭМ!$B$39:$B$782,W$77)+'СЕТ СН'!$H$11+СВЦЭМ!$D$10+'СЕТ СН'!$H$5-'СЕТ СН'!$H$21</f>
        <v>4006.9907887700001</v>
      </c>
      <c r="X105" s="36">
        <f>SUMIFS(СВЦЭМ!$D$39:$D$782,СВЦЭМ!$A$39:$A$782,$A105,СВЦЭМ!$B$39:$B$782,X$77)+'СЕТ СН'!$H$11+СВЦЭМ!$D$10+'СЕТ СН'!$H$5-'СЕТ СН'!$H$21</f>
        <v>4038.37070296</v>
      </c>
      <c r="Y105" s="36">
        <f>SUMIFS(СВЦЭМ!$D$39:$D$782,СВЦЭМ!$A$39:$A$782,$A105,СВЦЭМ!$B$39:$B$782,Y$77)+'СЕТ СН'!$H$11+СВЦЭМ!$D$10+'СЕТ СН'!$H$5-'СЕТ СН'!$H$21</f>
        <v>4080.8851859500001</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22" t="s">
        <v>7</v>
      </c>
      <c r="B108" s="125" t="s">
        <v>76</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7"/>
    </row>
    <row r="109" spans="1:27" ht="12.75" customHeight="1" x14ac:dyDescent="0.2">
      <c r="A109" s="123"/>
      <c r="B109" s="12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30"/>
    </row>
    <row r="110" spans="1:27" ht="12.75" customHeight="1" x14ac:dyDescent="0.2">
      <c r="A110" s="124"/>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01.02.2022</v>
      </c>
      <c r="B111" s="36">
        <f>SUMIFS(СВЦЭМ!$D$39:$D$782,СВЦЭМ!$A$39:$A$782,$A111,СВЦЭМ!$B$39:$B$782,B$110)+'СЕТ СН'!$I$11+СВЦЭМ!$D$10+'СЕТ СН'!$I$5-'СЕТ СН'!$I$21</f>
        <v>4069.8731396799999</v>
      </c>
      <c r="C111" s="36">
        <f>SUMIFS(СВЦЭМ!$D$39:$D$782,СВЦЭМ!$A$39:$A$782,$A111,СВЦЭМ!$B$39:$B$782,C$110)+'СЕТ СН'!$I$11+СВЦЭМ!$D$10+'СЕТ СН'!$I$5-'СЕТ СН'!$I$21</f>
        <v>4102.78897151</v>
      </c>
      <c r="D111" s="36">
        <f>SUMIFS(СВЦЭМ!$D$39:$D$782,СВЦЭМ!$A$39:$A$782,$A111,СВЦЭМ!$B$39:$B$782,D$110)+'СЕТ СН'!$I$11+СВЦЭМ!$D$10+'СЕТ СН'!$I$5-'СЕТ СН'!$I$21</f>
        <v>4162.2408596400001</v>
      </c>
      <c r="E111" s="36">
        <f>SUMIFS(СВЦЭМ!$D$39:$D$782,СВЦЭМ!$A$39:$A$782,$A111,СВЦЭМ!$B$39:$B$782,E$110)+'СЕТ СН'!$I$11+СВЦЭМ!$D$10+'СЕТ СН'!$I$5-'СЕТ СН'!$I$21</f>
        <v>4169.7008293700001</v>
      </c>
      <c r="F111" s="36">
        <f>SUMIFS(СВЦЭМ!$D$39:$D$782,СВЦЭМ!$A$39:$A$782,$A111,СВЦЭМ!$B$39:$B$782,F$110)+'СЕТ СН'!$I$11+СВЦЭМ!$D$10+'СЕТ СН'!$I$5-'СЕТ СН'!$I$21</f>
        <v>4159.7844424699997</v>
      </c>
      <c r="G111" s="36">
        <f>SUMIFS(СВЦЭМ!$D$39:$D$782,СВЦЭМ!$A$39:$A$782,$A111,СВЦЭМ!$B$39:$B$782,G$110)+'СЕТ СН'!$I$11+СВЦЭМ!$D$10+'СЕТ СН'!$I$5-'СЕТ СН'!$I$21</f>
        <v>4116.8525157399999</v>
      </c>
      <c r="H111" s="36">
        <f>SUMIFS(СВЦЭМ!$D$39:$D$782,СВЦЭМ!$A$39:$A$782,$A111,СВЦЭМ!$B$39:$B$782,H$110)+'СЕТ СН'!$I$11+СВЦЭМ!$D$10+'СЕТ СН'!$I$5-'СЕТ СН'!$I$21</f>
        <v>4085.2767486399998</v>
      </c>
      <c r="I111" s="36">
        <f>SUMIFS(СВЦЭМ!$D$39:$D$782,СВЦЭМ!$A$39:$A$782,$A111,СВЦЭМ!$B$39:$B$782,I$110)+'СЕТ СН'!$I$11+СВЦЭМ!$D$10+'СЕТ СН'!$I$5-'СЕТ СН'!$I$21</f>
        <v>4059.7452321199999</v>
      </c>
      <c r="J111" s="36">
        <f>SUMIFS(СВЦЭМ!$D$39:$D$782,СВЦЭМ!$A$39:$A$782,$A111,СВЦЭМ!$B$39:$B$782,J$110)+'СЕТ СН'!$I$11+СВЦЭМ!$D$10+'СЕТ СН'!$I$5-'СЕТ СН'!$I$21</f>
        <v>4020.9614967400003</v>
      </c>
      <c r="K111" s="36">
        <f>SUMIFS(СВЦЭМ!$D$39:$D$782,СВЦЭМ!$A$39:$A$782,$A111,СВЦЭМ!$B$39:$B$782,K$110)+'СЕТ СН'!$I$11+СВЦЭМ!$D$10+'СЕТ СН'!$I$5-'СЕТ СН'!$I$21</f>
        <v>4030.4968889199999</v>
      </c>
      <c r="L111" s="36">
        <f>SUMIFS(СВЦЭМ!$D$39:$D$782,СВЦЭМ!$A$39:$A$782,$A111,СВЦЭМ!$B$39:$B$782,L$110)+'СЕТ СН'!$I$11+СВЦЭМ!$D$10+'СЕТ СН'!$I$5-'СЕТ СН'!$I$21</f>
        <v>4046.5745353299999</v>
      </c>
      <c r="M111" s="36">
        <f>SUMIFS(СВЦЭМ!$D$39:$D$782,СВЦЭМ!$A$39:$A$782,$A111,СВЦЭМ!$B$39:$B$782,M$110)+'СЕТ СН'!$I$11+СВЦЭМ!$D$10+'СЕТ СН'!$I$5-'СЕТ СН'!$I$21</f>
        <v>4081.5193115800002</v>
      </c>
      <c r="N111" s="36">
        <f>SUMIFS(СВЦЭМ!$D$39:$D$782,СВЦЭМ!$A$39:$A$782,$A111,СВЦЭМ!$B$39:$B$782,N$110)+'СЕТ СН'!$I$11+СВЦЭМ!$D$10+'СЕТ СН'!$I$5-'СЕТ СН'!$I$21</f>
        <v>4097.2058290300001</v>
      </c>
      <c r="O111" s="36">
        <f>SUMIFS(СВЦЭМ!$D$39:$D$782,СВЦЭМ!$A$39:$A$782,$A111,СВЦЭМ!$B$39:$B$782,O$110)+'СЕТ СН'!$I$11+СВЦЭМ!$D$10+'СЕТ СН'!$I$5-'СЕТ СН'!$I$21</f>
        <v>4104.5017675500003</v>
      </c>
      <c r="P111" s="36">
        <f>SUMIFS(СВЦЭМ!$D$39:$D$782,СВЦЭМ!$A$39:$A$782,$A111,СВЦЭМ!$B$39:$B$782,P$110)+'СЕТ СН'!$I$11+СВЦЭМ!$D$10+'СЕТ СН'!$I$5-'СЕТ СН'!$I$21</f>
        <v>4112.2013263999997</v>
      </c>
      <c r="Q111" s="36">
        <f>SUMIFS(СВЦЭМ!$D$39:$D$782,СВЦЭМ!$A$39:$A$782,$A111,СВЦЭМ!$B$39:$B$782,Q$110)+'СЕТ СН'!$I$11+СВЦЭМ!$D$10+'СЕТ СН'!$I$5-'СЕТ СН'!$I$21</f>
        <v>4109.9751699600001</v>
      </c>
      <c r="R111" s="36">
        <f>SUMIFS(СВЦЭМ!$D$39:$D$782,СВЦЭМ!$A$39:$A$782,$A111,СВЦЭМ!$B$39:$B$782,R$110)+'СЕТ СН'!$I$11+СВЦЭМ!$D$10+'СЕТ СН'!$I$5-'СЕТ СН'!$I$21</f>
        <v>4107.5458533800002</v>
      </c>
      <c r="S111" s="36">
        <f>SUMIFS(СВЦЭМ!$D$39:$D$782,СВЦЭМ!$A$39:$A$782,$A111,СВЦЭМ!$B$39:$B$782,S$110)+'СЕТ СН'!$I$11+СВЦЭМ!$D$10+'СЕТ СН'!$I$5-'СЕТ СН'!$I$21</f>
        <v>4092.78989594</v>
      </c>
      <c r="T111" s="36">
        <f>SUMIFS(СВЦЭМ!$D$39:$D$782,СВЦЭМ!$A$39:$A$782,$A111,СВЦЭМ!$B$39:$B$782,T$110)+'СЕТ СН'!$I$11+СВЦЭМ!$D$10+'СЕТ СН'!$I$5-'СЕТ СН'!$I$21</f>
        <v>4063.5745694500001</v>
      </c>
      <c r="U111" s="36">
        <f>SUMIFS(СВЦЭМ!$D$39:$D$782,СВЦЭМ!$A$39:$A$782,$A111,СВЦЭМ!$B$39:$B$782,U$110)+'СЕТ СН'!$I$11+СВЦЭМ!$D$10+'СЕТ СН'!$I$5-'СЕТ СН'!$I$21</f>
        <v>4052.9135451699999</v>
      </c>
      <c r="V111" s="36">
        <f>SUMIFS(СВЦЭМ!$D$39:$D$782,СВЦЭМ!$A$39:$A$782,$A111,СВЦЭМ!$B$39:$B$782,V$110)+'СЕТ СН'!$I$11+СВЦЭМ!$D$10+'СЕТ СН'!$I$5-'СЕТ СН'!$I$21</f>
        <v>4057.58680585</v>
      </c>
      <c r="W111" s="36">
        <f>SUMIFS(СВЦЭМ!$D$39:$D$782,СВЦЭМ!$A$39:$A$782,$A111,СВЦЭМ!$B$39:$B$782,W$110)+'СЕТ СН'!$I$11+СВЦЭМ!$D$10+'СЕТ СН'!$I$5-'СЕТ СН'!$I$21</f>
        <v>4087.6085647</v>
      </c>
      <c r="X111" s="36">
        <f>SUMIFS(СВЦЭМ!$D$39:$D$782,СВЦЭМ!$A$39:$A$782,$A111,СВЦЭМ!$B$39:$B$782,X$110)+'СЕТ СН'!$I$11+СВЦЭМ!$D$10+'СЕТ СН'!$I$5-'СЕТ СН'!$I$21</f>
        <v>4108.5189168099996</v>
      </c>
      <c r="Y111" s="36">
        <f>SUMIFS(СВЦЭМ!$D$39:$D$782,СВЦЭМ!$A$39:$A$782,$A111,СВЦЭМ!$B$39:$B$782,Y$110)+'СЕТ СН'!$I$11+СВЦЭМ!$D$10+'СЕТ СН'!$I$5-'СЕТ СН'!$I$21</f>
        <v>4120.2954612499998</v>
      </c>
      <c r="AA111" s="45"/>
    </row>
    <row r="112" spans="1:27" ht="15.75" x14ac:dyDescent="0.2">
      <c r="A112" s="35">
        <f>A111+1</f>
        <v>44594</v>
      </c>
      <c r="B112" s="36">
        <f>SUMIFS(СВЦЭМ!$D$39:$D$782,СВЦЭМ!$A$39:$A$782,$A112,СВЦЭМ!$B$39:$B$782,B$110)+'СЕТ СН'!$I$11+СВЦЭМ!$D$10+'СЕТ СН'!$I$5-'СЕТ СН'!$I$21</f>
        <v>4114.5090591299995</v>
      </c>
      <c r="C112" s="36">
        <f>SUMIFS(СВЦЭМ!$D$39:$D$782,СВЦЭМ!$A$39:$A$782,$A112,СВЦЭМ!$B$39:$B$782,C$110)+'СЕТ СН'!$I$11+СВЦЭМ!$D$10+'СЕТ СН'!$I$5-'СЕТ СН'!$I$21</f>
        <v>4134.03292091</v>
      </c>
      <c r="D112" s="36">
        <f>SUMIFS(СВЦЭМ!$D$39:$D$782,СВЦЭМ!$A$39:$A$782,$A112,СВЦЭМ!$B$39:$B$782,D$110)+'СЕТ СН'!$I$11+СВЦЭМ!$D$10+'СЕТ СН'!$I$5-'СЕТ СН'!$I$21</f>
        <v>4150.0217565399998</v>
      </c>
      <c r="E112" s="36">
        <f>SUMIFS(СВЦЭМ!$D$39:$D$782,СВЦЭМ!$A$39:$A$782,$A112,СВЦЭМ!$B$39:$B$782,E$110)+'СЕТ СН'!$I$11+СВЦЭМ!$D$10+'СЕТ СН'!$I$5-'СЕТ СН'!$I$21</f>
        <v>4164.6685816499994</v>
      </c>
      <c r="F112" s="36">
        <f>SUMIFS(СВЦЭМ!$D$39:$D$782,СВЦЭМ!$A$39:$A$782,$A112,СВЦЭМ!$B$39:$B$782,F$110)+'СЕТ СН'!$I$11+СВЦЭМ!$D$10+'СЕТ СН'!$I$5-'СЕТ СН'!$I$21</f>
        <v>4153.5455975300001</v>
      </c>
      <c r="G112" s="36">
        <f>SUMIFS(СВЦЭМ!$D$39:$D$782,СВЦЭМ!$A$39:$A$782,$A112,СВЦЭМ!$B$39:$B$782,G$110)+'СЕТ СН'!$I$11+СВЦЭМ!$D$10+'СЕТ СН'!$I$5-'СЕТ СН'!$I$21</f>
        <v>4106.0276570799997</v>
      </c>
      <c r="H112" s="36">
        <f>SUMIFS(СВЦЭМ!$D$39:$D$782,СВЦЭМ!$A$39:$A$782,$A112,СВЦЭМ!$B$39:$B$782,H$110)+'СЕТ СН'!$I$11+СВЦЭМ!$D$10+'СЕТ СН'!$I$5-'СЕТ СН'!$I$21</f>
        <v>4067.1796342899997</v>
      </c>
      <c r="I112" s="36">
        <f>SUMIFS(СВЦЭМ!$D$39:$D$782,СВЦЭМ!$A$39:$A$782,$A112,СВЦЭМ!$B$39:$B$782,I$110)+'СЕТ СН'!$I$11+СВЦЭМ!$D$10+'СЕТ СН'!$I$5-'СЕТ СН'!$I$21</f>
        <v>4051.1602502400001</v>
      </c>
      <c r="J112" s="36">
        <f>SUMIFS(СВЦЭМ!$D$39:$D$782,СВЦЭМ!$A$39:$A$782,$A112,СВЦЭМ!$B$39:$B$782,J$110)+'СЕТ СН'!$I$11+СВЦЭМ!$D$10+'СЕТ СН'!$I$5-'СЕТ СН'!$I$21</f>
        <v>4033.4861114099999</v>
      </c>
      <c r="K112" s="36">
        <f>SUMIFS(СВЦЭМ!$D$39:$D$782,СВЦЭМ!$A$39:$A$782,$A112,СВЦЭМ!$B$39:$B$782,K$110)+'СЕТ СН'!$I$11+СВЦЭМ!$D$10+'СЕТ СН'!$I$5-'СЕТ СН'!$I$21</f>
        <v>4038.9558173</v>
      </c>
      <c r="L112" s="36">
        <f>SUMIFS(СВЦЭМ!$D$39:$D$782,СВЦЭМ!$A$39:$A$782,$A112,СВЦЭМ!$B$39:$B$782,L$110)+'СЕТ СН'!$I$11+СВЦЭМ!$D$10+'СЕТ СН'!$I$5-'СЕТ СН'!$I$21</f>
        <v>4031.6977646199998</v>
      </c>
      <c r="M112" s="36">
        <f>SUMIFS(СВЦЭМ!$D$39:$D$782,СВЦЭМ!$A$39:$A$782,$A112,СВЦЭМ!$B$39:$B$782,M$110)+'СЕТ СН'!$I$11+СВЦЭМ!$D$10+'СЕТ СН'!$I$5-'СЕТ СН'!$I$21</f>
        <v>4040.2995442399997</v>
      </c>
      <c r="N112" s="36">
        <f>SUMIFS(СВЦЭМ!$D$39:$D$782,СВЦЭМ!$A$39:$A$782,$A112,СВЦЭМ!$B$39:$B$782,N$110)+'СЕТ СН'!$I$11+СВЦЭМ!$D$10+'СЕТ СН'!$I$5-'СЕТ СН'!$I$21</f>
        <v>4048.6125476699999</v>
      </c>
      <c r="O112" s="36">
        <f>SUMIFS(СВЦЭМ!$D$39:$D$782,СВЦЭМ!$A$39:$A$782,$A112,СВЦЭМ!$B$39:$B$782,O$110)+'СЕТ СН'!$I$11+СВЦЭМ!$D$10+'СЕТ СН'!$I$5-'СЕТ СН'!$I$21</f>
        <v>4073.9911795799999</v>
      </c>
      <c r="P112" s="36">
        <f>SUMIFS(СВЦЭМ!$D$39:$D$782,СВЦЭМ!$A$39:$A$782,$A112,СВЦЭМ!$B$39:$B$782,P$110)+'СЕТ СН'!$I$11+СВЦЭМ!$D$10+'СЕТ СН'!$I$5-'СЕТ СН'!$I$21</f>
        <v>4116.4700990000001</v>
      </c>
      <c r="Q112" s="36">
        <f>SUMIFS(СВЦЭМ!$D$39:$D$782,СВЦЭМ!$A$39:$A$782,$A112,СВЦЭМ!$B$39:$B$782,Q$110)+'СЕТ СН'!$I$11+СВЦЭМ!$D$10+'СЕТ СН'!$I$5-'СЕТ СН'!$I$21</f>
        <v>4121.6379556399997</v>
      </c>
      <c r="R112" s="36">
        <f>SUMIFS(СВЦЭМ!$D$39:$D$782,СВЦЭМ!$A$39:$A$782,$A112,СВЦЭМ!$B$39:$B$782,R$110)+'СЕТ СН'!$I$11+СВЦЭМ!$D$10+'СЕТ СН'!$I$5-'СЕТ СН'!$I$21</f>
        <v>4110.5711682700003</v>
      </c>
      <c r="S112" s="36">
        <f>SUMIFS(СВЦЭМ!$D$39:$D$782,СВЦЭМ!$A$39:$A$782,$A112,СВЦЭМ!$B$39:$B$782,S$110)+'СЕТ СН'!$I$11+СВЦЭМ!$D$10+'СЕТ СН'!$I$5-'СЕТ СН'!$I$21</f>
        <v>4078.7187409899998</v>
      </c>
      <c r="T112" s="36">
        <f>SUMIFS(СВЦЭМ!$D$39:$D$782,СВЦЭМ!$A$39:$A$782,$A112,СВЦЭМ!$B$39:$B$782,T$110)+'СЕТ СН'!$I$11+СВЦЭМ!$D$10+'СЕТ СН'!$I$5-'СЕТ СН'!$I$21</f>
        <v>4045.6357442999997</v>
      </c>
      <c r="U112" s="36">
        <f>SUMIFS(СВЦЭМ!$D$39:$D$782,СВЦЭМ!$A$39:$A$782,$A112,СВЦЭМ!$B$39:$B$782,U$110)+'СЕТ СН'!$I$11+СВЦЭМ!$D$10+'СЕТ СН'!$I$5-'СЕТ СН'!$I$21</f>
        <v>4040.96594753</v>
      </c>
      <c r="V112" s="36">
        <f>SUMIFS(СВЦЭМ!$D$39:$D$782,СВЦЭМ!$A$39:$A$782,$A112,СВЦЭМ!$B$39:$B$782,V$110)+'СЕТ СН'!$I$11+СВЦЭМ!$D$10+'СЕТ СН'!$I$5-'СЕТ СН'!$I$21</f>
        <v>4052.0808476499997</v>
      </c>
      <c r="W112" s="36">
        <f>SUMIFS(СВЦЭМ!$D$39:$D$782,СВЦЭМ!$A$39:$A$782,$A112,СВЦЭМ!$B$39:$B$782,W$110)+'СЕТ СН'!$I$11+СВЦЭМ!$D$10+'СЕТ СН'!$I$5-'СЕТ СН'!$I$21</f>
        <v>4079.8670523299998</v>
      </c>
      <c r="X112" s="36">
        <f>SUMIFS(СВЦЭМ!$D$39:$D$782,СВЦЭМ!$A$39:$A$782,$A112,СВЦЭМ!$B$39:$B$782,X$110)+'СЕТ СН'!$I$11+СВЦЭМ!$D$10+'СЕТ СН'!$I$5-'СЕТ СН'!$I$21</f>
        <v>4111.4481060099997</v>
      </c>
      <c r="Y112" s="36">
        <f>SUMIFS(СВЦЭМ!$D$39:$D$782,СВЦЭМ!$A$39:$A$782,$A112,СВЦЭМ!$B$39:$B$782,Y$110)+'СЕТ СН'!$I$11+СВЦЭМ!$D$10+'СЕТ СН'!$I$5-'СЕТ СН'!$I$21</f>
        <v>4129.4266348500005</v>
      </c>
    </row>
    <row r="113" spans="1:25" ht="15.75" x14ac:dyDescent="0.2">
      <c r="A113" s="35">
        <f t="shared" ref="A113:A138" si="3">A112+1</f>
        <v>44595</v>
      </c>
      <c r="B113" s="36">
        <f>SUMIFS(СВЦЭМ!$D$39:$D$782,СВЦЭМ!$A$39:$A$782,$A113,СВЦЭМ!$B$39:$B$782,B$110)+'СЕТ СН'!$I$11+СВЦЭМ!$D$10+'СЕТ СН'!$I$5-'СЕТ СН'!$I$21</f>
        <v>4134.5837463199996</v>
      </c>
      <c r="C113" s="36">
        <f>SUMIFS(СВЦЭМ!$D$39:$D$782,СВЦЭМ!$A$39:$A$782,$A113,СВЦЭМ!$B$39:$B$782,C$110)+'СЕТ СН'!$I$11+СВЦЭМ!$D$10+'СЕТ СН'!$I$5-'СЕТ СН'!$I$21</f>
        <v>4146.9258043299997</v>
      </c>
      <c r="D113" s="36">
        <f>SUMIFS(СВЦЭМ!$D$39:$D$782,СВЦЭМ!$A$39:$A$782,$A113,СВЦЭМ!$B$39:$B$782,D$110)+'СЕТ СН'!$I$11+СВЦЭМ!$D$10+'СЕТ СН'!$I$5-'СЕТ СН'!$I$21</f>
        <v>4165.9082654499998</v>
      </c>
      <c r="E113" s="36">
        <f>SUMIFS(СВЦЭМ!$D$39:$D$782,СВЦЭМ!$A$39:$A$782,$A113,СВЦЭМ!$B$39:$B$782,E$110)+'СЕТ СН'!$I$11+СВЦЭМ!$D$10+'СЕТ СН'!$I$5-'СЕТ СН'!$I$21</f>
        <v>4170.2801305800003</v>
      </c>
      <c r="F113" s="36">
        <f>SUMIFS(СВЦЭМ!$D$39:$D$782,СВЦЭМ!$A$39:$A$782,$A113,СВЦЭМ!$B$39:$B$782,F$110)+'СЕТ СН'!$I$11+СВЦЭМ!$D$10+'СЕТ СН'!$I$5-'СЕТ СН'!$I$21</f>
        <v>4150.6000378400004</v>
      </c>
      <c r="G113" s="36">
        <f>SUMIFS(СВЦЭМ!$D$39:$D$782,СВЦЭМ!$A$39:$A$782,$A113,СВЦЭМ!$B$39:$B$782,G$110)+'СЕТ СН'!$I$11+СВЦЭМ!$D$10+'СЕТ СН'!$I$5-'СЕТ СН'!$I$21</f>
        <v>4105.26678627</v>
      </c>
      <c r="H113" s="36">
        <f>SUMIFS(СВЦЭМ!$D$39:$D$782,СВЦЭМ!$A$39:$A$782,$A113,СВЦЭМ!$B$39:$B$782,H$110)+'СЕТ СН'!$I$11+СВЦЭМ!$D$10+'СЕТ СН'!$I$5-'СЕТ СН'!$I$21</f>
        <v>4067.0150788399997</v>
      </c>
      <c r="I113" s="36">
        <f>SUMIFS(СВЦЭМ!$D$39:$D$782,СВЦЭМ!$A$39:$A$782,$A113,СВЦЭМ!$B$39:$B$782,I$110)+'СЕТ СН'!$I$11+СВЦЭМ!$D$10+'СЕТ СН'!$I$5-'СЕТ СН'!$I$21</f>
        <v>4022.3686091700001</v>
      </c>
      <c r="J113" s="36">
        <f>SUMIFS(СВЦЭМ!$D$39:$D$782,СВЦЭМ!$A$39:$A$782,$A113,СВЦЭМ!$B$39:$B$782,J$110)+'СЕТ СН'!$I$11+СВЦЭМ!$D$10+'СЕТ СН'!$I$5-'СЕТ СН'!$I$21</f>
        <v>4021.6512329899997</v>
      </c>
      <c r="K113" s="36">
        <f>SUMIFS(СВЦЭМ!$D$39:$D$782,СВЦЭМ!$A$39:$A$782,$A113,СВЦЭМ!$B$39:$B$782,K$110)+'СЕТ СН'!$I$11+СВЦЭМ!$D$10+'СЕТ СН'!$I$5-'СЕТ СН'!$I$21</f>
        <v>4009.3602344700003</v>
      </c>
      <c r="L113" s="36">
        <f>SUMIFS(СВЦЭМ!$D$39:$D$782,СВЦЭМ!$A$39:$A$782,$A113,СВЦЭМ!$B$39:$B$782,L$110)+'СЕТ СН'!$I$11+СВЦЭМ!$D$10+'СЕТ СН'!$I$5-'СЕТ СН'!$I$21</f>
        <v>4011.6952820799997</v>
      </c>
      <c r="M113" s="36">
        <f>SUMIFS(СВЦЭМ!$D$39:$D$782,СВЦЭМ!$A$39:$A$782,$A113,СВЦЭМ!$B$39:$B$782,M$110)+'СЕТ СН'!$I$11+СВЦЭМ!$D$10+'СЕТ СН'!$I$5-'СЕТ СН'!$I$21</f>
        <v>4022.7020902300001</v>
      </c>
      <c r="N113" s="36">
        <f>SUMIFS(СВЦЭМ!$D$39:$D$782,СВЦЭМ!$A$39:$A$782,$A113,СВЦЭМ!$B$39:$B$782,N$110)+'СЕТ СН'!$I$11+СВЦЭМ!$D$10+'СЕТ СН'!$I$5-'СЕТ СН'!$I$21</f>
        <v>4034.1084073299999</v>
      </c>
      <c r="O113" s="36">
        <f>SUMIFS(СВЦЭМ!$D$39:$D$782,СВЦЭМ!$A$39:$A$782,$A113,СВЦЭМ!$B$39:$B$782,O$110)+'СЕТ СН'!$I$11+СВЦЭМ!$D$10+'СЕТ СН'!$I$5-'СЕТ СН'!$I$21</f>
        <v>4054.4396967799998</v>
      </c>
      <c r="P113" s="36">
        <f>SUMIFS(СВЦЭМ!$D$39:$D$782,СВЦЭМ!$A$39:$A$782,$A113,СВЦЭМ!$B$39:$B$782,P$110)+'СЕТ СН'!$I$11+СВЦЭМ!$D$10+'СЕТ СН'!$I$5-'СЕТ СН'!$I$21</f>
        <v>4085.40385234</v>
      </c>
      <c r="Q113" s="36">
        <f>SUMIFS(СВЦЭМ!$D$39:$D$782,СВЦЭМ!$A$39:$A$782,$A113,СВЦЭМ!$B$39:$B$782,Q$110)+'СЕТ СН'!$I$11+СВЦЭМ!$D$10+'СЕТ СН'!$I$5-'СЕТ СН'!$I$21</f>
        <v>4088.2272121799997</v>
      </c>
      <c r="R113" s="36">
        <f>SUMIFS(СВЦЭМ!$D$39:$D$782,СВЦЭМ!$A$39:$A$782,$A113,СВЦЭМ!$B$39:$B$782,R$110)+'СЕТ СН'!$I$11+СВЦЭМ!$D$10+'СЕТ СН'!$I$5-'СЕТ СН'!$I$21</f>
        <v>4076.1633611899997</v>
      </c>
      <c r="S113" s="36">
        <f>SUMIFS(СВЦЭМ!$D$39:$D$782,СВЦЭМ!$A$39:$A$782,$A113,СВЦЭМ!$B$39:$B$782,S$110)+'СЕТ СН'!$I$11+СВЦЭМ!$D$10+'СЕТ СН'!$I$5-'СЕТ СН'!$I$21</f>
        <v>4049.4937552499996</v>
      </c>
      <c r="T113" s="36">
        <f>SUMIFS(СВЦЭМ!$D$39:$D$782,СВЦЭМ!$A$39:$A$782,$A113,СВЦЭМ!$B$39:$B$782,T$110)+'СЕТ СН'!$I$11+СВЦЭМ!$D$10+'СЕТ СН'!$I$5-'СЕТ СН'!$I$21</f>
        <v>4008.0767049699998</v>
      </c>
      <c r="U113" s="36">
        <f>SUMIFS(СВЦЭМ!$D$39:$D$782,СВЦЭМ!$A$39:$A$782,$A113,СВЦЭМ!$B$39:$B$782,U$110)+'СЕТ СН'!$I$11+СВЦЭМ!$D$10+'СЕТ СН'!$I$5-'СЕТ СН'!$I$21</f>
        <v>4005.2319257299996</v>
      </c>
      <c r="V113" s="36">
        <f>SUMIFS(СВЦЭМ!$D$39:$D$782,СВЦЭМ!$A$39:$A$782,$A113,СВЦЭМ!$B$39:$B$782,V$110)+'СЕТ СН'!$I$11+СВЦЭМ!$D$10+'СЕТ СН'!$I$5-'СЕТ СН'!$I$21</f>
        <v>4019.1738903599999</v>
      </c>
      <c r="W113" s="36">
        <f>SUMIFS(СВЦЭМ!$D$39:$D$782,СВЦЭМ!$A$39:$A$782,$A113,СВЦЭМ!$B$39:$B$782,W$110)+'СЕТ СН'!$I$11+СВЦЭМ!$D$10+'СЕТ СН'!$I$5-'СЕТ СН'!$I$21</f>
        <v>4050.18660585</v>
      </c>
      <c r="X113" s="36">
        <f>SUMIFS(СВЦЭМ!$D$39:$D$782,СВЦЭМ!$A$39:$A$782,$A113,СВЦЭМ!$B$39:$B$782,X$110)+'СЕТ СН'!$I$11+СВЦЭМ!$D$10+'СЕТ СН'!$I$5-'СЕТ СН'!$I$21</f>
        <v>4085.0015909599997</v>
      </c>
      <c r="Y113" s="36">
        <f>SUMIFS(СВЦЭМ!$D$39:$D$782,СВЦЭМ!$A$39:$A$782,$A113,СВЦЭМ!$B$39:$B$782,Y$110)+'СЕТ СН'!$I$11+СВЦЭМ!$D$10+'СЕТ СН'!$I$5-'СЕТ СН'!$I$21</f>
        <v>4101.0229446900003</v>
      </c>
    </row>
    <row r="114" spans="1:25" ht="15.75" x14ac:dyDescent="0.2">
      <c r="A114" s="35">
        <f t="shared" si="3"/>
        <v>44596</v>
      </c>
      <c r="B114" s="36">
        <f>SUMIFS(СВЦЭМ!$D$39:$D$782,СВЦЭМ!$A$39:$A$782,$A114,СВЦЭМ!$B$39:$B$782,B$110)+'СЕТ СН'!$I$11+СВЦЭМ!$D$10+'СЕТ СН'!$I$5-'СЕТ СН'!$I$21</f>
        <v>4109.4915547000001</v>
      </c>
      <c r="C114" s="36">
        <f>SUMIFS(СВЦЭМ!$D$39:$D$782,СВЦЭМ!$A$39:$A$782,$A114,СВЦЭМ!$B$39:$B$782,C$110)+'СЕТ СН'!$I$11+СВЦЭМ!$D$10+'СЕТ СН'!$I$5-'СЕТ СН'!$I$21</f>
        <v>4121.8194699799997</v>
      </c>
      <c r="D114" s="36">
        <f>SUMIFS(СВЦЭМ!$D$39:$D$782,СВЦЭМ!$A$39:$A$782,$A114,СВЦЭМ!$B$39:$B$782,D$110)+'СЕТ СН'!$I$11+СВЦЭМ!$D$10+'СЕТ СН'!$I$5-'СЕТ СН'!$I$21</f>
        <v>4137.2705018799998</v>
      </c>
      <c r="E114" s="36">
        <f>SUMIFS(СВЦЭМ!$D$39:$D$782,СВЦЭМ!$A$39:$A$782,$A114,СВЦЭМ!$B$39:$B$782,E$110)+'СЕТ СН'!$I$11+СВЦЭМ!$D$10+'СЕТ СН'!$I$5-'СЕТ СН'!$I$21</f>
        <v>4142.56868416</v>
      </c>
      <c r="F114" s="36">
        <f>SUMIFS(СВЦЭМ!$D$39:$D$782,СВЦЭМ!$A$39:$A$782,$A114,СВЦЭМ!$B$39:$B$782,F$110)+'СЕТ СН'!$I$11+СВЦЭМ!$D$10+'СЕТ СН'!$I$5-'СЕТ СН'!$I$21</f>
        <v>4126.03438568</v>
      </c>
      <c r="G114" s="36">
        <f>SUMIFS(СВЦЭМ!$D$39:$D$782,СВЦЭМ!$A$39:$A$782,$A114,СВЦЭМ!$B$39:$B$782,G$110)+'СЕТ СН'!$I$11+СВЦЭМ!$D$10+'СЕТ СН'!$I$5-'СЕТ СН'!$I$21</f>
        <v>4077.9691004599999</v>
      </c>
      <c r="H114" s="36">
        <f>SUMIFS(СВЦЭМ!$D$39:$D$782,СВЦЭМ!$A$39:$A$782,$A114,СВЦЭМ!$B$39:$B$782,H$110)+'СЕТ СН'!$I$11+СВЦЭМ!$D$10+'СЕТ СН'!$I$5-'СЕТ СН'!$I$21</f>
        <v>4050.4847736499996</v>
      </c>
      <c r="I114" s="36">
        <f>SUMIFS(СВЦЭМ!$D$39:$D$782,СВЦЭМ!$A$39:$A$782,$A114,СВЦЭМ!$B$39:$B$782,I$110)+'СЕТ СН'!$I$11+СВЦЭМ!$D$10+'СЕТ СН'!$I$5-'СЕТ СН'!$I$21</f>
        <v>4009.7592380699998</v>
      </c>
      <c r="J114" s="36">
        <f>SUMIFS(СВЦЭМ!$D$39:$D$782,СВЦЭМ!$A$39:$A$782,$A114,СВЦЭМ!$B$39:$B$782,J$110)+'СЕТ СН'!$I$11+СВЦЭМ!$D$10+'СЕТ СН'!$I$5-'СЕТ СН'!$I$21</f>
        <v>4000.45224512</v>
      </c>
      <c r="K114" s="36">
        <f>SUMIFS(СВЦЭМ!$D$39:$D$782,СВЦЭМ!$A$39:$A$782,$A114,СВЦЭМ!$B$39:$B$782,K$110)+'СЕТ СН'!$I$11+СВЦЭМ!$D$10+'СЕТ СН'!$I$5-'СЕТ СН'!$I$21</f>
        <v>3999.1139164699998</v>
      </c>
      <c r="L114" s="36">
        <f>SUMIFS(СВЦЭМ!$D$39:$D$782,СВЦЭМ!$A$39:$A$782,$A114,СВЦЭМ!$B$39:$B$782,L$110)+'СЕТ СН'!$I$11+СВЦЭМ!$D$10+'СЕТ СН'!$I$5-'СЕТ СН'!$I$21</f>
        <v>4031.46209735</v>
      </c>
      <c r="M114" s="36">
        <f>SUMIFS(СВЦЭМ!$D$39:$D$782,СВЦЭМ!$A$39:$A$782,$A114,СВЦЭМ!$B$39:$B$782,M$110)+'СЕТ СН'!$I$11+СВЦЭМ!$D$10+'СЕТ СН'!$I$5-'СЕТ СН'!$I$21</f>
        <v>4049.1734623799998</v>
      </c>
      <c r="N114" s="36">
        <f>SUMIFS(СВЦЭМ!$D$39:$D$782,СВЦЭМ!$A$39:$A$782,$A114,СВЦЭМ!$B$39:$B$782,N$110)+'СЕТ СН'!$I$11+СВЦЭМ!$D$10+'СЕТ СН'!$I$5-'СЕТ СН'!$I$21</f>
        <v>4052.6368539300001</v>
      </c>
      <c r="O114" s="36">
        <f>SUMIFS(СВЦЭМ!$D$39:$D$782,СВЦЭМ!$A$39:$A$782,$A114,СВЦЭМ!$B$39:$B$782,O$110)+'СЕТ СН'!$I$11+СВЦЭМ!$D$10+'СЕТ СН'!$I$5-'СЕТ СН'!$I$21</f>
        <v>4050.9635918399999</v>
      </c>
      <c r="P114" s="36">
        <f>SUMIFS(СВЦЭМ!$D$39:$D$782,СВЦЭМ!$A$39:$A$782,$A114,СВЦЭМ!$B$39:$B$782,P$110)+'СЕТ СН'!$I$11+СВЦЭМ!$D$10+'СЕТ СН'!$I$5-'СЕТ СН'!$I$21</f>
        <v>4087.2264502399998</v>
      </c>
      <c r="Q114" s="36">
        <f>SUMIFS(СВЦЭМ!$D$39:$D$782,СВЦЭМ!$A$39:$A$782,$A114,СВЦЭМ!$B$39:$B$782,Q$110)+'СЕТ СН'!$I$11+СВЦЭМ!$D$10+'СЕТ СН'!$I$5-'СЕТ СН'!$I$21</f>
        <v>4086.9073175100002</v>
      </c>
      <c r="R114" s="36">
        <f>SUMIFS(СВЦЭМ!$D$39:$D$782,СВЦЭМ!$A$39:$A$782,$A114,СВЦЭМ!$B$39:$B$782,R$110)+'СЕТ СН'!$I$11+СВЦЭМ!$D$10+'СЕТ СН'!$I$5-'СЕТ СН'!$I$21</f>
        <v>4068.9020320899999</v>
      </c>
      <c r="S114" s="36">
        <f>SUMIFS(СВЦЭМ!$D$39:$D$782,СВЦЭМ!$A$39:$A$782,$A114,СВЦЭМ!$B$39:$B$782,S$110)+'СЕТ СН'!$I$11+СВЦЭМ!$D$10+'СЕТ СН'!$I$5-'СЕТ СН'!$I$21</f>
        <v>4045.38473213</v>
      </c>
      <c r="T114" s="36">
        <f>SUMIFS(СВЦЭМ!$D$39:$D$782,СВЦЭМ!$A$39:$A$782,$A114,СВЦЭМ!$B$39:$B$782,T$110)+'СЕТ СН'!$I$11+СВЦЭМ!$D$10+'СЕТ СН'!$I$5-'СЕТ СН'!$I$21</f>
        <v>4026.0998928499998</v>
      </c>
      <c r="U114" s="36">
        <f>SUMIFS(СВЦЭМ!$D$39:$D$782,СВЦЭМ!$A$39:$A$782,$A114,СВЦЭМ!$B$39:$B$782,U$110)+'СЕТ СН'!$I$11+СВЦЭМ!$D$10+'СЕТ СН'!$I$5-'СЕТ СН'!$I$21</f>
        <v>4033.3673146199999</v>
      </c>
      <c r="V114" s="36">
        <f>SUMIFS(СВЦЭМ!$D$39:$D$782,СВЦЭМ!$A$39:$A$782,$A114,СВЦЭМ!$B$39:$B$782,V$110)+'СЕТ СН'!$I$11+СВЦЭМ!$D$10+'СЕТ СН'!$I$5-'СЕТ СН'!$I$21</f>
        <v>4034.3958509300001</v>
      </c>
      <c r="W114" s="36">
        <f>SUMIFS(СВЦЭМ!$D$39:$D$782,СВЦЭМ!$A$39:$A$782,$A114,СВЦЭМ!$B$39:$B$782,W$110)+'СЕТ СН'!$I$11+СВЦЭМ!$D$10+'СЕТ СН'!$I$5-'СЕТ СН'!$I$21</f>
        <v>4063.8300540800001</v>
      </c>
      <c r="X114" s="36">
        <f>SUMIFS(СВЦЭМ!$D$39:$D$782,СВЦЭМ!$A$39:$A$782,$A114,СВЦЭМ!$B$39:$B$782,X$110)+'СЕТ СН'!$I$11+СВЦЭМ!$D$10+'СЕТ СН'!$I$5-'СЕТ СН'!$I$21</f>
        <v>4085.69721347</v>
      </c>
      <c r="Y114" s="36">
        <f>SUMIFS(СВЦЭМ!$D$39:$D$782,СВЦЭМ!$A$39:$A$782,$A114,СВЦЭМ!$B$39:$B$782,Y$110)+'СЕТ СН'!$I$11+СВЦЭМ!$D$10+'СЕТ СН'!$I$5-'СЕТ СН'!$I$21</f>
        <v>4094.6595104999997</v>
      </c>
    </row>
    <row r="115" spans="1:25" ht="15.75" x14ac:dyDescent="0.2">
      <c r="A115" s="35">
        <f t="shared" si="3"/>
        <v>44597</v>
      </c>
      <c r="B115" s="36">
        <f>SUMIFS(СВЦЭМ!$D$39:$D$782,СВЦЭМ!$A$39:$A$782,$A115,СВЦЭМ!$B$39:$B$782,B$110)+'СЕТ СН'!$I$11+СВЦЭМ!$D$10+'СЕТ СН'!$I$5-'СЕТ СН'!$I$21</f>
        <v>4142.21590182</v>
      </c>
      <c r="C115" s="36">
        <f>SUMIFS(СВЦЭМ!$D$39:$D$782,СВЦЭМ!$A$39:$A$782,$A115,СВЦЭМ!$B$39:$B$782,C$110)+'СЕТ СН'!$I$11+СВЦЭМ!$D$10+'СЕТ СН'!$I$5-'СЕТ СН'!$I$21</f>
        <v>4073.0402666299997</v>
      </c>
      <c r="D115" s="36">
        <f>SUMIFS(СВЦЭМ!$D$39:$D$782,СВЦЭМ!$A$39:$A$782,$A115,СВЦЭМ!$B$39:$B$782,D$110)+'СЕТ СН'!$I$11+СВЦЭМ!$D$10+'СЕТ СН'!$I$5-'СЕТ СН'!$I$21</f>
        <v>4097.0465052199997</v>
      </c>
      <c r="E115" s="36">
        <f>SUMIFS(СВЦЭМ!$D$39:$D$782,СВЦЭМ!$A$39:$A$782,$A115,СВЦЭМ!$B$39:$B$782,E$110)+'СЕТ СН'!$I$11+СВЦЭМ!$D$10+'СЕТ СН'!$I$5-'СЕТ СН'!$I$21</f>
        <v>4120.2952705099997</v>
      </c>
      <c r="F115" s="36">
        <f>SUMIFS(СВЦЭМ!$D$39:$D$782,СВЦЭМ!$A$39:$A$782,$A115,СВЦЭМ!$B$39:$B$782,F$110)+'СЕТ СН'!$I$11+СВЦЭМ!$D$10+'СЕТ СН'!$I$5-'СЕТ СН'!$I$21</f>
        <v>4123.5470813600004</v>
      </c>
      <c r="G115" s="36">
        <f>SUMIFS(СВЦЭМ!$D$39:$D$782,СВЦЭМ!$A$39:$A$782,$A115,СВЦЭМ!$B$39:$B$782,G$110)+'СЕТ СН'!$I$11+СВЦЭМ!$D$10+'СЕТ СН'!$I$5-'СЕТ СН'!$I$21</f>
        <v>4133.4047928599994</v>
      </c>
      <c r="H115" s="36">
        <f>SUMIFS(СВЦЭМ!$D$39:$D$782,СВЦЭМ!$A$39:$A$782,$A115,СВЦЭМ!$B$39:$B$782,H$110)+'СЕТ СН'!$I$11+СВЦЭМ!$D$10+'СЕТ СН'!$I$5-'СЕТ СН'!$I$21</f>
        <v>4103.9054184300003</v>
      </c>
      <c r="I115" s="36">
        <f>SUMIFS(СВЦЭМ!$D$39:$D$782,СВЦЭМ!$A$39:$A$782,$A115,СВЦЭМ!$B$39:$B$782,I$110)+'СЕТ СН'!$I$11+СВЦЭМ!$D$10+'СЕТ СН'!$I$5-'СЕТ СН'!$I$21</f>
        <v>4054.6485307100002</v>
      </c>
      <c r="J115" s="36">
        <f>SUMIFS(СВЦЭМ!$D$39:$D$782,СВЦЭМ!$A$39:$A$782,$A115,СВЦЭМ!$B$39:$B$782,J$110)+'СЕТ СН'!$I$11+СВЦЭМ!$D$10+'СЕТ СН'!$I$5-'СЕТ СН'!$I$21</f>
        <v>4009.5578177799998</v>
      </c>
      <c r="K115" s="36">
        <f>SUMIFS(СВЦЭМ!$D$39:$D$782,СВЦЭМ!$A$39:$A$782,$A115,СВЦЭМ!$B$39:$B$782,K$110)+'СЕТ СН'!$I$11+СВЦЭМ!$D$10+'СЕТ СН'!$I$5-'СЕТ СН'!$I$21</f>
        <v>4004.3626578900003</v>
      </c>
      <c r="L115" s="36">
        <f>SUMIFS(СВЦЭМ!$D$39:$D$782,СВЦЭМ!$A$39:$A$782,$A115,СВЦЭМ!$B$39:$B$782,L$110)+'СЕТ СН'!$I$11+СВЦЭМ!$D$10+'СЕТ СН'!$I$5-'СЕТ СН'!$I$21</f>
        <v>4015.2020441899999</v>
      </c>
      <c r="M115" s="36">
        <f>SUMIFS(СВЦЭМ!$D$39:$D$782,СВЦЭМ!$A$39:$A$782,$A115,СВЦЭМ!$B$39:$B$782,M$110)+'СЕТ СН'!$I$11+СВЦЭМ!$D$10+'СЕТ СН'!$I$5-'СЕТ СН'!$I$21</f>
        <v>4039.00619835</v>
      </c>
      <c r="N115" s="36">
        <f>SUMIFS(СВЦЭМ!$D$39:$D$782,СВЦЭМ!$A$39:$A$782,$A115,СВЦЭМ!$B$39:$B$782,N$110)+'СЕТ СН'!$I$11+СВЦЭМ!$D$10+'СЕТ СН'!$I$5-'СЕТ СН'!$I$21</f>
        <v>4055.2531485700001</v>
      </c>
      <c r="O115" s="36">
        <f>SUMIFS(СВЦЭМ!$D$39:$D$782,СВЦЭМ!$A$39:$A$782,$A115,СВЦЭМ!$B$39:$B$782,O$110)+'СЕТ СН'!$I$11+СВЦЭМ!$D$10+'СЕТ СН'!$I$5-'СЕТ СН'!$I$21</f>
        <v>4083.3055766099997</v>
      </c>
      <c r="P115" s="36">
        <f>SUMIFS(СВЦЭМ!$D$39:$D$782,СВЦЭМ!$A$39:$A$782,$A115,СВЦЭМ!$B$39:$B$782,P$110)+'СЕТ СН'!$I$11+СВЦЭМ!$D$10+'СЕТ СН'!$I$5-'СЕТ СН'!$I$21</f>
        <v>4090.1794306900001</v>
      </c>
      <c r="Q115" s="36">
        <f>SUMIFS(СВЦЭМ!$D$39:$D$782,СВЦЭМ!$A$39:$A$782,$A115,СВЦЭМ!$B$39:$B$782,Q$110)+'СЕТ СН'!$I$11+СВЦЭМ!$D$10+'СЕТ СН'!$I$5-'СЕТ СН'!$I$21</f>
        <v>4094.4736306599998</v>
      </c>
      <c r="R115" s="36">
        <f>SUMIFS(СВЦЭМ!$D$39:$D$782,СВЦЭМ!$A$39:$A$782,$A115,СВЦЭМ!$B$39:$B$782,R$110)+'СЕТ СН'!$I$11+СВЦЭМ!$D$10+'СЕТ СН'!$I$5-'СЕТ СН'!$I$21</f>
        <v>4084.68339066</v>
      </c>
      <c r="S115" s="36">
        <f>SUMIFS(СВЦЭМ!$D$39:$D$782,СВЦЭМ!$A$39:$A$782,$A115,СВЦЭМ!$B$39:$B$782,S$110)+'СЕТ СН'!$I$11+СВЦЭМ!$D$10+'СЕТ СН'!$I$5-'СЕТ СН'!$I$21</f>
        <v>4048.9364725699998</v>
      </c>
      <c r="T115" s="36">
        <f>SUMIFS(СВЦЭМ!$D$39:$D$782,СВЦЭМ!$A$39:$A$782,$A115,СВЦЭМ!$B$39:$B$782,T$110)+'СЕТ СН'!$I$11+СВЦЭМ!$D$10+'СЕТ СН'!$I$5-'СЕТ СН'!$I$21</f>
        <v>4024.5225700000001</v>
      </c>
      <c r="U115" s="36">
        <f>SUMIFS(СВЦЭМ!$D$39:$D$782,СВЦЭМ!$A$39:$A$782,$A115,СВЦЭМ!$B$39:$B$782,U$110)+'СЕТ СН'!$I$11+СВЦЭМ!$D$10+'СЕТ СН'!$I$5-'СЕТ СН'!$I$21</f>
        <v>4030.44636098</v>
      </c>
      <c r="V115" s="36">
        <f>SUMIFS(СВЦЭМ!$D$39:$D$782,СВЦЭМ!$A$39:$A$782,$A115,СВЦЭМ!$B$39:$B$782,V$110)+'СЕТ СН'!$I$11+СВЦЭМ!$D$10+'СЕТ СН'!$I$5-'СЕТ СН'!$I$21</f>
        <v>4037.8872298899996</v>
      </c>
      <c r="W115" s="36">
        <f>SUMIFS(СВЦЭМ!$D$39:$D$782,СВЦЭМ!$A$39:$A$782,$A115,СВЦЭМ!$B$39:$B$782,W$110)+'СЕТ СН'!$I$11+СВЦЭМ!$D$10+'СЕТ СН'!$I$5-'СЕТ СН'!$I$21</f>
        <v>4053.61453691</v>
      </c>
      <c r="X115" s="36">
        <f>SUMIFS(СВЦЭМ!$D$39:$D$782,СВЦЭМ!$A$39:$A$782,$A115,СВЦЭМ!$B$39:$B$782,X$110)+'СЕТ СН'!$I$11+СВЦЭМ!$D$10+'СЕТ СН'!$I$5-'СЕТ СН'!$I$21</f>
        <v>4069.63528529</v>
      </c>
      <c r="Y115" s="36">
        <f>SUMIFS(СВЦЭМ!$D$39:$D$782,СВЦЭМ!$A$39:$A$782,$A115,СВЦЭМ!$B$39:$B$782,Y$110)+'СЕТ СН'!$I$11+СВЦЭМ!$D$10+'СЕТ СН'!$I$5-'СЕТ СН'!$I$21</f>
        <v>4094.3902851599996</v>
      </c>
    </row>
    <row r="116" spans="1:25" ht="15.75" x14ac:dyDescent="0.2">
      <c r="A116" s="35">
        <f t="shared" si="3"/>
        <v>44598</v>
      </c>
      <c r="B116" s="36">
        <f>SUMIFS(СВЦЭМ!$D$39:$D$782,СВЦЭМ!$A$39:$A$782,$A116,СВЦЭМ!$B$39:$B$782,B$110)+'СЕТ СН'!$I$11+СВЦЭМ!$D$10+'СЕТ СН'!$I$5-'СЕТ СН'!$I$21</f>
        <v>4103.4321253999997</v>
      </c>
      <c r="C116" s="36">
        <f>SUMIFS(СВЦЭМ!$D$39:$D$782,СВЦЭМ!$A$39:$A$782,$A116,СВЦЭМ!$B$39:$B$782,C$110)+'СЕТ СН'!$I$11+СВЦЭМ!$D$10+'СЕТ СН'!$I$5-'СЕТ СН'!$I$21</f>
        <v>4115.8218241200002</v>
      </c>
      <c r="D116" s="36">
        <f>SUMIFS(СВЦЭМ!$D$39:$D$782,СВЦЭМ!$A$39:$A$782,$A116,СВЦЭМ!$B$39:$B$782,D$110)+'СЕТ СН'!$I$11+СВЦЭМ!$D$10+'СЕТ СН'!$I$5-'СЕТ СН'!$I$21</f>
        <v>4128.7499088499999</v>
      </c>
      <c r="E116" s="36">
        <f>SUMIFS(СВЦЭМ!$D$39:$D$782,СВЦЭМ!$A$39:$A$782,$A116,СВЦЭМ!$B$39:$B$782,E$110)+'СЕТ СН'!$I$11+СВЦЭМ!$D$10+'СЕТ СН'!$I$5-'СЕТ СН'!$I$21</f>
        <v>4131.8353500699995</v>
      </c>
      <c r="F116" s="36">
        <f>SUMIFS(СВЦЭМ!$D$39:$D$782,СВЦЭМ!$A$39:$A$782,$A116,СВЦЭМ!$B$39:$B$782,F$110)+'СЕТ СН'!$I$11+СВЦЭМ!$D$10+'СЕТ СН'!$I$5-'СЕТ СН'!$I$21</f>
        <v>4127.5130696699998</v>
      </c>
      <c r="G116" s="36">
        <f>SUMIFS(СВЦЭМ!$D$39:$D$782,СВЦЭМ!$A$39:$A$782,$A116,СВЦЭМ!$B$39:$B$782,G$110)+'СЕТ СН'!$I$11+СВЦЭМ!$D$10+'СЕТ СН'!$I$5-'СЕТ СН'!$I$21</f>
        <v>4113.38223569</v>
      </c>
      <c r="H116" s="36">
        <f>SUMIFS(СВЦЭМ!$D$39:$D$782,СВЦЭМ!$A$39:$A$782,$A116,СВЦЭМ!$B$39:$B$782,H$110)+'СЕТ СН'!$I$11+СВЦЭМ!$D$10+'СЕТ СН'!$I$5-'СЕТ СН'!$I$21</f>
        <v>4098.94598004</v>
      </c>
      <c r="I116" s="36">
        <f>SUMIFS(СВЦЭМ!$D$39:$D$782,СВЦЭМ!$A$39:$A$782,$A116,СВЦЭМ!$B$39:$B$782,I$110)+'СЕТ СН'!$I$11+СВЦЭМ!$D$10+'СЕТ СН'!$I$5-'СЕТ СН'!$I$21</f>
        <v>4078.6215217099998</v>
      </c>
      <c r="J116" s="36">
        <f>SUMIFS(СВЦЭМ!$D$39:$D$782,СВЦЭМ!$A$39:$A$782,$A116,СВЦЭМ!$B$39:$B$782,J$110)+'СЕТ СН'!$I$11+СВЦЭМ!$D$10+'СЕТ СН'!$I$5-'СЕТ СН'!$I$21</f>
        <v>4037.9508691599999</v>
      </c>
      <c r="K116" s="36">
        <f>SUMIFS(СВЦЭМ!$D$39:$D$782,СВЦЭМ!$A$39:$A$782,$A116,СВЦЭМ!$B$39:$B$782,K$110)+'СЕТ СН'!$I$11+СВЦЭМ!$D$10+'СЕТ СН'!$I$5-'СЕТ СН'!$I$21</f>
        <v>4009.5348482899999</v>
      </c>
      <c r="L116" s="36">
        <f>SUMIFS(СВЦЭМ!$D$39:$D$782,СВЦЭМ!$A$39:$A$782,$A116,СВЦЭМ!$B$39:$B$782,L$110)+'СЕТ СН'!$I$11+СВЦЭМ!$D$10+'СЕТ СН'!$I$5-'СЕТ СН'!$I$21</f>
        <v>4010.4745856999998</v>
      </c>
      <c r="M116" s="36">
        <f>SUMIFS(СВЦЭМ!$D$39:$D$782,СВЦЭМ!$A$39:$A$782,$A116,СВЦЭМ!$B$39:$B$782,M$110)+'СЕТ СН'!$I$11+СВЦЭМ!$D$10+'СЕТ СН'!$I$5-'СЕТ СН'!$I$21</f>
        <v>4017.1123751200003</v>
      </c>
      <c r="N116" s="36">
        <f>SUMIFS(СВЦЭМ!$D$39:$D$782,СВЦЭМ!$A$39:$A$782,$A116,СВЦЭМ!$B$39:$B$782,N$110)+'СЕТ СН'!$I$11+СВЦЭМ!$D$10+'СЕТ СН'!$I$5-'СЕТ СН'!$I$21</f>
        <v>4034.2423074399999</v>
      </c>
      <c r="O116" s="36">
        <f>SUMIFS(СВЦЭМ!$D$39:$D$782,СВЦЭМ!$A$39:$A$782,$A116,СВЦЭМ!$B$39:$B$782,O$110)+'СЕТ СН'!$I$11+СВЦЭМ!$D$10+'СЕТ СН'!$I$5-'СЕТ СН'!$I$21</f>
        <v>4063.2338259799999</v>
      </c>
      <c r="P116" s="36">
        <f>SUMIFS(СВЦЭМ!$D$39:$D$782,СВЦЭМ!$A$39:$A$782,$A116,СВЦЭМ!$B$39:$B$782,P$110)+'СЕТ СН'!$I$11+СВЦЭМ!$D$10+'СЕТ СН'!$I$5-'СЕТ СН'!$I$21</f>
        <v>4072.1836731900003</v>
      </c>
      <c r="Q116" s="36">
        <f>SUMIFS(СВЦЭМ!$D$39:$D$782,СВЦЭМ!$A$39:$A$782,$A116,СВЦЭМ!$B$39:$B$782,Q$110)+'СЕТ СН'!$I$11+СВЦЭМ!$D$10+'СЕТ СН'!$I$5-'СЕТ СН'!$I$21</f>
        <v>4078.0367959499999</v>
      </c>
      <c r="R116" s="36">
        <f>SUMIFS(СВЦЭМ!$D$39:$D$782,СВЦЭМ!$A$39:$A$782,$A116,СВЦЭМ!$B$39:$B$782,R$110)+'СЕТ СН'!$I$11+СВЦЭМ!$D$10+'СЕТ СН'!$I$5-'СЕТ СН'!$I$21</f>
        <v>4071.3981274099997</v>
      </c>
      <c r="S116" s="36">
        <f>SUMIFS(СВЦЭМ!$D$39:$D$782,СВЦЭМ!$A$39:$A$782,$A116,СВЦЭМ!$B$39:$B$782,S$110)+'СЕТ СН'!$I$11+СВЦЭМ!$D$10+'СЕТ СН'!$I$5-'СЕТ СН'!$I$21</f>
        <v>4042.1598019900002</v>
      </c>
      <c r="T116" s="36">
        <f>SUMIFS(СВЦЭМ!$D$39:$D$782,СВЦЭМ!$A$39:$A$782,$A116,СВЦЭМ!$B$39:$B$782,T$110)+'СЕТ СН'!$I$11+СВЦЭМ!$D$10+'СЕТ СН'!$I$5-'СЕТ СН'!$I$21</f>
        <v>4006.0832798499996</v>
      </c>
      <c r="U116" s="36">
        <f>SUMIFS(СВЦЭМ!$D$39:$D$782,СВЦЭМ!$A$39:$A$782,$A116,СВЦЭМ!$B$39:$B$782,U$110)+'СЕТ СН'!$I$11+СВЦЭМ!$D$10+'СЕТ СН'!$I$5-'СЕТ СН'!$I$21</f>
        <v>4022.7726219199999</v>
      </c>
      <c r="V116" s="36">
        <f>SUMIFS(СВЦЭМ!$D$39:$D$782,СВЦЭМ!$A$39:$A$782,$A116,СВЦЭМ!$B$39:$B$782,V$110)+'СЕТ СН'!$I$11+СВЦЭМ!$D$10+'СЕТ СН'!$I$5-'СЕТ СН'!$I$21</f>
        <v>4019.7865038199998</v>
      </c>
      <c r="W116" s="36">
        <f>SUMIFS(СВЦЭМ!$D$39:$D$782,СВЦЭМ!$A$39:$A$782,$A116,СВЦЭМ!$B$39:$B$782,W$110)+'СЕТ СН'!$I$11+СВЦЭМ!$D$10+'СЕТ СН'!$I$5-'СЕТ СН'!$I$21</f>
        <v>4037.6624358899999</v>
      </c>
      <c r="X116" s="36">
        <f>SUMIFS(СВЦЭМ!$D$39:$D$782,СВЦЭМ!$A$39:$A$782,$A116,СВЦЭМ!$B$39:$B$782,X$110)+'СЕТ СН'!$I$11+СВЦЭМ!$D$10+'СЕТ СН'!$I$5-'СЕТ СН'!$I$21</f>
        <v>4062.05365106</v>
      </c>
      <c r="Y116" s="36">
        <f>SUMIFS(СВЦЭМ!$D$39:$D$782,СВЦЭМ!$A$39:$A$782,$A116,СВЦЭМ!$B$39:$B$782,Y$110)+'СЕТ СН'!$I$11+СВЦЭМ!$D$10+'СЕТ СН'!$I$5-'СЕТ СН'!$I$21</f>
        <v>4093.2654150600001</v>
      </c>
    </row>
    <row r="117" spans="1:25" ht="15.75" x14ac:dyDescent="0.2">
      <c r="A117" s="35">
        <f t="shared" si="3"/>
        <v>44599</v>
      </c>
      <c r="B117" s="36">
        <f>SUMIFS(СВЦЭМ!$D$39:$D$782,СВЦЭМ!$A$39:$A$782,$A117,СВЦЭМ!$B$39:$B$782,B$110)+'СЕТ СН'!$I$11+СВЦЭМ!$D$10+'СЕТ СН'!$I$5-'СЕТ СН'!$I$21</f>
        <v>4123.1442412300003</v>
      </c>
      <c r="C117" s="36">
        <f>SUMIFS(СВЦЭМ!$D$39:$D$782,СВЦЭМ!$A$39:$A$782,$A117,СВЦЭМ!$B$39:$B$782,C$110)+'СЕТ СН'!$I$11+СВЦЭМ!$D$10+'СЕТ СН'!$I$5-'СЕТ СН'!$I$21</f>
        <v>4147.5928239300001</v>
      </c>
      <c r="D117" s="36">
        <f>SUMIFS(СВЦЭМ!$D$39:$D$782,СВЦЭМ!$A$39:$A$782,$A117,СВЦЭМ!$B$39:$B$782,D$110)+'СЕТ СН'!$I$11+СВЦЭМ!$D$10+'СЕТ СН'!$I$5-'СЕТ СН'!$I$21</f>
        <v>4154.9764936399997</v>
      </c>
      <c r="E117" s="36">
        <f>SUMIFS(СВЦЭМ!$D$39:$D$782,СВЦЭМ!$A$39:$A$782,$A117,СВЦЭМ!$B$39:$B$782,E$110)+'СЕТ СН'!$I$11+СВЦЭМ!$D$10+'СЕТ СН'!$I$5-'СЕТ СН'!$I$21</f>
        <v>4160.4237495300004</v>
      </c>
      <c r="F117" s="36">
        <f>SUMIFS(СВЦЭМ!$D$39:$D$782,СВЦЭМ!$A$39:$A$782,$A117,СВЦЭМ!$B$39:$B$782,F$110)+'СЕТ СН'!$I$11+СВЦЭМ!$D$10+'СЕТ СН'!$I$5-'СЕТ СН'!$I$21</f>
        <v>4154.5630345600002</v>
      </c>
      <c r="G117" s="36">
        <f>SUMIFS(СВЦЭМ!$D$39:$D$782,СВЦЭМ!$A$39:$A$782,$A117,СВЦЭМ!$B$39:$B$782,G$110)+'СЕТ СН'!$I$11+СВЦЭМ!$D$10+'СЕТ СН'!$I$5-'СЕТ СН'!$I$21</f>
        <v>4133.7690665499995</v>
      </c>
      <c r="H117" s="36">
        <f>SUMIFS(СВЦЭМ!$D$39:$D$782,СВЦЭМ!$A$39:$A$782,$A117,СВЦЭМ!$B$39:$B$782,H$110)+'СЕТ СН'!$I$11+СВЦЭМ!$D$10+'СЕТ СН'!$I$5-'СЕТ СН'!$I$21</f>
        <v>4138.3556863399999</v>
      </c>
      <c r="I117" s="36">
        <f>SUMIFS(СВЦЭМ!$D$39:$D$782,СВЦЭМ!$A$39:$A$782,$A117,СВЦЭМ!$B$39:$B$782,I$110)+'СЕТ СН'!$I$11+СВЦЭМ!$D$10+'СЕТ СН'!$I$5-'СЕТ СН'!$I$21</f>
        <v>4027.3556143799997</v>
      </c>
      <c r="J117" s="36">
        <f>SUMIFS(СВЦЭМ!$D$39:$D$782,СВЦЭМ!$A$39:$A$782,$A117,СВЦЭМ!$B$39:$B$782,J$110)+'СЕТ СН'!$I$11+СВЦЭМ!$D$10+'СЕТ СН'!$I$5-'СЕТ СН'!$I$21</f>
        <v>3979.6580138099998</v>
      </c>
      <c r="K117" s="36">
        <f>SUMIFS(СВЦЭМ!$D$39:$D$782,СВЦЭМ!$A$39:$A$782,$A117,СВЦЭМ!$B$39:$B$782,K$110)+'СЕТ СН'!$I$11+СВЦЭМ!$D$10+'СЕТ СН'!$I$5-'СЕТ СН'!$I$21</f>
        <v>3975.3635919500002</v>
      </c>
      <c r="L117" s="36">
        <f>SUMIFS(СВЦЭМ!$D$39:$D$782,СВЦЭМ!$A$39:$A$782,$A117,СВЦЭМ!$B$39:$B$782,L$110)+'СЕТ СН'!$I$11+СВЦЭМ!$D$10+'СЕТ СН'!$I$5-'СЕТ СН'!$I$21</f>
        <v>3987.01401373</v>
      </c>
      <c r="M117" s="36">
        <f>SUMIFS(СВЦЭМ!$D$39:$D$782,СВЦЭМ!$A$39:$A$782,$A117,СВЦЭМ!$B$39:$B$782,M$110)+'СЕТ СН'!$I$11+СВЦЭМ!$D$10+'СЕТ СН'!$I$5-'СЕТ СН'!$I$21</f>
        <v>4022.9987228</v>
      </c>
      <c r="N117" s="36">
        <f>SUMIFS(СВЦЭМ!$D$39:$D$782,СВЦЭМ!$A$39:$A$782,$A117,СВЦЭМ!$B$39:$B$782,N$110)+'СЕТ СН'!$I$11+СВЦЭМ!$D$10+'СЕТ СН'!$I$5-'СЕТ СН'!$I$21</f>
        <v>4060.5304558899998</v>
      </c>
      <c r="O117" s="36">
        <f>SUMIFS(СВЦЭМ!$D$39:$D$782,СВЦЭМ!$A$39:$A$782,$A117,СВЦЭМ!$B$39:$B$782,O$110)+'СЕТ СН'!$I$11+СВЦЭМ!$D$10+'СЕТ СН'!$I$5-'СЕТ СН'!$I$21</f>
        <v>4091.44558345</v>
      </c>
      <c r="P117" s="36">
        <f>SUMIFS(СВЦЭМ!$D$39:$D$782,СВЦЭМ!$A$39:$A$782,$A117,СВЦЭМ!$B$39:$B$782,P$110)+'СЕТ СН'!$I$11+СВЦЭМ!$D$10+'СЕТ СН'!$I$5-'СЕТ СН'!$I$21</f>
        <v>4102.8109817499999</v>
      </c>
      <c r="Q117" s="36">
        <f>SUMIFS(СВЦЭМ!$D$39:$D$782,СВЦЭМ!$A$39:$A$782,$A117,СВЦЭМ!$B$39:$B$782,Q$110)+'СЕТ СН'!$I$11+СВЦЭМ!$D$10+'СЕТ СН'!$I$5-'СЕТ СН'!$I$21</f>
        <v>4116.2090635200002</v>
      </c>
      <c r="R117" s="36">
        <f>SUMIFS(СВЦЭМ!$D$39:$D$782,СВЦЭМ!$A$39:$A$782,$A117,СВЦЭМ!$B$39:$B$782,R$110)+'СЕТ СН'!$I$11+СВЦЭМ!$D$10+'СЕТ СН'!$I$5-'СЕТ СН'!$I$21</f>
        <v>4091.1632810399997</v>
      </c>
      <c r="S117" s="36">
        <f>SUMIFS(СВЦЭМ!$D$39:$D$782,СВЦЭМ!$A$39:$A$782,$A117,СВЦЭМ!$B$39:$B$782,S$110)+'СЕТ СН'!$I$11+СВЦЭМ!$D$10+'СЕТ СН'!$I$5-'СЕТ СН'!$I$21</f>
        <v>4046.1972918699998</v>
      </c>
      <c r="T117" s="36">
        <f>SUMIFS(СВЦЭМ!$D$39:$D$782,СВЦЭМ!$A$39:$A$782,$A117,СВЦЭМ!$B$39:$B$782,T$110)+'СЕТ СН'!$I$11+СВЦЭМ!$D$10+'СЕТ СН'!$I$5-'СЕТ СН'!$I$21</f>
        <v>3997.5812489899999</v>
      </c>
      <c r="U117" s="36">
        <f>SUMIFS(СВЦЭМ!$D$39:$D$782,СВЦЭМ!$A$39:$A$782,$A117,СВЦЭМ!$B$39:$B$782,U$110)+'СЕТ СН'!$I$11+СВЦЭМ!$D$10+'СЕТ СН'!$I$5-'СЕТ СН'!$I$21</f>
        <v>4003.8400383199996</v>
      </c>
      <c r="V117" s="36">
        <f>SUMIFS(СВЦЭМ!$D$39:$D$782,СВЦЭМ!$A$39:$A$782,$A117,СВЦЭМ!$B$39:$B$782,V$110)+'СЕТ СН'!$I$11+СВЦЭМ!$D$10+'СЕТ СН'!$I$5-'СЕТ СН'!$I$21</f>
        <v>4016.9009115700001</v>
      </c>
      <c r="W117" s="36">
        <f>SUMIFS(СВЦЭМ!$D$39:$D$782,СВЦЭМ!$A$39:$A$782,$A117,СВЦЭМ!$B$39:$B$782,W$110)+'СЕТ СН'!$I$11+СВЦЭМ!$D$10+'СЕТ СН'!$I$5-'СЕТ СН'!$I$21</f>
        <v>4050.1436961899999</v>
      </c>
      <c r="X117" s="36">
        <f>SUMIFS(СВЦЭМ!$D$39:$D$782,СВЦЭМ!$A$39:$A$782,$A117,СВЦЭМ!$B$39:$B$782,X$110)+'СЕТ СН'!$I$11+СВЦЭМ!$D$10+'СЕТ СН'!$I$5-'СЕТ СН'!$I$21</f>
        <v>4065.8763420799996</v>
      </c>
      <c r="Y117" s="36">
        <f>SUMIFS(СВЦЭМ!$D$39:$D$782,СВЦЭМ!$A$39:$A$782,$A117,СВЦЭМ!$B$39:$B$782,Y$110)+'СЕТ СН'!$I$11+СВЦЭМ!$D$10+'СЕТ СН'!$I$5-'СЕТ СН'!$I$21</f>
        <v>4093.1932302799996</v>
      </c>
    </row>
    <row r="118" spans="1:25" ht="15.75" x14ac:dyDescent="0.2">
      <c r="A118" s="35">
        <f t="shared" si="3"/>
        <v>44600</v>
      </c>
      <c r="B118" s="36">
        <f>SUMIFS(СВЦЭМ!$D$39:$D$782,СВЦЭМ!$A$39:$A$782,$A118,СВЦЭМ!$B$39:$B$782,B$110)+'СЕТ СН'!$I$11+СВЦЭМ!$D$10+'СЕТ СН'!$I$5-'СЕТ СН'!$I$21</f>
        <v>4090.6724921300001</v>
      </c>
      <c r="C118" s="36">
        <f>SUMIFS(СВЦЭМ!$D$39:$D$782,СВЦЭМ!$A$39:$A$782,$A118,СВЦЭМ!$B$39:$B$782,C$110)+'СЕТ СН'!$I$11+СВЦЭМ!$D$10+'СЕТ СН'!$I$5-'СЕТ СН'!$I$21</f>
        <v>4154.5485549999994</v>
      </c>
      <c r="D118" s="36">
        <f>SUMIFS(СВЦЭМ!$D$39:$D$782,СВЦЭМ!$A$39:$A$782,$A118,СВЦЭМ!$B$39:$B$782,D$110)+'СЕТ СН'!$I$11+СВЦЭМ!$D$10+'СЕТ СН'!$I$5-'СЕТ СН'!$I$21</f>
        <v>4164.1001551299996</v>
      </c>
      <c r="E118" s="36">
        <f>SUMIFS(СВЦЭМ!$D$39:$D$782,СВЦЭМ!$A$39:$A$782,$A118,СВЦЭМ!$B$39:$B$782,E$110)+'СЕТ СН'!$I$11+СВЦЭМ!$D$10+'СЕТ СН'!$I$5-'СЕТ СН'!$I$21</f>
        <v>4165.0338630699998</v>
      </c>
      <c r="F118" s="36">
        <f>SUMIFS(СВЦЭМ!$D$39:$D$782,СВЦЭМ!$A$39:$A$782,$A118,СВЦЭМ!$B$39:$B$782,F$110)+'СЕТ СН'!$I$11+СВЦЭМ!$D$10+'СЕТ СН'!$I$5-'СЕТ СН'!$I$21</f>
        <v>4151.0964928900003</v>
      </c>
      <c r="G118" s="36">
        <f>SUMIFS(СВЦЭМ!$D$39:$D$782,СВЦЭМ!$A$39:$A$782,$A118,СВЦЭМ!$B$39:$B$782,G$110)+'СЕТ СН'!$I$11+СВЦЭМ!$D$10+'СЕТ СН'!$I$5-'СЕТ СН'!$I$21</f>
        <v>4126.8667934499999</v>
      </c>
      <c r="H118" s="36">
        <f>SUMIFS(СВЦЭМ!$D$39:$D$782,СВЦЭМ!$A$39:$A$782,$A118,СВЦЭМ!$B$39:$B$782,H$110)+'СЕТ СН'!$I$11+СВЦЭМ!$D$10+'СЕТ СН'!$I$5-'СЕТ СН'!$I$21</f>
        <v>4078.60273293</v>
      </c>
      <c r="I118" s="36">
        <f>SUMIFS(СВЦЭМ!$D$39:$D$782,СВЦЭМ!$A$39:$A$782,$A118,СВЦЭМ!$B$39:$B$782,I$110)+'СЕТ СН'!$I$11+СВЦЭМ!$D$10+'СЕТ СН'!$I$5-'СЕТ СН'!$I$21</f>
        <v>4021.88864431</v>
      </c>
      <c r="J118" s="36">
        <f>SUMIFS(СВЦЭМ!$D$39:$D$782,СВЦЭМ!$A$39:$A$782,$A118,СВЦЭМ!$B$39:$B$782,J$110)+'СЕТ СН'!$I$11+СВЦЭМ!$D$10+'СЕТ СН'!$I$5-'СЕТ СН'!$I$21</f>
        <v>3968.1981708799999</v>
      </c>
      <c r="K118" s="36">
        <f>SUMIFS(СВЦЭМ!$D$39:$D$782,СВЦЭМ!$A$39:$A$782,$A118,СВЦЭМ!$B$39:$B$782,K$110)+'СЕТ СН'!$I$11+СВЦЭМ!$D$10+'СЕТ СН'!$I$5-'СЕТ СН'!$I$21</f>
        <v>3962.6435581999999</v>
      </c>
      <c r="L118" s="36">
        <f>SUMIFS(СВЦЭМ!$D$39:$D$782,СВЦЭМ!$A$39:$A$782,$A118,СВЦЭМ!$B$39:$B$782,L$110)+'СЕТ СН'!$I$11+СВЦЭМ!$D$10+'СЕТ СН'!$I$5-'СЕТ СН'!$I$21</f>
        <v>3984.5072245199999</v>
      </c>
      <c r="M118" s="36">
        <f>SUMIFS(СВЦЭМ!$D$39:$D$782,СВЦЭМ!$A$39:$A$782,$A118,СВЦЭМ!$B$39:$B$782,M$110)+'СЕТ СН'!$I$11+СВЦЭМ!$D$10+'СЕТ СН'!$I$5-'СЕТ СН'!$I$21</f>
        <v>4054.3427330099998</v>
      </c>
      <c r="N118" s="36">
        <f>SUMIFS(СВЦЭМ!$D$39:$D$782,СВЦЭМ!$A$39:$A$782,$A118,СВЦЭМ!$B$39:$B$782,N$110)+'СЕТ СН'!$I$11+СВЦЭМ!$D$10+'СЕТ СН'!$I$5-'СЕТ СН'!$I$21</f>
        <v>4133.6634682100002</v>
      </c>
      <c r="O118" s="36">
        <f>SUMIFS(СВЦЭМ!$D$39:$D$782,СВЦЭМ!$A$39:$A$782,$A118,СВЦЭМ!$B$39:$B$782,O$110)+'СЕТ СН'!$I$11+СВЦЭМ!$D$10+'СЕТ СН'!$I$5-'СЕТ СН'!$I$21</f>
        <v>4149.6442395200002</v>
      </c>
      <c r="P118" s="36">
        <f>SUMIFS(СВЦЭМ!$D$39:$D$782,СВЦЭМ!$A$39:$A$782,$A118,СВЦЭМ!$B$39:$B$782,P$110)+'СЕТ СН'!$I$11+СВЦЭМ!$D$10+'СЕТ СН'!$I$5-'СЕТ СН'!$I$21</f>
        <v>4155.9910910099998</v>
      </c>
      <c r="Q118" s="36">
        <f>SUMIFS(СВЦЭМ!$D$39:$D$782,СВЦЭМ!$A$39:$A$782,$A118,СВЦЭМ!$B$39:$B$782,Q$110)+'СЕТ СН'!$I$11+СВЦЭМ!$D$10+'СЕТ СН'!$I$5-'СЕТ СН'!$I$21</f>
        <v>4151.5537694499999</v>
      </c>
      <c r="R118" s="36">
        <f>SUMIFS(СВЦЭМ!$D$39:$D$782,СВЦЭМ!$A$39:$A$782,$A118,СВЦЭМ!$B$39:$B$782,R$110)+'СЕТ СН'!$I$11+СВЦЭМ!$D$10+'СЕТ СН'!$I$5-'СЕТ СН'!$I$21</f>
        <v>4146.6587049499994</v>
      </c>
      <c r="S118" s="36">
        <f>SUMIFS(СВЦЭМ!$D$39:$D$782,СВЦЭМ!$A$39:$A$782,$A118,СВЦЭМ!$B$39:$B$782,S$110)+'СЕТ СН'!$I$11+СВЦЭМ!$D$10+'СЕТ СН'!$I$5-'СЕТ СН'!$I$21</f>
        <v>4122.7459847999999</v>
      </c>
      <c r="T118" s="36">
        <f>SUMIFS(СВЦЭМ!$D$39:$D$782,СВЦЭМ!$A$39:$A$782,$A118,СВЦЭМ!$B$39:$B$782,T$110)+'СЕТ СН'!$I$11+СВЦЭМ!$D$10+'СЕТ СН'!$I$5-'СЕТ СН'!$I$21</f>
        <v>4052.5650734000001</v>
      </c>
      <c r="U118" s="36">
        <f>SUMIFS(СВЦЭМ!$D$39:$D$782,СВЦЭМ!$A$39:$A$782,$A118,СВЦЭМ!$B$39:$B$782,U$110)+'СЕТ СН'!$I$11+СВЦЭМ!$D$10+'СЕТ СН'!$I$5-'СЕТ СН'!$I$21</f>
        <v>4041.2185138300001</v>
      </c>
      <c r="V118" s="36">
        <f>SUMIFS(СВЦЭМ!$D$39:$D$782,СВЦЭМ!$A$39:$A$782,$A118,СВЦЭМ!$B$39:$B$782,V$110)+'СЕТ СН'!$I$11+СВЦЭМ!$D$10+'СЕТ СН'!$I$5-'СЕТ СН'!$I$21</f>
        <v>4063.5645775200001</v>
      </c>
      <c r="W118" s="36">
        <f>SUMIFS(СВЦЭМ!$D$39:$D$782,СВЦЭМ!$A$39:$A$782,$A118,СВЦЭМ!$B$39:$B$782,W$110)+'СЕТ СН'!$I$11+СВЦЭМ!$D$10+'СЕТ СН'!$I$5-'СЕТ СН'!$I$21</f>
        <v>4084.39129168</v>
      </c>
      <c r="X118" s="36">
        <f>SUMIFS(СВЦЭМ!$D$39:$D$782,СВЦЭМ!$A$39:$A$782,$A118,СВЦЭМ!$B$39:$B$782,X$110)+'СЕТ СН'!$I$11+СВЦЭМ!$D$10+'СЕТ СН'!$I$5-'СЕТ СН'!$I$21</f>
        <v>4110.1439501000004</v>
      </c>
      <c r="Y118" s="36">
        <f>SUMIFS(СВЦЭМ!$D$39:$D$782,СВЦЭМ!$A$39:$A$782,$A118,СВЦЭМ!$B$39:$B$782,Y$110)+'СЕТ СН'!$I$11+СВЦЭМ!$D$10+'СЕТ СН'!$I$5-'СЕТ СН'!$I$21</f>
        <v>4132.8528364599997</v>
      </c>
    </row>
    <row r="119" spans="1:25" ht="15.75" x14ac:dyDescent="0.2">
      <c r="A119" s="35">
        <f t="shared" si="3"/>
        <v>44601</v>
      </c>
      <c r="B119" s="36">
        <f>SUMIFS(СВЦЭМ!$D$39:$D$782,СВЦЭМ!$A$39:$A$782,$A119,СВЦЭМ!$B$39:$B$782,B$110)+'СЕТ СН'!$I$11+СВЦЭМ!$D$10+'СЕТ СН'!$I$5-'СЕТ СН'!$I$21</f>
        <v>4153.4750092699996</v>
      </c>
      <c r="C119" s="36">
        <f>SUMIFS(СВЦЭМ!$D$39:$D$782,СВЦЭМ!$A$39:$A$782,$A119,СВЦЭМ!$B$39:$B$782,C$110)+'СЕТ СН'!$I$11+СВЦЭМ!$D$10+'СЕТ СН'!$I$5-'СЕТ СН'!$I$21</f>
        <v>4207.3602803599997</v>
      </c>
      <c r="D119" s="36">
        <f>SUMIFS(СВЦЭМ!$D$39:$D$782,СВЦЭМ!$A$39:$A$782,$A119,СВЦЭМ!$B$39:$B$782,D$110)+'СЕТ СН'!$I$11+СВЦЭМ!$D$10+'СЕТ СН'!$I$5-'СЕТ СН'!$I$21</f>
        <v>4211.5361138999997</v>
      </c>
      <c r="E119" s="36">
        <f>SUMIFS(СВЦЭМ!$D$39:$D$782,СВЦЭМ!$A$39:$A$782,$A119,СВЦЭМ!$B$39:$B$782,E$110)+'СЕТ СН'!$I$11+СВЦЭМ!$D$10+'СЕТ СН'!$I$5-'СЕТ СН'!$I$21</f>
        <v>4216.2543243399996</v>
      </c>
      <c r="F119" s="36">
        <f>SUMIFS(СВЦЭМ!$D$39:$D$782,СВЦЭМ!$A$39:$A$782,$A119,СВЦЭМ!$B$39:$B$782,F$110)+'СЕТ СН'!$I$11+СВЦЭМ!$D$10+'СЕТ СН'!$I$5-'СЕТ СН'!$I$21</f>
        <v>4200.2073413199996</v>
      </c>
      <c r="G119" s="36">
        <f>SUMIFS(СВЦЭМ!$D$39:$D$782,СВЦЭМ!$A$39:$A$782,$A119,СВЦЭМ!$B$39:$B$782,G$110)+'СЕТ СН'!$I$11+СВЦЭМ!$D$10+'СЕТ СН'!$I$5-'СЕТ СН'!$I$21</f>
        <v>4193.2924653</v>
      </c>
      <c r="H119" s="36">
        <f>SUMIFS(СВЦЭМ!$D$39:$D$782,СВЦЭМ!$A$39:$A$782,$A119,СВЦЭМ!$B$39:$B$782,H$110)+'СЕТ СН'!$I$11+СВЦЭМ!$D$10+'СЕТ СН'!$I$5-'СЕТ СН'!$I$21</f>
        <v>4152.8027509100002</v>
      </c>
      <c r="I119" s="36">
        <f>SUMIFS(СВЦЭМ!$D$39:$D$782,СВЦЭМ!$A$39:$A$782,$A119,СВЦЭМ!$B$39:$B$782,I$110)+'СЕТ СН'!$I$11+СВЦЭМ!$D$10+'СЕТ СН'!$I$5-'СЕТ СН'!$I$21</f>
        <v>4071.28951564</v>
      </c>
      <c r="J119" s="36">
        <f>SUMIFS(СВЦЭМ!$D$39:$D$782,СВЦЭМ!$A$39:$A$782,$A119,СВЦЭМ!$B$39:$B$782,J$110)+'СЕТ СН'!$I$11+СВЦЭМ!$D$10+'СЕТ СН'!$I$5-'СЕТ СН'!$I$21</f>
        <v>4038.2965847999999</v>
      </c>
      <c r="K119" s="36">
        <f>SUMIFS(СВЦЭМ!$D$39:$D$782,СВЦЭМ!$A$39:$A$782,$A119,СВЦЭМ!$B$39:$B$782,K$110)+'СЕТ СН'!$I$11+СВЦЭМ!$D$10+'СЕТ СН'!$I$5-'СЕТ СН'!$I$21</f>
        <v>4035.1389471299999</v>
      </c>
      <c r="L119" s="36">
        <f>SUMIFS(СВЦЭМ!$D$39:$D$782,СВЦЭМ!$A$39:$A$782,$A119,СВЦЭМ!$B$39:$B$782,L$110)+'СЕТ СН'!$I$11+СВЦЭМ!$D$10+'СЕТ СН'!$I$5-'СЕТ СН'!$I$21</f>
        <v>4046.0418836700001</v>
      </c>
      <c r="M119" s="36">
        <f>SUMIFS(СВЦЭМ!$D$39:$D$782,СВЦЭМ!$A$39:$A$782,$A119,СВЦЭМ!$B$39:$B$782,M$110)+'СЕТ СН'!$I$11+СВЦЭМ!$D$10+'СЕТ СН'!$I$5-'СЕТ СН'!$I$21</f>
        <v>4097.3519022599994</v>
      </c>
      <c r="N119" s="36">
        <f>SUMIFS(СВЦЭМ!$D$39:$D$782,СВЦЭМ!$A$39:$A$782,$A119,СВЦЭМ!$B$39:$B$782,N$110)+'СЕТ СН'!$I$11+СВЦЭМ!$D$10+'СЕТ СН'!$I$5-'СЕТ СН'!$I$21</f>
        <v>4163.9160931799997</v>
      </c>
      <c r="O119" s="36">
        <f>SUMIFS(СВЦЭМ!$D$39:$D$782,СВЦЭМ!$A$39:$A$782,$A119,СВЦЭМ!$B$39:$B$782,O$110)+'СЕТ СН'!$I$11+СВЦЭМ!$D$10+'СЕТ СН'!$I$5-'СЕТ СН'!$I$21</f>
        <v>4181.2924948500004</v>
      </c>
      <c r="P119" s="36">
        <f>SUMIFS(СВЦЭМ!$D$39:$D$782,СВЦЭМ!$A$39:$A$782,$A119,СВЦЭМ!$B$39:$B$782,P$110)+'СЕТ СН'!$I$11+СВЦЭМ!$D$10+'СЕТ СН'!$I$5-'СЕТ СН'!$I$21</f>
        <v>4188.0638944100001</v>
      </c>
      <c r="Q119" s="36">
        <f>SUMIFS(СВЦЭМ!$D$39:$D$782,СВЦЭМ!$A$39:$A$782,$A119,СВЦЭМ!$B$39:$B$782,Q$110)+'СЕТ СН'!$I$11+СВЦЭМ!$D$10+'СЕТ СН'!$I$5-'СЕТ СН'!$I$21</f>
        <v>4194.8212362499999</v>
      </c>
      <c r="R119" s="36">
        <f>SUMIFS(СВЦЭМ!$D$39:$D$782,СВЦЭМ!$A$39:$A$782,$A119,СВЦЭМ!$B$39:$B$782,R$110)+'СЕТ СН'!$I$11+СВЦЭМ!$D$10+'СЕТ СН'!$I$5-'СЕТ СН'!$I$21</f>
        <v>4181.1178030000001</v>
      </c>
      <c r="S119" s="36">
        <f>SUMIFS(СВЦЭМ!$D$39:$D$782,СВЦЭМ!$A$39:$A$782,$A119,СВЦЭМ!$B$39:$B$782,S$110)+'СЕТ СН'!$I$11+СВЦЭМ!$D$10+'СЕТ СН'!$I$5-'СЕТ СН'!$I$21</f>
        <v>4158.3824188199997</v>
      </c>
      <c r="T119" s="36">
        <f>SUMIFS(СВЦЭМ!$D$39:$D$782,СВЦЭМ!$A$39:$A$782,$A119,СВЦЭМ!$B$39:$B$782,T$110)+'СЕТ СН'!$I$11+СВЦЭМ!$D$10+'СЕТ СН'!$I$5-'СЕТ СН'!$I$21</f>
        <v>4075.78751147</v>
      </c>
      <c r="U119" s="36">
        <f>SUMIFS(СВЦЭМ!$D$39:$D$782,СВЦЭМ!$A$39:$A$782,$A119,СВЦЭМ!$B$39:$B$782,U$110)+'СЕТ СН'!$I$11+СВЦЭМ!$D$10+'СЕТ СН'!$I$5-'СЕТ СН'!$I$21</f>
        <v>4059.4865590099998</v>
      </c>
      <c r="V119" s="36">
        <f>SUMIFS(СВЦЭМ!$D$39:$D$782,СВЦЭМ!$A$39:$A$782,$A119,СВЦЭМ!$B$39:$B$782,V$110)+'СЕТ СН'!$I$11+СВЦЭМ!$D$10+'СЕТ СН'!$I$5-'СЕТ СН'!$I$21</f>
        <v>4080.0664590300003</v>
      </c>
      <c r="W119" s="36">
        <f>SUMIFS(СВЦЭМ!$D$39:$D$782,СВЦЭМ!$A$39:$A$782,$A119,СВЦЭМ!$B$39:$B$782,W$110)+'СЕТ СН'!$I$11+СВЦЭМ!$D$10+'СЕТ СН'!$I$5-'СЕТ СН'!$I$21</f>
        <v>4114.5023434899995</v>
      </c>
      <c r="X119" s="36">
        <f>SUMIFS(СВЦЭМ!$D$39:$D$782,СВЦЭМ!$A$39:$A$782,$A119,СВЦЭМ!$B$39:$B$782,X$110)+'СЕТ СН'!$I$11+СВЦЭМ!$D$10+'СЕТ СН'!$I$5-'СЕТ СН'!$I$21</f>
        <v>4136.2414143999995</v>
      </c>
      <c r="Y119" s="36">
        <f>SUMIFS(СВЦЭМ!$D$39:$D$782,СВЦЭМ!$A$39:$A$782,$A119,СВЦЭМ!$B$39:$B$782,Y$110)+'СЕТ СН'!$I$11+СВЦЭМ!$D$10+'СЕТ СН'!$I$5-'СЕТ СН'!$I$21</f>
        <v>4157.8277071699995</v>
      </c>
    </row>
    <row r="120" spans="1:25" ht="15.75" x14ac:dyDescent="0.2">
      <c r="A120" s="35">
        <f t="shared" si="3"/>
        <v>44602</v>
      </c>
      <c r="B120" s="36">
        <f>SUMIFS(СВЦЭМ!$D$39:$D$782,СВЦЭМ!$A$39:$A$782,$A120,СВЦЭМ!$B$39:$B$782,B$110)+'СЕТ СН'!$I$11+СВЦЭМ!$D$10+'СЕТ СН'!$I$5-'СЕТ СН'!$I$21</f>
        <v>4114.5986526199995</v>
      </c>
      <c r="C120" s="36">
        <f>SUMIFS(СВЦЭМ!$D$39:$D$782,СВЦЭМ!$A$39:$A$782,$A120,СВЦЭМ!$B$39:$B$782,C$110)+'СЕТ СН'!$I$11+СВЦЭМ!$D$10+'СЕТ СН'!$I$5-'СЕТ СН'!$I$21</f>
        <v>4170.7572854999999</v>
      </c>
      <c r="D120" s="36">
        <f>SUMIFS(СВЦЭМ!$D$39:$D$782,СВЦЭМ!$A$39:$A$782,$A120,СВЦЭМ!$B$39:$B$782,D$110)+'СЕТ СН'!$I$11+СВЦЭМ!$D$10+'СЕТ СН'!$I$5-'СЕТ СН'!$I$21</f>
        <v>4204.37206995</v>
      </c>
      <c r="E120" s="36">
        <f>SUMIFS(СВЦЭМ!$D$39:$D$782,СВЦЭМ!$A$39:$A$782,$A120,СВЦЭМ!$B$39:$B$782,E$110)+'СЕТ СН'!$I$11+СВЦЭМ!$D$10+'СЕТ СН'!$I$5-'СЕТ СН'!$I$21</f>
        <v>4197.6735174999994</v>
      </c>
      <c r="F120" s="36">
        <f>SUMIFS(СВЦЭМ!$D$39:$D$782,СВЦЭМ!$A$39:$A$782,$A120,СВЦЭМ!$B$39:$B$782,F$110)+'СЕТ СН'!$I$11+СВЦЭМ!$D$10+'СЕТ СН'!$I$5-'СЕТ СН'!$I$21</f>
        <v>4167.0107196499994</v>
      </c>
      <c r="G120" s="36">
        <f>SUMIFS(СВЦЭМ!$D$39:$D$782,СВЦЭМ!$A$39:$A$782,$A120,СВЦЭМ!$B$39:$B$782,G$110)+'СЕТ СН'!$I$11+СВЦЭМ!$D$10+'СЕТ СН'!$I$5-'СЕТ СН'!$I$21</f>
        <v>4137.3071510899999</v>
      </c>
      <c r="H120" s="36">
        <f>SUMIFS(СВЦЭМ!$D$39:$D$782,СВЦЭМ!$A$39:$A$782,$A120,СВЦЭМ!$B$39:$B$782,H$110)+'СЕТ СН'!$I$11+СВЦЭМ!$D$10+'СЕТ СН'!$I$5-'СЕТ СН'!$I$21</f>
        <v>4082.4055987800002</v>
      </c>
      <c r="I120" s="36">
        <f>SUMIFS(СВЦЭМ!$D$39:$D$782,СВЦЭМ!$A$39:$A$782,$A120,СВЦЭМ!$B$39:$B$782,I$110)+'СЕТ СН'!$I$11+СВЦЭМ!$D$10+'СЕТ СН'!$I$5-'СЕТ СН'!$I$21</f>
        <v>4056.0141558699997</v>
      </c>
      <c r="J120" s="36">
        <f>SUMIFS(СВЦЭМ!$D$39:$D$782,СВЦЭМ!$A$39:$A$782,$A120,СВЦЭМ!$B$39:$B$782,J$110)+'СЕТ СН'!$I$11+СВЦЭМ!$D$10+'СЕТ СН'!$I$5-'СЕТ СН'!$I$21</f>
        <v>4026.0996062200002</v>
      </c>
      <c r="K120" s="36">
        <f>SUMIFS(СВЦЭМ!$D$39:$D$782,СВЦЭМ!$A$39:$A$782,$A120,СВЦЭМ!$B$39:$B$782,K$110)+'СЕТ СН'!$I$11+СВЦЭМ!$D$10+'СЕТ СН'!$I$5-'СЕТ СН'!$I$21</f>
        <v>4024.5393427600002</v>
      </c>
      <c r="L120" s="36">
        <f>SUMIFS(СВЦЭМ!$D$39:$D$782,СВЦЭМ!$A$39:$A$782,$A120,СВЦЭМ!$B$39:$B$782,L$110)+'СЕТ СН'!$I$11+СВЦЭМ!$D$10+'СЕТ СН'!$I$5-'СЕТ СН'!$I$21</f>
        <v>4027.7885632999996</v>
      </c>
      <c r="M120" s="36">
        <f>SUMIFS(СВЦЭМ!$D$39:$D$782,СВЦЭМ!$A$39:$A$782,$A120,СВЦЭМ!$B$39:$B$782,M$110)+'СЕТ СН'!$I$11+СВЦЭМ!$D$10+'СЕТ СН'!$I$5-'СЕТ СН'!$I$21</f>
        <v>4069.9531525799998</v>
      </c>
      <c r="N120" s="36">
        <f>SUMIFS(СВЦЭМ!$D$39:$D$782,СВЦЭМ!$A$39:$A$782,$A120,СВЦЭМ!$B$39:$B$782,N$110)+'СЕТ СН'!$I$11+СВЦЭМ!$D$10+'СЕТ СН'!$I$5-'СЕТ СН'!$I$21</f>
        <v>4127.0292146499996</v>
      </c>
      <c r="O120" s="36">
        <f>SUMIFS(СВЦЭМ!$D$39:$D$782,СВЦЭМ!$A$39:$A$782,$A120,СВЦЭМ!$B$39:$B$782,O$110)+'СЕТ СН'!$I$11+СВЦЭМ!$D$10+'СЕТ СН'!$I$5-'СЕТ СН'!$I$21</f>
        <v>4150.7045242300001</v>
      </c>
      <c r="P120" s="36">
        <f>SUMIFS(СВЦЭМ!$D$39:$D$782,СВЦЭМ!$A$39:$A$782,$A120,СВЦЭМ!$B$39:$B$782,P$110)+'СЕТ СН'!$I$11+СВЦЭМ!$D$10+'СЕТ СН'!$I$5-'СЕТ СН'!$I$21</f>
        <v>4161.5184238000002</v>
      </c>
      <c r="Q120" s="36">
        <f>SUMIFS(СВЦЭМ!$D$39:$D$782,СВЦЭМ!$A$39:$A$782,$A120,СВЦЭМ!$B$39:$B$782,Q$110)+'СЕТ СН'!$I$11+СВЦЭМ!$D$10+'СЕТ СН'!$I$5-'СЕТ СН'!$I$21</f>
        <v>4166.5872667200001</v>
      </c>
      <c r="R120" s="36">
        <f>SUMIFS(СВЦЭМ!$D$39:$D$782,СВЦЭМ!$A$39:$A$782,$A120,СВЦЭМ!$B$39:$B$782,R$110)+'СЕТ СН'!$I$11+СВЦЭМ!$D$10+'СЕТ СН'!$I$5-'СЕТ СН'!$I$21</f>
        <v>4163.9591653999996</v>
      </c>
      <c r="S120" s="36">
        <f>SUMIFS(СВЦЭМ!$D$39:$D$782,СВЦЭМ!$A$39:$A$782,$A120,СВЦЭМ!$B$39:$B$782,S$110)+'СЕТ СН'!$I$11+СВЦЭМ!$D$10+'СЕТ СН'!$I$5-'СЕТ СН'!$I$21</f>
        <v>4125.2237370700004</v>
      </c>
      <c r="T120" s="36">
        <f>SUMIFS(СВЦЭМ!$D$39:$D$782,СВЦЭМ!$A$39:$A$782,$A120,СВЦЭМ!$B$39:$B$782,T$110)+'СЕТ СН'!$I$11+СВЦЭМ!$D$10+'СЕТ СН'!$I$5-'СЕТ СН'!$I$21</f>
        <v>4054.9011880099997</v>
      </c>
      <c r="U120" s="36">
        <f>SUMIFS(СВЦЭМ!$D$39:$D$782,СВЦЭМ!$A$39:$A$782,$A120,СВЦЭМ!$B$39:$B$782,U$110)+'СЕТ СН'!$I$11+СВЦЭМ!$D$10+'СЕТ СН'!$I$5-'СЕТ СН'!$I$21</f>
        <v>4045.8690931000001</v>
      </c>
      <c r="V120" s="36">
        <f>SUMIFS(СВЦЭМ!$D$39:$D$782,СВЦЭМ!$A$39:$A$782,$A120,СВЦЭМ!$B$39:$B$782,V$110)+'СЕТ СН'!$I$11+СВЦЭМ!$D$10+'СЕТ СН'!$I$5-'СЕТ СН'!$I$21</f>
        <v>4046.2173448899998</v>
      </c>
      <c r="W120" s="36">
        <f>SUMIFS(СВЦЭМ!$D$39:$D$782,СВЦЭМ!$A$39:$A$782,$A120,СВЦЭМ!$B$39:$B$782,W$110)+'СЕТ СН'!$I$11+СВЦЭМ!$D$10+'СЕТ СН'!$I$5-'СЕТ СН'!$I$21</f>
        <v>4068.0772724600001</v>
      </c>
      <c r="X120" s="36">
        <f>SUMIFS(СВЦЭМ!$D$39:$D$782,СВЦЭМ!$A$39:$A$782,$A120,СВЦЭМ!$B$39:$B$782,X$110)+'СЕТ СН'!$I$11+СВЦЭМ!$D$10+'СЕТ СН'!$I$5-'СЕТ СН'!$I$21</f>
        <v>4110.7202334399999</v>
      </c>
      <c r="Y120" s="36">
        <f>SUMIFS(СВЦЭМ!$D$39:$D$782,СВЦЭМ!$A$39:$A$782,$A120,СВЦЭМ!$B$39:$B$782,Y$110)+'СЕТ СН'!$I$11+СВЦЭМ!$D$10+'СЕТ СН'!$I$5-'СЕТ СН'!$I$21</f>
        <v>4124.9511657499997</v>
      </c>
    </row>
    <row r="121" spans="1:25" ht="15.75" x14ac:dyDescent="0.2">
      <c r="A121" s="35">
        <f t="shared" si="3"/>
        <v>44603</v>
      </c>
      <c r="B121" s="36">
        <f>SUMIFS(СВЦЭМ!$D$39:$D$782,СВЦЭМ!$A$39:$A$782,$A121,СВЦЭМ!$B$39:$B$782,B$110)+'СЕТ СН'!$I$11+СВЦЭМ!$D$10+'СЕТ СН'!$I$5-'СЕТ СН'!$I$21</f>
        <v>4149.2389806399997</v>
      </c>
      <c r="C121" s="36">
        <f>SUMIFS(СВЦЭМ!$D$39:$D$782,СВЦЭМ!$A$39:$A$782,$A121,СВЦЭМ!$B$39:$B$782,C$110)+'СЕТ СН'!$I$11+СВЦЭМ!$D$10+'СЕТ СН'!$I$5-'СЕТ СН'!$I$21</f>
        <v>4216.8292167399995</v>
      </c>
      <c r="D121" s="36">
        <f>SUMIFS(СВЦЭМ!$D$39:$D$782,СВЦЭМ!$A$39:$A$782,$A121,СВЦЭМ!$B$39:$B$782,D$110)+'СЕТ СН'!$I$11+СВЦЭМ!$D$10+'СЕТ СН'!$I$5-'СЕТ СН'!$I$21</f>
        <v>4254.9881164500002</v>
      </c>
      <c r="E121" s="36">
        <f>SUMIFS(СВЦЭМ!$D$39:$D$782,СВЦЭМ!$A$39:$A$782,$A121,СВЦЭМ!$B$39:$B$782,E$110)+'СЕТ СН'!$I$11+СВЦЭМ!$D$10+'СЕТ СН'!$I$5-'СЕТ СН'!$I$21</f>
        <v>4256.0989445200003</v>
      </c>
      <c r="F121" s="36">
        <f>SUMIFS(СВЦЭМ!$D$39:$D$782,СВЦЭМ!$A$39:$A$782,$A121,СВЦЭМ!$B$39:$B$782,F$110)+'СЕТ СН'!$I$11+СВЦЭМ!$D$10+'СЕТ СН'!$I$5-'СЕТ СН'!$I$21</f>
        <v>4238.7429975200002</v>
      </c>
      <c r="G121" s="36">
        <f>SUMIFS(СВЦЭМ!$D$39:$D$782,СВЦЭМ!$A$39:$A$782,$A121,СВЦЭМ!$B$39:$B$782,G$110)+'СЕТ СН'!$I$11+СВЦЭМ!$D$10+'СЕТ СН'!$I$5-'СЕТ СН'!$I$21</f>
        <v>4192.8043195399996</v>
      </c>
      <c r="H121" s="36">
        <f>SUMIFS(СВЦЭМ!$D$39:$D$782,СВЦЭМ!$A$39:$A$782,$A121,СВЦЭМ!$B$39:$B$782,H$110)+'СЕТ СН'!$I$11+СВЦЭМ!$D$10+'СЕТ СН'!$I$5-'СЕТ СН'!$I$21</f>
        <v>4117.9305447699999</v>
      </c>
      <c r="I121" s="36">
        <f>SUMIFS(СВЦЭМ!$D$39:$D$782,СВЦЭМ!$A$39:$A$782,$A121,СВЦЭМ!$B$39:$B$782,I$110)+'СЕТ СН'!$I$11+СВЦЭМ!$D$10+'СЕТ СН'!$I$5-'СЕТ СН'!$I$21</f>
        <v>4057.0841922700001</v>
      </c>
      <c r="J121" s="36">
        <f>SUMIFS(СВЦЭМ!$D$39:$D$782,СВЦЭМ!$A$39:$A$782,$A121,СВЦЭМ!$B$39:$B$782,J$110)+'СЕТ СН'!$I$11+СВЦЭМ!$D$10+'СЕТ СН'!$I$5-'СЕТ СН'!$I$21</f>
        <v>4026.46897322</v>
      </c>
      <c r="K121" s="36">
        <f>SUMIFS(СВЦЭМ!$D$39:$D$782,СВЦЭМ!$A$39:$A$782,$A121,СВЦЭМ!$B$39:$B$782,K$110)+'СЕТ СН'!$I$11+СВЦЭМ!$D$10+'СЕТ СН'!$I$5-'СЕТ СН'!$I$21</f>
        <v>4038.0355833499998</v>
      </c>
      <c r="L121" s="36">
        <f>SUMIFS(СВЦЭМ!$D$39:$D$782,СВЦЭМ!$A$39:$A$782,$A121,СВЦЭМ!$B$39:$B$782,L$110)+'СЕТ СН'!$I$11+СВЦЭМ!$D$10+'СЕТ СН'!$I$5-'СЕТ СН'!$I$21</f>
        <v>4040.6692440799998</v>
      </c>
      <c r="M121" s="36">
        <f>SUMIFS(СВЦЭМ!$D$39:$D$782,СВЦЭМ!$A$39:$A$782,$A121,СВЦЭМ!$B$39:$B$782,M$110)+'СЕТ СН'!$I$11+СВЦЭМ!$D$10+'СЕТ СН'!$I$5-'СЕТ СН'!$I$21</f>
        <v>4060.0402007799999</v>
      </c>
      <c r="N121" s="36">
        <f>SUMIFS(СВЦЭМ!$D$39:$D$782,СВЦЭМ!$A$39:$A$782,$A121,СВЦЭМ!$B$39:$B$782,N$110)+'СЕТ СН'!$I$11+СВЦЭМ!$D$10+'СЕТ СН'!$I$5-'СЕТ СН'!$I$21</f>
        <v>4102.5284223399995</v>
      </c>
      <c r="O121" s="36">
        <f>SUMIFS(СВЦЭМ!$D$39:$D$782,СВЦЭМ!$A$39:$A$782,$A121,СВЦЭМ!$B$39:$B$782,O$110)+'СЕТ СН'!$I$11+СВЦЭМ!$D$10+'СЕТ СН'!$I$5-'СЕТ СН'!$I$21</f>
        <v>4119.4075051700001</v>
      </c>
      <c r="P121" s="36">
        <f>SUMIFS(СВЦЭМ!$D$39:$D$782,СВЦЭМ!$A$39:$A$782,$A121,СВЦЭМ!$B$39:$B$782,P$110)+'СЕТ СН'!$I$11+СВЦЭМ!$D$10+'СЕТ СН'!$I$5-'СЕТ СН'!$I$21</f>
        <v>4137.3267046000001</v>
      </c>
      <c r="Q121" s="36">
        <f>SUMIFS(СВЦЭМ!$D$39:$D$782,СВЦЭМ!$A$39:$A$782,$A121,СВЦЭМ!$B$39:$B$782,Q$110)+'СЕТ СН'!$I$11+СВЦЭМ!$D$10+'СЕТ СН'!$I$5-'СЕТ СН'!$I$21</f>
        <v>4139.3625468800001</v>
      </c>
      <c r="R121" s="36">
        <f>SUMIFS(СВЦЭМ!$D$39:$D$782,СВЦЭМ!$A$39:$A$782,$A121,СВЦЭМ!$B$39:$B$782,R$110)+'СЕТ СН'!$I$11+СВЦЭМ!$D$10+'СЕТ СН'!$I$5-'СЕТ СН'!$I$21</f>
        <v>4130.34769521</v>
      </c>
      <c r="S121" s="36">
        <f>SUMIFS(СВЦЭМ!$D$39:$D$782,СВЦЭМ!$A$39:$A$782,$A121,СВЦЭМ!$B$39:$B$782,S$110)+'СЕТ СН'!$I$11+СВЦЭМ!$D$10+'СЕТ СН'!$I$5-'СЕТ СН'!$I$21</f>
        <v>4079.4168474600001</v>
      </c>
      <c r="T121" s="36">
        <f>SUMIFS(СВЦЭМ!$D$39:$D$782,СВЦЭМ!$A$39:$A$782,$A121,СВЦЭМ!$B$39:$B$782,T$110)+'СЕТ СН'!$I$11+СВЦЭМ!$D$10+'СЕТ СН'!$I$5-'СЕТ СН'!$I$21</f>
        <v>4035.2051150999996</v>
      </c>
      <c r="U121" s="36">
        <f>SUMIFS(СВЦЭМ!$D$39:$D$782,СВЦЭМ!$A$39:$A$782,$A121,СВЦЭМ!$B$39:$B$782,U$110)+'СЕТ СН'!$I$11+СВЦЭМ!$D$10+'СЕТ СН'!$I$5-'СЕТ СН'!$I$21</f>
        <v>4034.09898995</v>
      </c>
      <c r="V121" s="36">
        <f>SUMIFS(СВЦЭМ!$D$39:$D$782,СВЦЭМ!$A$39:$A$782,$A121,СВЦЭМ!$B$39:$B$782,V$110)+'СЕТ СН'!$I$11+СВЦЭМ!$D$10+'СЕТ СН'!$I$5-'СЕТ СН'!$I$21</f>
        <v>4040.16323883</v>
      </c>
      <c r="W121" s="36">
        <f>SUMIFS(СВЦЭМ!$D$39:$D$782,СВЦЭМ!$A$39:$A$782,$A121,СВЦЭМ!$B$39:$B$782,W$110)+'СЕТ СН'!$I$11+СВЦЭМ!$D$10+'СЕТ СН'!$I$5-'СЕТ СН'!$I$21</f>
        <v>4053.8801086899998</v>
      </c>
      <c r="X121" s="36">
        <f>SUMIFS(СВЦЭМ!$D$39:$D$782,СВЦЭМ!$A$39:$A$782,$A121,СВЦЭМ!$B$39:$B$782,X$110)+'СЕТ СН'!$I$11+СВЦЭМ!$D$10+'СЕТ СН'!$I$5-'СЕТ СН'!$I$21</f>
        <v>4065.4867876799999</v>
      </c>
      <c r="Y121" s="36">
        <f>SUMIFS(СВЦЭМ!$D$39:$D$782,СВЦЭМ!$A$39:$A$782,$A121,СВЦЭМ!$B$39:$B$782,Y$110)+'СЕТ СН'!$I$11+СВЦЭМ!$D$10+'СЕТ СН'!$I$5-'СЕТ СН'!$I$21</f>
        <v>4082.5334246399998</v>
      </c>
    </row>
    <row r="122" spans="1:25" ht="15.75" x14ac:dyDescent="0.2">
      <c r="A122" s="35">
        <f t="shared" si="3"/>
        <v>44604</v>
      </c>
      <c r="B122" s="36">
        <f>SUMIFS(СВЦЭМ!$D$39:$D$782,СВЦЭМ!$A$39:$A$782,$A122,СВЦЭМ!$B$39:$B$782,B$110)+'СЕТ СН'!$I$11+СВЦЭМ!$D$10+'СЕТ СН'!$I$5-'СЕТ СН'!$I$21</f>
        <v>4189.8517576899994</v>
      </c>
      <c r="C122" s="36">
        <f>SUMIFS(СВЦЭМ!$D$39:$D$782,СВЦЭМ!$A$39:$A$782,$A122,СВЦЭМ!$B$39:$B$782,C$110)+'СЕТ СН'!$I$11+СВЦЭМ!$D$10+'СЕТ СН'!$I$5-'СЕТ СН'!$I$21</f>
        <v>4199.0053431100005</v>
      </c>
      <c r="D122" s="36">
        <f>SUMIFS(СВЦЭМ!$D$39:$D$782,СВЦЭМ!$A$39:$A$782,$A122,СВЦЭМ!$B$39:$B$782,D$110)+'СЕТ СН'!$I$11+СВЦЭМ!$D$10+'СЕТ СН'!$I$5-'СЕТ СН'!$I$21</f>
        <v>4197.8123176099998</v>
      </c>
      <c r="E122" s="36">
        <f>SUMIFS(СВЦЭМ!$D$39:$D$782,СВЦЭМ!$A$39:$A$782,$A122,СВЦЭМ!$B$39:$B$782,E$110)+'СЕТ СН'!$I$11+СВЦЭМ!$D$10+'СЕТ СН'!$I$5-'СЕТ СН'!$I$21</f>
        <v>4201.2849037100004</v>
      </c>
      <c r="F122" s="36">
        <f>SUMIFS(СВЦЭМ!$D$39:$D$782,СВЦЭМ!$A$39:$A$782,$A122,СВЦЭМ!$B$39:$B$782,F$110)+'СЕТ СН'!$I$11+СВЦЭМ!$D$10+'СЕТ СН'!$I$5-'СЕТ СН'!$I$21</f>
        <v>4192.5858500699997</v>
      </c>
      <c r="G122" s="36">
        <f>SUMIFS(СВЦЭМ!$D$39:$D$782,СВЦЭМ!$A$39:$A$782,$A122,СВЦЭМ!$B$39:$B$782,G$110)+'СЕТ СН'!$I$11+СВЦЭМ!$D$10+'СЕТ СН'!$I$5-'СЕТ СН'!$I$21</f>
        <v>4177.6728459300002</v>
      </c>
      <c r="H122" s="36">
        <f>SUMIFS(СВЦЭМ!$D$39:$D$782,СВЦЭМ!$A$39:$A$782,$A122,СВЦЭМ!$B$39:$B$782,H$110)+'СЕТ СН'!$I$11+СВЦЭМ!$D$10+'СЕТ СН'!$I$5-'СЕТ СН'!$I$21</f>
        <v>4137.3344239899998</v>
      </c>
      <c r="I122" s="36">
        <f>SUMIFS(СВЦЭМ!$D$39:$D$782,СВЦЭМ!$A$39:$A$782,$A122,СВЦЭМ!$B$39:$B$782,I$110)+'СЕТ СН'!$I$11+СВЦЭМ!$D$10+'СЕТ СН'!$I$5-'СЕТ СН'!$I$21</f>
        <v>4099.4625246899996</v>
      </c>
      <c r="J122" s="36">
        <f>SUMIFS(СВЦЭМ!$D$39:$D$782,СВЦЭМ!$A$39:$A$782,$A122,СВЦЭМ!$B$39:$B$782,J$110)+'СЕТ СН'!$I$11+СВЦЭМ!$D$10+'СЕТ СН'!$I$5-'СЕТ СН'!$I$21</f>
        <v>4038.74434299</v>
      </c>
      <c r="K122" s="36">
        <f>SUMIFS(СВЦЭМ!$D$39:$D$782,СВЦЭМ!$A$39:$A$782,$A122,СВЦЭМ!$B$39:$B$782,K$110)+'СЕТ СН'!$I$11+СВЦЭМ!$D$10+'СЕТ СН'!$I$5-'СЕТ СН'!$I$21</f>
        <v>4019.7161580000002</v>
      </c>
      <c r="L122" s="36">
        <f>SUMIFS(СВЦЭМ!$D$39:$D$782,СВЦЭМ!$A$39:$A$782,$A122,СВЦЭМ!$B$39:$B$782,L$110)+'СЕТ СН'!$I$11+СВЦЭМ!$D$10+'СЕТ СН'!$I$5-'СЕТ СН'!$I$21</f>
        <v>4031.4236510000001</v>
      </c>
      <c r="M122" s="36">
        <f>SUMIFS(СВЦЭМ!$D$39:$D$782,СВЦЭМ!$A$39:$A$782,$A122,СВЦЭМ!$B$39:$B$782,M$110)+'СЕТ СН'!$I$11+СВЦЭМ!$D$10+'СЕТ СН'!$I$5-'СЕТ СН'!$I$21</f>
        <v>4064.4686126299998</v>
      </c>
      <c r="N122" s="36">
        <f>SUMIFS(СВЦЭМ!$D$39:$D$782,СВЦЭМ!$A$39:$A$782,$A122,СВЦЭМ!$B$39:$B$782,N$110)+'СЕТ СН'!$I$11+СВЦЭМ!$D$10+'СЕТ СН'!$I$5-'СЕТ СН'!$I$21</f>
        <v>4088.80595515</v>
      </c>
      <c r="O122" s="36">
        <f>SUMIFS(СВЦЭМ!$D$39:$D$782,СВЦЭМ!$A$39:$A$782,$A122,СВЦЭМ!$B$39:$B$782,O$110)+'СЕТ СН'!$I$11+СВЦЭМ!$D$10+'СЕТ СН'!$I$5-'СЕТ СН'!$I$21</f>
        <v>4103.0894363699999</v>
      </c>
      <c r="P122" s="36">
        <f>SUMIFS(СВЦЭМ!$D$39:$D$782,СВЦЭМ!$A$39:$A$782,$A122,СВЦЭМ!$B$39:$B$782,P$110)+'СЕТ СН'!$I$11+СВЦЭМ!$D$10+'СЕТ СН'!$I$5-'СЕТ СН'!$I$21</f>
        <v>4124.6150417099998</v>
      </c>
      <c r="Q122" s="36">
        <f>SUMIFS(СВЦЭМ!$D$39:$D$782,СВЦЭМ!$A$39:$A$782,$A122,СВЦЭМ!$B$39:$B$782,Q$110)+'СЕТ СН'!$I$11+СВЦЭМ!$D$10+'СЕТ СН'!$I$5-'СЕТ СН'!$I$21</f>
        <v>4121.3395596700002</v>
      </c>
      <c r="R122" s="36">
        <f>SUMIFS(СВЦЭМ!$D$39:$D$782,СВЦЭМ!$A$39:$A$782,$A122,СВЦЭМ!$B$39:$B$782,R$110)+'СЕТ СН'!$I$11+СВЦЭМ!$D$10+'СЕТ СН'!$I$5-'СЕТ СН'!$I$21</f>
        <v>4127.1253444100003</v>
      </c>
      <c r="S122" s="36">
        <f>SUMIFS(СВЦЭМ!$D$39:$D$782,СВЦЭМ!$A$39:$A$782,$A122,СВЦЭМ!$B$39:$B$782,S$110)+'СЕТ СН'!$I$11+СВЦЭМ!$D$10+'СЕТ СН'!$I$5-'СЕТ СН'!$I$21</f>
        <v>4092.7413014799999</v>
      </c>
      <c r="T122" s="36">
        <f>SUMIFS(СВЦЭМ!$D$39:$D$782,СВЦЭМ!$A$39:$A$782,$A122,СВЦЭМ!$B$39:$B$782,T$110)+'СЕТ СН'!$I$11+СВЦЭМ!$D$10+'СЕТ СН'!$I$5-'СЕТ СН'!$I$21</f>
        <v>4037.0599339999999</v>
      </c>
      <c r="U122" s="36">
        <f>SUMIFS(СВЦЭМ!$D$39:$D$782,СВЦЭМ!$A$39:$A$782,$A122,СВЦЭМ!$B$39:$B$782,U$110)+'СЕТ СН'!$I$11+СВЦЭМ!$D$10+'СЕТ СН'!$I$5-'СЕТ СН'!$I$21</f>
        <v>4023.8445283800002</v>
      </c>
      <c r="V122" s="36">
        <f>SUMIFS(СВЦЭМ!$D$39:$D$782,СВЦЭМ!$A$39:$A$782,$A122,СВЦЭМ!$B$39:$B$782,V$110)+'СЕТ СН'!$I$11+СВЦЭМ!$D$10+'СЕТ СН'!$I$5-'СЕТ СН'!$I$21</f>
        <v>4040.21321476</v>
      </c>
      <c r="W122" s="36">
        <f>SUMIFS(СВЦЭМ!$D$39:$D$782,СВЦЭМ!$A$39:$A$782,$A122,СВЦЭМ!$B$39:$B$782,W$110)+'СЕТ СН'!$I$11+СВЦЭМ!$D$10+'СЕТ СН'!$I$5-'СЕТ СН'!$I$21</f>
        <v>4057.8639737200001</v>
      </c>
      <c r="X122" s="36">
        <f>SUMIFS(СВЦЭМ!$D$39:$D$782,СВЦЭМ!$A$39:$A$782,$A122,СВЦЭМ!$B$39:$B$782,X$110)+'СЕТ СН'!$I$11+СВЦЭМ!$D$10+'СЕТ СН'!$I$5-'СЕТ СН'!$I$21</f>
        <v>4072.5824011999998</v>
      </c>
      <c r="Y122" s="36">
        <f>SUMIFS(СВЦЭМ!$D$39:$D$782,СВЦЭМ!$A$39:$A$782,$A122,СВЦЭМ!$B$39:$B$782,Y$110)+'СЕТ СН'!$I$11+СВЦЭМ!$D$10+'СЕТ СН'!$I$5-'СЕТ СН'!$I$21</f>
        <v>4120.9219453400001</v>
      </c>
    </row>
    <row r="123" spans="1:25" ht="15.75" x14ac:dyDescent="0.2">
      <c r="A123" s="35">
        <f t="shared" si="3"/>
        <v>44605</v>
      </c>
      <c r="B123" s="36">
        <f>SUMIFS(СВЦЭМ!$D$39:$D$782,СВЦЭМ!$A$39:$A$782,$A123,СВЦЭМ!$B$39:$B$782,B$110)+'СЕТ СН'!$I$11+СВЦЭМ!$D$10+'СЕТ СН'!$I$5-'СЕТ СН'!$I$21</f>
        <v>4136.2210779799998</v>
      </c>
      <c r="C123" s="36">
        <f>SUMIFS(СВЦЭМ!$D$39:$D$782,СВЦЭМ!$A$39:$A$782,$A123,СВЦЭМ!$B$39:$B$782,C$110)+'СЕТ СН'!$I$11+СВЦЭМ!$D$10+'СЕТ СН'!$I$5-'СЕТ СН'!$I$21</f>
        <v>4188.5827390899994</v>
      </c>
      <c r="D123" s="36">
        <f>SUMIFS(СВЦЭМ!$D$39:$D$782,СВЦЭМ!$A$39:$A$782,$A123,СВЦЭМ!$B$39:$B$782,D$110)+'СЕТ СН'!$I$11+СВЦЭМ!$D$10+'СЕТ СН'!$I$5-'СЕТ СН'!$I$21</f>
        <v>4192.2662962300001</v>
      </c>
      <c r="E123" s="36">
        <f>SUMIFS(СВЦЭМ!$D$39:$D$782,СВЦЭМ!$A$39:$A$782,$A123,СВЦЭМ!$B$39:$B$782,E$110)+'СЕТ СН'!$I$11+СВЦЭМ!$D$10+'СЕТ СН'!$I$5-'СЕТ СН'!$I$21</f>
        <v>4194.6406436899997</v>
      </c>
      <c r="F123" s="36">
        <f>SUMIFS(СВЦЭМ!$D$39:$D$782,СВЦЭМ!$A$39:$A$782,$A123,СВЦЭМ!$B$39:$B$782,F$110)+'СЕТ СН'!$I$11+СВЦЭМ!$D$10+'СЕТ СН'!$I$5-'СЕТ СН'!$I$21</f>
        <v>4195.1814332800004</v>
      </c>
      <c r="G123" s="36">
        <f>SUMIFS(СВЦЭМ!$D$39:$D$782,СВЦЭМ!$A$39:$A$782,$A123,СВЦЭМ!$B$39:$B$782,G$110)+'СЕТ СН'!$I$11+СВЦЭМ!$D$10+'СЕТ СН'!$I$5-'СЕТ СН'!$I$21</f>
        <v>4193.4928448299997</v>
      </c>
      <c r="H123" s="36">
        <f>SUMIFS(СВЦЭМ!$D$39:$D$782,СВЦЭМ!$A$39:$A$782,$A123,СВЦЭМ!$B$39:$B$782,H$110)+'СЕТ СН'!$I$11+СВЦЭМ!$D$10+'СЕТ СН'!$I$5-'СЕТ СН'!$I$21</f>
        <v>4171.5365590800002</v>
      </c>
      <c r="I123" s="36">
        <f>SUMIFS(СВЦЭМ!$D$39:$D$782,СВЦЭМ!$A$39:$A$782,$A123,СВЦЭМ!$B$39:$B$782,I$110)+'СЕТ СН'!$I$11+СВЦЭМ!$D$10+'СЕТ СН'!$I$5-'СЕТ СН'!$I$21</f>
        <v>4116.9203140199998</v>
      </c>
      <c r="J123" s="36">
        <f>SUMIFS(СВЦЭМ!$D$39:$D$782,СВЦЭМ!$A$39:$A$782,$A123,СВЦЭМ!$B$39:$B$782,J$110)+'СЕТ СН'!$I$11+СВЦЭМ!$D$10+'СЕТ СН'!$I$5-'СЕТ СН'!$I$21</f>
        <v>4047.77618364</v>
      </c>
      <c r="K123" s="36">
        <f>SUMIFS(СВЦЭМ!$D$39:$D$782,СВЦЭМ!$A$39:$A$782,$A123,СВЦЭМ!$B$39:$B$782,K$110)+'СЕТ СН'!$I$11+СВЦЭМ!$D$10+'СЕТ СН'!$I$5-'СЕТ СН'!$I$21</f>
        <v>4011.0943064399999</v>
      </c>
      <c r="L123" s="36">
        <f>SUMIFS(СВЦЭМ!$D$39:$D$782,СВЦЭМ!$A$39:$A$782,$A123,СВЦЭМ!$B$39:$B$782,L$110)+'СЕТ СН'!$I$11+СВЦЭМ!$D$10+'СЕТ СН'!$I$5-'СЕТ СН'!$I$21</f>
        <v>4002.4620291000001</v>
      </c>
      <c r="M123" s="36">
        <f>SUMIFS(СВЦЭМ!$D$39:$D$782,СВЦЭМ!$A$39:$A$782,$A123,СВЦЭМ!$B$39:$B$782,M$110)+'СЕТ СН'!$I$11+СВЦЭМ!$D$10+'СЕТ СН'!$I$5-'СЕТ СН'!$I$21</f>
        <v>4033.9891045699997</v>
      </c>
      <c r="N123" s="36">
        <f>SUMIFS(СВЦЭМ!$D$39:$D$782,СВЦЭМ!$A$39:$A$782,$A123,СВЦЭМ!$B$39:$B$782,N$110)+'СЕТ СН'!$I$11+СВЦЭМ!$D$10+'СЕТ СН'!$I$5-'СЕТ СН'!$I$21</f>
        <v>4081.01157577</v>
      </c>
      <c r="O123" s="36">
        <f>SUMIFS(СВЦЭМ!$D$39:$D$782,СВЦЭМ!$A$39:$A$782,$A123,СВЦЭМ!$B$39:$B$782,O$110)+'СЕТ СН'!$I$11+СВЦЭМ!$D$10+'СЕТ СН'!$I$5-'СЕТ СН'!$I$21</f>
        <v>4109.9544358700005</v>
      </c>
      <c r="P123" s="36">
        <f>SUMIFS(СВЦЭМ!$D$39:$D$782,СВЦЭМ!$A$39:$A$782,$A123,СВЦЭМ!$B$39:$B$782,P$110)+'СЕТ СН'!$I$11+СВЦЭМ!$D$10+'СЕТ СН'!$I$5-'СЕТ СН'!$I$21</f>
        <v>4135.0805902299999</v>
      </c>
      <c r="Q123" s="36">
        <f>SUMIFS(СВЦЭМ!$D$39:$D$782,СВЦЭМ!$A$39:$A$782,$A123,СВЦЭМ!$B$39:$B$782,Q$110)+'СЕТ СН'!$I$11+СВЦЭМ!$D$10+'СЕТ СН'!$I$5-'СЕТ СН'!$I$21</f>
        <v>4133.2325596999999</v>
      </c>
      <c r="R123" s="36">
        <f>SUMIFS(СВЦЭМ!$D$39:$D$782,СВЦЭМ!$A$39:$A$782,$A123,СВЦЭМ!$B$39:$B$782,R$110)+'СЕТ СН'!$I$11+СВЦЭМ!$D$10+'СЕТ СН'!$I$5-'СЕТ СН'!$I$21</f>
        <v>4142.1799295299998</v>
      </c>
      <c r="S123" s="36">
        <f>SUMIFS(СВЦЭМ!$D$39:$D$782,СВЦЭМ!$A$39:$A$782,$A123,СВЦЭМ!$B$39:$B$782,S$110)+'СЕТ СН'!$I$11+СВЦЭМ!$D$10+'СЕТ СН'!$I$5-'СЕТ СН'!$I$21</f>
        <v>4103.2807389700001</v>
      </c>
      <c r="T123" s="36">
        <f>SUMIFS(СВЦЭМ!$D$39:$D$782,СВЦЭМ!$A$39:$A$782,$A123,СВЦЭМ!$B$39:$B$782,T$110)+'СЕТ СН'!$I$11+СВЦЭМ!$D$10+'СЕТ СН'!$I$5-'СЕТ СН'!$I$21</f>
        <v>3999.1043960099996</v>
      </c>
      <c r="U123" s="36">
        <f>SUMIFS(СВЦЭМ!$D$39:$D$782,СВЦЭМ!$A$39:$A$782,$A123,СВЦЭМ!$B$39:$B$782,U$110)+'СЕТ СН'!$I$11+СВЦЭМ!$D$10+'СЕТ СН'!$I$5-'СЕТ СН'!$I$21</f>
        <v>3993.1395018900002</v>
      </c>
      <c r="V123" s="36">
        <f>SUMIFS(СВЦЭМ!$D$39:$D$782,СВЦЭМ!$A$39:$A$782,$A123,СВЦЭМ!$B$39:$B$782,V$110)+'СЕТ СН'!$I$11+СВЦЭМ!$D$10+'СЕТ СН'!$I$5-'СЕТ СН'!$I$21</f>
        <v>3996.2106276200002</v>
      </c>
      <c r="W123" s="36">
        <f>SUMIFS(СВЦЭМ!$D$39:$D$782,СВЦЭМ!$A$39:$A$782,$A123,СВЦЭМ!$B$39:$B$782,W$110)+'СЕТ СН'!$I$11+СВЦЭМ!$D$10+'СЕТ СН'!$I$5-'СЕТ СН'!$I$21</f>
        <v>4013.8495654899998</v>
      </c>
      <c r="X123" s="36">
        <f>SUMIFS(СВЦЭМ!$D$39:$D$782,СВЦЭМ!$A$39:$A$782,$A123,СВЦЭМ!$B$39:$B$782,X$110)+'СЕТ СН'!$I$11+СВЦЭМ!$D$10+'СЕТ СН'!$I$5-'СЕТ СН'!$I$21</f>
        <v>4041.41508221</v>
      </c>
      <c r="Y123" s="36">
        <f>SUMIFS(СВЦЭМ!$D$39:$D$782,СВЦЭМ!$A$39:$A$782,$A123,СВЦЭМ!$B$39:$B$782,Y$110)+'СЕТ СН'!$I$11+СВЦЭМ!$D$10+'СЕТ СН'!$I$5-'СЕТ СН'!$I$21</f>
        <v>4084.7125854699998</v>
      </c>
    </row>
    <row r="124" spans="1:25" ht="15.75" x14ac:dyDescent="0.2">
      <c r="A124" s="35">
        <f t="shared" si="3"/>
        <v>44606</v>
      </c>
      <c r="B124" s="36">
        <f>SUMIFS(СВЦЭМ!$D$39:$D$782,СВЦЭМ!$A$39:$A$782,$A124,СВЦЭМ!$B$39:$B$782,B$110)+'СЕТ СН'!$I$11+СВЦЭМ!$D$10+'СЕТ СН'!$I$5-'СЕТ СН'!$I$21</f>
        <v>4146.1027316199998</v>
      </c>
      <c r="C124" s="36">
        <f>SUMIFS(СВЦЭМ!$D$39:$D$782,СВЦЭМ!$A$39:$A$782,$A124,СВЦЭМ!$B$39:$B$782,C$110)+'СЕТ СН'!$I$11+СВЦЭМ!$D$10+'СЕТ СН'!$I$5-'СЕТ СН'!$I$21</f>
        <v>4206.0642470299999</v>
      </c>
      <c r="D124" s="36">
        <f>SUMIFS(СВЦЭМ!$D$39:$D$782,СВЦЭМ!$A$39:$A$782,$A124,СВЦЭМ!$B$39:$B$782,D$110)+'СЕТ СН'!$I$11+СВЦЭМ!$D$10+'СЕТ СН'!$I$5-'СЕТ СН'!$I$21</f>
        <v>4209.7316356000001</v>
      </c>
      <c r="E124" s="36">
        <f>SUMIFS(СВЦЭМ!$D$39:$D$782,СВЦЭМ!$A$39:$A$782,$A124,СВЦЭМ!$B$39:$B$782,E$110)+'СЕТ СН'!$I$11+СВЦЭМ!$D$10+'СЕТ СН'!$I$5-'СЕТ СН'!$I$21</f>
        <v>4214.5978884400001</v>
      </c>
      <c r="F124" s="36">
        <f>SUMIFS(СВЦЭМ!$D$39:$D$782,СВЦЭМ!$A$39:$A$782,$A124,СВЦЭМ!$B$39:$B$782,F$110)+'СЕТ СН'!$I$11+СВЦЭМ!$D$10+'СЕТ СН'!$I$5-'СЕТ СН'!$I$21</f>
        <v>4203.8352417599999</v>
      </c>
      <c r="G124" s="36">
        <f>SUMIFS(СВЦЭМ!$D$39:$D$782,СВЦЭМ!$A$39:$A$782,$A124,СВЦЭМ!$B$39:$B$782,G$110)+'СЕТ СН'!$I$11+СВЦЭМ!$D$10+'СЕТ СН'!$I$5-'СЕТ СН'!$I$21</f>
        <v>4188.5705908600003</v>
      </c>
      <c r="H124" s="36">
        <f>SUMIFS(СВЦЭМ!$D$39:$D$782,СВЦЭМ!$A$39:$A$782,$A124,СВЦЭМ!$B$39:$B$782,H$110)+'СЕТ СН'!$I$11+СВЦЭМ!$D$10+'СЕТ СН'!$I$5-'СЕТ СН'!$I$21</f>
        <v>4175.33747176</v>
      </c>
      <c r="I124" s="36">
        <f>SUMIFS(СВЦЭМ!$D$39:$D$782,СВЦЭМ!$A$39:$A$782,$A124,СВЦЭМ!$B$39:$B$782,I$110)+'СЕТ СН'!$I$11+СВЦЭМ!$D$10+'СЕТ СН'!$I$5-'СЕТ СН'!$I$21</f>
        <v>4056.2768608599999</v>
      </c>
      <c r="J124" s="36">
        <f>SUMIFS(СВЦЭМ!$D$39:$D$782,СВЦЭМ!$A$39:$A$782,$A124,СВЦЭМ!$B$39:$B$782,J$110)+'СЕТ СН'!$I$11+СВЦЭМ!$D$10+'СЕТ СН'!$I$5-'СЕТ СН'!$I$21</f>
        <v>4012.9280830099997</v>
      </c>
      <c r="K124" s="36">
        <f>SUMIFS(СВЦЭМ!$D$39:$D$782,СВЦЭМ!$A$39:$A$782,$A124,СВЦЭМ!$B$39:$B$782,K$110)+'СЕТ СН'!$I$11+СВЦЭМ!$D$10+'СЕТ СН'!$I$5-'СЕТ СН'!$I$21</f>
        <v>4003.25203053</v>
      </c>
      <c r="L124" s="36">
        <f>SUMIFS(СВЦЭМ!$D$39:$D$782,СВЦЭМ!$A$39:$A$782,$A124,СВЦЭМ!$B$39:$B$782,L$110)+'СЕТ СН'!$I$11+СВЦЭМ!$D$10+'СЕТ СН'!$I$5-'СЕТ СН'!$I$21</f>
        <v>4001.9666782599998</v>
      </c>
      <c r="M124" s="36">
        <f>SUMIFS(СВЦЭМ!$D$39:$D$782,СВЦЭМ!$A$39:$A$782,$A124,СВЦЭМ!$B$39:$B$782,M$110)+'СЕТ СН'!$I$11+СВЦЭМ!$D$10+'СЕТ СН'!$I$5-'СЕТ СН'!$I$21</f>
        <v>4040.6314985999998</v>
      </c>
      <c r="N124" s="36">
        <f>SUMIFS(СВЦЭМ!$D$39:$D$782,СВЦЭМ!$A$39:$A$782,$A124,СВЦЭМ!$B$39:$B$782,N$110)+'СЕТ СН'!$I$11+СВЦЭМ!$D$10+'СЕТ СН'!$I$5-'СЕТ СН'!$I$21</f>
        <v>4077.02820428</v>
      </c>
      <c r="O124" s="36">
        <f>SUMIFS(СВЦЭМ!$D$39:$D$782,СВЦЭМ!$A$39:$A$782,$A124,СВЦЭМ!$B$39:$B$782,O$110)+'СЕТ СН'!$I$11+СВЦЭМ!$D$10+'СЕТ СН'!$I$5-'СЕТ СН'!$I$21</f>
        <v>4097.8448343199998</v>
      </c>
      <c r="P124" s="36">
        <f>SUMIFS(СВЦЭМ!$D$39:$D$782,СВЦЭМ!$A$39:$A$782,$A124,СВЦЭМ!$B$39:$B$782,P$110)+'СЕТ СН'!$I$11+СВЦЭМ!$D$10+'СЕТ СН'!$I$5-'СЕТ СН'!$I$21</f>
        <v>4115.7958891799999</v>
      </c>
      <c r="Q124" s="36">
        <f>SUMIFS(СВЦЭМ!$D$39:$D$782,СВЦЭМ!$A$39:$A$782,$A124,СВЦЭМ!$B$39:$B$782,Q$110)+'СЕТ СН'!$I$11+СВЦЭМ!$D$10+'СЕТ СН'!$I$5-'СЕТ СН'!$I$21</f>
        <v>4122.4274833299996</v>
      </c>
      <c r="R124" s="36">
        <f>SUMIFS(СВЦЭМ!$D$39:$D$782,СВЦЭМ!$A$39:$A$782,$A124,СВЦЭМ!$B$39:$B$782,R$110)+'СЕТ СН'!$I$11+СВЦЭМ!$D$10+'СЕТ СН'!$I$5-'СЕТ СН'!$I$21</f>
        <v>4116.7968447599997</v>
      </c>
      <c r="S124" s="36">
        <f>SUMIFS(СВЦЭМ!$D$39:$D$782,СВЦЭМ!$A$39:$A$782,$A124,СВЦЭМ!$B$39:$B$782,S$110)+'СЕТ СН'!$I$11+СВЦЭМ!$D$10+'СЕТ СН'!$I$5-'СЕТ СН'!$I$21</f>
        <v>4082.5327700199996</v>
      </c>
      <c r="T124" s="36">
        <f>SUMIFS(СВЦЭМ!$D$39:$D$782,СВЦЭМ!$A$39:$A$782,$A124,СВЦЭМ!$B$39:$B$782,T$110)+'СЕТ СН'!$I$11+СВЦЭМ!$D$10+'СЕТ СН'!$I$5-'СЕТ СН'!$I$21</f>
        <v>4009.41531618</v>
      </c>
      <c r="U124" s="36">
        <f>SUMIFS(СВЦЭМ!$D$39:$D$782,СВЦЭМ!$A$39:$A$782,$A124,СВЦЭМ!$B$39:$B$782,U$110)+'СЕТ СН'!$I$11+СВЦЭМ!$D$10+'СЕТ СН'!$I$5-'СЕТ СН'!$I$21</f>
        <v>3999.1353857100003</v>
      </c>
      <c r="V124" s="36">
        <f>SUMIFS(СВЦЭМ!$D$39:$D$782,СВЦЭМ!$A$39:$A$782,$A124,СВЦЭМ!$B$39:$B$782,V$110)+'СЕТ СН'!$I$11+СВЦЭМ!$D$10+'СЕТ СН'!$I$5-'СЕТ СН'!$I$21</f>
        <v>4014.0512735299999</v>
      </c>
      <c r="W124" s="36">
        <f>SUMIFS(СВЦЭМ!$D$39:$D$782,СВЦЭМ!$A$39:$A$782,$A124,СВЦЭМ!$B$39:$B$782,W$110)+'СЕТ СН'!$I$11+СВЦЭМ!$D$10+'СЕТ СН'!$I$5-'СЕТ СН'!$I$21</f>
        <v>4028.0411594999996</v>
      </c>
      <c r="X124" s="36">
        <f>SUMIFS(СВЦЭМ!$D$39:$D$782,СВЦЭМ!$A$39:$A$782,$A124,СВЦЭМ!$B$39:$B$782,X$110)+'СЕТ СН'!$I$11+СВЦЭМ!$D$10+'СЕТ СН'!$I$5-'СЕТ СН'!$I$21</f>
        <v>4055.0743321599998</v>
      </c>
      <c r="Y124" s="36">
        <f>SUMIFS(СВЦЭМ!$D$39:$D$782,СВЦЭМ!$A$39:$A$782,$A124,СВЦЭМ!$B$39:$B$782,Y$110)+'СЕТ СН'!$I$11+СВЦЭМ!$D$10+'СЕТ СН'!$I$5-'СЕТ СН'!$I$21</f>
        <v>4086.8799399</v>
      </c>
    </row>
    <row r="125" spans="1:25" ht="15.75" x14ac:dyDescent="0.2">
      <c r="A125" s="35">
        <f t="shared" si="3"/>
        <v>44607</v>
      </c>
      <c r="B125" s="36">
        <f>SUMIFS(СВЦЭМ!$D$39:$D$782,СВЦЭМ!$A$39:$A$782,$A125,СВЦЭМ!$B$39:$B$782,B$110)+'СЕТ СН'!$I$11+СВЦЭМ!$D$10+'СЕТ СН'!$I$5-'СЕТ СН'!$I$21</f>
        <v>4064.8521941700001</v>
      </c>
      <c r="C125" s="36">
        <f>SUMIFS(СВЦЭМ!$D$39:$D$782,СВЦЭМ!$A$39:$A$782,$A125,СВЦЭМ!$B$39:$B$782,C$110)+'СЕТ СН'!$I$11+СВЦЭМ!$D$10+'СЕТ СН'!$I$5-'СЕТ СН'!$I$21</f>
        <v>4131.0208402799999</v>
      </c>
      <c r="D125" s="36">
        <f>SUMIFS(СВЦЭМ!$D$39:$D$782,СВЦЭМ!$A$39:$A$782,$A125,СВЦЭМ!$B$39:$B$782,D$110)+'СЕТ СН'!$I$11+СВЦЭМ!$D$10+'СЕТ СН'!$I$5-'СЕТ СН'!$I$21</f>
        <v>4162.7598357400002</v>
      </c>
      <c r="E125" s="36">
        <f>SUMIFS(СВЦЭМ!$D$39:$D$782,СВЦЭМ!$A$39:$A$782,$A125,СВЦЭМ!$B$39:$B$782,E$110)+'СЕТ СН'!$I$11+СВЦЭМ!$D$10+'СЕТ СН'!$I$5-'СЕТ СН'!$I$21</f>
        <v>4167.9214255999996</v>
      </c>
      <c r="F125" s="36">
        <f>SUMIFS(СВЦЭМ!$D$39:$D$782,СВЦЭМ!$A$39:$A$782,$A125,СВЦЭМ!$B$39:$B$782,F$110)+'СЕТ СН'!$I$11+СВЦЭМ!$D$10+'СЕТ СН'!$I$5-'СЕТ СН'!$I$21</f>
        <v>4155.1382287500001</v>
      </c>
      <c r="G125" s="36">
        <f>SUMIFS(СВЦЭМ!$D$39:$D$782,СВЦЭМ!$A$39:$A$782,$A125,СВЦЭМ!$B$39:$B$782,G$110)+'СЕТ СН'!$I$11+СВЦЭМ!$D$10+'СЕТ СН'!$I$5-'СЕТ СН'!$I$21</f>
        <v>4123.9004303599995</v>
      </c>
      <c r="H125" s="36">
        <f>SUMIFS(СВЦЭМ!$D$39:$D$782,СВЦЭМ!$A$39:$A$782,$A125,СВЦЭМ!$B$39:$B$782,H$110)+'СЕТ СН'!$I$11+СВЦЭМ!$D$10+'СЕТ СН'!$I$5-'СЕТ СН'!$I$21</f>
        <v>4063.4504496600002</v>
      </c>
      <c r="I125" s="36">
        <f>SUMIFS(СВЦЭМ!$D$39:$D$782,СВЦЭМ!$A$39:$A$782,$A125,СВЦЭМ!$B$39:$B$782,I$110)+'СЕТ СН'!$I$11+СВЦЭМ!$D$10+'СЕТ СН'!$I$5-'СЕТ СН'!$I$21</f>
        <v>3991.8963947399998</v>
      </c>
      <c r="J125" s="36">
        <f>SUMIFS(СВЦЭМ!$D$39:$D$782,СВЦЭМ!$A$39:$A$782,$A125,СВЦЭМ!$B$39:$B$782,J$110)+'СЕТ СН'!$I$11+СВЦЭМ!$D$10+'СЕТ СН'!$I$5-'СЕТ СН'!$I$21</f>
        <v>3934.3894587899999</v>
      </c>
      <c r="K125" s="36">
        <f>SUMIFS(СВЦЭМ!$D$39:$D$782,СВЦЭМ!$A$39:$A$782,$A125,СВЦЭМ!$B$39:$B$782,K$110)+'СЕТ СН'!$I$11+СВЦЭМ!$D$10+'СЕТ СН'!$I$5-'СЕТ СН'!$I$21</f>
        <v>3918.3289510699997</v>
      </c>
      <c r="L125" s="36">
        <f>SUMIFS(СВЦЭМ!$D$39:$D$782,СВЦЭМ!$A$39:$A$782,$A125,СВЦЭМ!$B$39:$B$782,L$110)+'СЕТ СН'!$I$11+СВЦЭМ!$D$10+'СЕТ СН'!$I$5-'СЕТ СН'!$I$21</f>
        <v>3926.81879785</v>
      </c>
      <c r="M125" s="36">
        <f>SUMIFS(СВЦЭМ!$D$39:$D$782,СВЦЭМ!$A$39:$A$782,$A125,СВЦЭМ!$B$39:$B$782,M$110)+'СЕТ СН'!$I$11+СВЦЭМ!$D$10+'СЕТ СН'!$I$5-'СЕТ СН'!$I$21</f>
        <v>3982.35624272</v>
      </c>
      <c r="N125" s="36">
        <f>SUMIFS(СВЦЭМ!$D$39:$D$782,СВЦЭМ!$A$39:$A$782,$A125,СВЦЭМ!$B$39:$B$782,N$110)+'СЕТ СН'!$I$11+СВЦЭМ!$D$10+'СЕТ СН'!$I$5-'СЕТ СН'!$I$21</f>
        <v>4012.3881270499996</v>
      </c>
      <c r="O125" s="36">
        <f>SUMIFS(СВЦЭМ!$D$39:$D$782,СВЦЭМ!$A$39:$A$782,$A125,СВЦЭМ!$B$39:$B$782,O$110)+'СЕТ СН'!$I$11+СВЦЭМ!$D$10+'СЕТ СН'!$I$5-'СЕТ СН'!$I$21</f>
        <v>4045.4796143799999</v>
      </c>
      <c r="P125" s="36">
        <f>SUMIFS(СВЦЭМ!$D$39:$D$782,СВЦЭМ!$A$39:$A$782,$A125,СВЦЭМ!$B$39:$B$782,P$110)+'СЕТ СН'!$I$11+СВЦЭМ!$D$10+'СЕТ СН'!$I$5-'СЕТ СН'!$I$21</f>
        <v>4084.89363516</v>
      </c>
      <c r="Q125" s="36">
        <f>SUMIFS(СВЦЭМ!$D$39:$D$782,СВЦЭМ!$A$39:$A$782,$A125,СВЦЭМ!$B$39:$B$782,Q$110)+'СЕТ СН'!$I$11+СВЦЭМ!$D$10+'СЕТ СН'!$I$5-'СЕТ СН'!$I$21</f>
        <v>4090.2727863800001</v>
      </c>
      <c r="R125" s="36">
        <f>SUMIFS(СВЦЭМ!$D$39:$D$782,СВЦЭМ!$A$39:$A$782,$A125,СВЦЭМ!$B$39:$B$782,R$110)+'СЕТ СН'!$I$11+СВЦЭМ!$D$10+'СЕТ СН'!$I$5-'СЕТ СН'!$I$21</f>
        <v>4087.1994278499997</v>
      </c>
      <c r="S125" s="36">
        <f>SUMIFS(СВЦЭМ!$D$39:$D$782,СВЦЭМ!$A$39:$A$782,$A125,СВЦЭМ!$B$39:$B$782,S$110)+'СЕТ СН'!$I$11+СВЦЭМ!$D$10+'СЕТ СН'!$I$5-'СЕТ СН'!$I$21</f>
        <v>4059.5096016799998</v>
      </c>
      <c r="T125" s="36">
        <f>SUMIFS(СВЦЭМ!$D$39:$D$782,СВЦЭМ!$A$39:$A$782,$A125,СВЦЭМ!$B$39:$B$782,T$110)+'СЕТ СН'!$I$11+СВЦЭМ!$D$10+'СЕТ СН'!$I$5-'СЕТ СН'!$I$21</f>
        <v>3988.2421015</v>
      </c>
      <c r="U125" s="36">
        <f>SUMIFS(СВЦЭМ!$D$39:$D$782,СВЦЭМ!$A$39:$A$782,$A125,СВЦЭМ!$B$39:$B$782,U$110)+'СЕТ СН'!$I$11+СВЦЭМ!$D$10+'СЕТ СН'!$I$5-'СЕТ СН'!$I$21</f>
        <v>3964.4146501799996</v>
      </c>
      <c r="V125" s="36">
        <f>SUMIFS(СВЦЭМ!$D$39:$D$782,СВЦЭМ!$A$39:$A$782,$A125,СВЦЭМ!$B$39:$B$782,V$110)+'СЕТ СН'!$I$11+СВЦЭМ!$D$10+'СЕТ СН'!$I$5-'СЕТ СН'!$I$21</f>
        <v>3969.0345431599999</v>
      </c>
      <c r="W125" s="36">
        <f>SUMIFS(СВЦЭМ!$D$39:$D$782,СВЦЭМ!$A$39:$A$782,$A125,СВЦЭМ!$B$39:$B$782,W$110)+'СЕТ СН'!$I$11+СВЦЭМ!$D$10+'СЕТ СН'!$I$5-'СЕТ СН'!$I$21</f>
        <v>3982.4576370200002</v>
      </c>
      <c r="X125" s="36">
        <f>SUMIFS(СВЦЭМ!$D$39:$D$782,СВЦЭМ!$A$39:$A$782,$A125,СВЦЭМ!$B$39:$B$782,X$110)+'СЕТ СН'!$I$11+СВЦЭМ!$D$10+'СЕТ СН'!$I$5-'СЕТ СН'!$I$21</f>
        <v>4015.9713982200001</v>
      </c>
      <c r="Y125" s="36">
        <f>SUMIFS(СВЦЭМ!$D$39:$D$782,СВЦЭМ!$A$39:$A$782,$A125,СВЦЭМ!$B$39:$B$782,Y$110)+'СЕТ СН'!$I$11+СВЦЭМ!$D$10+'СЕТ СН'!$I$5-'СЕТ СН'!$I$21</f>
        <v>4051.2686169799999</v>
      </c>
    </row>
    <row r="126" spans="1:25" ht="15.75" x14ac:dyDescent="0.2">
      <c r="A126" s="35">
        <f t="shared" si="3"/>
        <v>44608</v>
      </c>
      <c r="B126" s="36">
        <f>SUMIFS(СВЦЭМ!$D$39:$D$782,СВЦЭМ!$A$39:$A$782,$A126,СВЦЭМ!$B$39:$B$782,B$110)+'СЕТ СН'!$I$11+СВЦЭМ!$D$10+'СЕТ СН'!$I$5-'СЕТ СН'!$I$21</f>
        <v>4085.6508445499999</v>
      </c>
      <c r="C126" s="36">
        <f>SUMIFS(СВЦЭМ!$D$39:$D$782,СВЦЭМ!$A$39:$A$782,$A126,СВЦЭМ!$B$39:$B$782,C$110)+'СЕТ СН'!$I$11+СВЦЭМ!$D$10+'СЕТ СН'!$I$5-'СЕТ СН'!$I$21</f>
        <v>4141.01709218</v>
      </c>
      <c r="D126" s="36">
        <f>SUMIFS(СВЦЭМ!$D$39:$D$782,СВЦЭМ!$A$39:$A$782,$A126,СВЦЭМ!$B$39:$B$782,D$110)+'СЕТ СН'!$I$11+СВЦЭМ!$D$10+'СЕТ СН'!$I$5-'СЕТ СН'!$I$21</f>
        <v>4151.1158206700002</v>
      </c>
      <c r="E126" s="36">
        <f>SUMIFS(СВЦЭМ!$D$39:$D$782,СВЦЭМ!$A$39:$A$782,$A126,СВЦЭМ!$B$39:$B$782,E$110)+'СЕТ СН'!$I$11+СВЦЭМ!$D$10+'СЕТ СН'!$I$5-'СЕТ СН'!$I$21</f>
        <v>4151.9485476099999</v>
      </c>
      <c r="F126" s="36">
        <f>SUMIFS(СВЦЭМ!$D$39:$D$782,СВЦЭМ!$A$39:$A$782,$A126,СВЦЭМ!$B$39:$B$782,F$110)+'СЕТ СН'!$I$11+СВЦЭМ!$D$10+'СЕТ СН'!$I$5-'СЕТ СН'!$I$21</f>
        <v>4144.1540706199994</v>
      </c>
      <c r="G126" s="36">
        <f>SUMIFS(СВЦЭМ!$D$39:$D$782,СВЦЭМ!$A$39:$A$782,$A126,СВЦЭМ!$B$39:$B$782,G$110)+'СЕТ СН'!$I$11+СВЦЭМ!$D$10+'СЕТ СН'!$I$5-'СЕТ СН'!$I$21</f>
        <v>4114.50217823</v>
      </c>
      <c r="H126" s="36">
        <f>SUMIFS(СВЦЭМ!$D$39:$D$782,СВЦЭМ!$A$39:$A$782,$A126,СВЦЭМ!$B$39:$B$782,H$110)+'СЕТ СН'!$I$11+СВЦЭМ!$D$10+'СЕТ СН'!$I$5-'СЕТ СН'!$I$21</f>
        <v>4069.1101074500002</v>
      </c>
      <c r="I126" s="36">
        <f>SUMIFS(СВЦЭМ!$D$39:$D$782,СВЦЭМ!$A$39:$A$782,$A126,СВЦЭМ!$B$39:$B$782,I$110)+'СЕТ СН'!$I$11+СВЦЭМ!$D$10+'СЕТ СН'!$I$5-'СЕТ СН'!$I$21</f>
        <v>4018.3578165499998</v>
      </c>
      <c r="J126" s="36">
        <f>SUMIFS(СВЦЭМ!$D$39:$D$782,СВЦЭМ!$A$39:$A$782,$A126,СВЦЭМ!$B$39:$B$782,J$110)+'СЕТ СН'!$I$11+СВЦЭМ!$D$10+'СЕТ СН'!$I$5-'СЕТ СН'!$I$21</f>
        <v>3964.3155984</v>
      </c>
      <c r="K126" s="36">
        <f>SUMIFS(СВЦЭМ!$D$39:$D$782,СВЦЭМ!$A$39:$A$782,$A126,СВЦЭМ!$B$39:$B$782,K$110)+'СЕТ СН'!$I$11+СВЦЭМ!$D$10+'СЕТ СН'!$I$5-'СЕТ СН'!$I$21</f>
        <v>3956.4293552399999</v>
      </c>
      <c r="L126" s="36">
        <f>SUMIFS(СВЦЭМ!$D$39:$D$782,СВЦЭМ!$A$39:$A$782,$A126,СВЦЭМ!$B$39:$B$782,L$110)+'СЕТ СН'!$I$11+СВЦЭМ!$D$10+'СЕТ СН'!$I$5-'СЕТ СН'!$I$21</f>
        <v>3969.0411507899998</v>
      </c>
      <c r="M126" s="36">
        <f>SUMIFS(СВЦЭМ!$D$39:$D$782,СВЦЭМ!$A$39:$A$782,$A126,СВЦЭМ!$B$39:$B$782,M$110)+'СЕТ СН'!$I$11+СВЦЭМ!$D$10+'СЕТ СН'!$I$5-'СЕТ СН'!$I$21</f>
        <v>4005.0425083299997</v>
      </c>
      <c r="N126" s="36">
        <f>SUMIFS(СВЦЭМ!$D$39:$D$782,СВЦЭМ!$A$39:$A$782,$A126,СВЦЭМ!$B$39:$B$782,N$110)+'СЕТ СН'!$I$11+СВЦЭМ!$D$10+'СЕТ СН'!$I$5-'СЕТ СН'!$I$21</f>
        <v>4038.44872609</v>
      </c>
      <c r="O126" s="36">
        <f>SUMIFS(СВЦЭМ!$D$39:$D$782,СВЦЭМ!$A$39:$A$782,$A126,СВЦЭМ!$B$39:$B$782,O$110)+'СЕТ СН'!$I$11+СВЦЭМ!$D$10+'СЕТ СН'!$I$5-'СЕТ СН'!$I$21</f>
        <v>4062.2156856199999</v>
      </c>
      <c r="P126" s="36">
        <f>SUMIFS(СВЦЭМ!$D$39:$D$782,СВЦЭМ!$A$39:$A$782,$A126,СВЦЭМ!$B$39:$B$782,P$110)+'СЕТ СН'!$I$11+СВЦЭМ!$D$10+'СЕТ СН'!$I$5-'СЕТ СН'!$I$21</f>
        <v>4093.1694343999998</v>
      </c>
      <c r="Q126" s="36">
        <f>SUMIFS(СВЦЭМ!$D$39:$D$782,СВЦЭМ!$A$39:$A$782,$A126,СВЦЭМ!$B$39:$B$782,Q$110)+'СЕТ СН'!$I$11+СВЦЭМ!$D$10+'СЕТ СН'!$I$5-'СЕТ СН'!$I$21</f>
        <v>4095.02583998</v>
      </c>
      <c r="R126" s="36">
        <f>SUMIFS(СВЦЭМ!$D$39:$D$782,СВЦЭМ!$A$39:$A$782,$A126,СВЦЭМ!$B$39:$B$782,R$110)+'СЕТ СН'!$I$11+СВЦЭМ!$D$10+'СЕТ СН'!$I$5-'СЕТ СН'!$I$21</f>
        <v>4094.0180080399996</v>
      </c>
      <c r="S126" s="36">
        <f>SUMIFS(СВЦЭМ!$D$39:$D$782,СВЦЭМ!$A$39:$A$782,$A126,СВЦЭМ!$B$39:$B$782,S$110)+'СЕТ СН'!$I$11+СВЦЭМ!$D$10+'СЕТ СН'!$I$5-'СЕТ СН'!$I$21</f>
        <v>4069.0663645099999</v>
      </c>
      <c r="T126" s="36">
        <f>SUMIFS(СВЦЭМ!$D$39:$D$782,СВЦЭМ!$A$39:$A$782,$A126,СВЦЭМ!$B$39:$B$782,T$110)+'СЕТ СН'!$I$11+СВЦЭМ!$D$10+'СЕТ СН'!$I$5-'СЕТ СН'!$I$21</f>
        <v>3997.51796758</v>
      </c>
      <c r="U126" s="36">
        <f>SUMIFS(СВЦЭМ!$D$39:$D$782,СВЦЭМ!$A$39:$A$782,$A126,СВЦЭМ!$B$39:$B$782,U$110)+'СЕТ СН'!$I$11+СВЦЭМ!$D$10+'СЕТ СН'!$I$5-'СЕТ СН'!$I$21</f>
        <v>3970.1031376000001</v>
      </c>
      <c r="V126" s="36">
        <f>SUMIFS(СВЦЭМ!$D$39:$D$782,СВЦЭМ!$A$39:$A$782,$A126,СВЦЭМ!$B$39:$B$782,V$110)+'СЕТ СН'!$I$11+СВЦЭМ!$D$10+'СЕТ СН'!$I$5-'СЕТ СН'!$I$21</f>
        <v>3976.8349242599998</v>
      </c>
      <c r="W126" s="36">
        <f>SUMIFS(СВЦЭМ!$D$39:$D$782,СВЦЭМ!$A$39:$A$782,$A126,СВЦЭМ!$B$39:$B$782,W$110)+'СЕТ СН'!$I$11+СВЦЭМ!$D$10+'СЕТ СН'!$I$5-'СЕТ СН'!$I$21</f>
        <v>4007.8024471500003</v>
      </c>
      <c r="X126" s="36">
        <f>SUMIFS(СВЦЭМ!$D$39:$D$782,СВЦЭМ!$A$39:$A$782,$A126,СВЦЭМ!$B$39:$B$782,X$110)+'СЕТ СН'!$I$11+СВЦЭМ!$D$10+'СЕТ СН'!$I$5-'СЕТ СН'!$I$21</f>
        <v>4029.0890194399999</v>
      </c>
      <c r="Y126" s="36">
        <f>SUMIFS(СВЦЭМ!$D$39:$D$782,СВЦЭМ!$A$39:$A$782,$A126,СВЦЭМ!$B$39:$B$782,Y$110)+'СЕТ СН'!$I$11+СВЦЭМ!$D$10+'СЕТ СН'!$I$5-'СЕТ СН'!$I$21</f>
        <v>4076.4583759799998</v>
      </c>
    </row>
    <row r="127" spans="1:25" ht="15.75" x14ac:dyDescent="0.2">
      <c r="A127" s="35">
        <f t="shared" si="3"/>
        <v>44609</v>
      </c>
      <c r="B127" s="36">
        <f>SUMIFS(СВЦЭМ!$D$39:$D$782,СВЦЭМ!$A$39:$A$782,$A127,СВЦЭМ!$B$39:$B$782,B$110)+'СЕТ СН'!$I$11+СВЦЭМ!$D$10+'СЕТ СН'!$I$5-'СЕТ СН'!$I$21</f>
        <v>4032.9490452499999</v>
      </c>
      <c r="C127" s="36">
        <f>SUMIFS(СВЦЭМ!$D$39:$D$782,СВЦЭМ!$A$39:$A$782,$A127,СВЦЭМ!$B$39:$B$782,C$110)+'СЕТ СН'!$I$11+СВЦЭМ!$D$10+'СЕТ СН'!$I$5-'СЕТ СН'!$I$21</f>
        <v>4075.6976684299998</v>
      </c>
      <c r="D127" s="36">
        <f>SUMIFS(СВЦЭМ!$D$39:$D$782,СВЦЭМ!$A$39:$A$782,$A127,СВЦЭМ!$B$39:$B$782,D$110)+'СЕТ СН'!$I$11+СВЦЭМ!$D$10+'СЕТ СН'!$I$5-'СЕТ СН'!$I$21</f>
        <v>4129.7933117000002</v>
      </c>
      <c r="E127" s="36">
        <f>SUMIFS(СВЦЭМ!$D$39:$D$782,СВЦЭМ!$A$39:$A$782,$A127,СВЦЭМ!$B$39:$B$782,E$110)+'СЕТ СН'!$I$11+СВЦЭМ!$D$10+'СЕТ СН'!$I$5-'СЕТ СН'!$I$21</f>
        <v>4131.7878803000003</v>
      </c>
      <c r="F127" s="36">
        <f>SUMIFS(СВЦЭМ!$D$39:$D$782,СВЦЭМ!$A$39:$A$782,$A127,СВЦЭМ!$B$39:$B$782,F$110)+'СЕТ СН'!$I$11+СВЦЭМ!$D$10+'СЕТ СН'!$I$5-'СЕТ СН'!$I$21</f>
        <v>4120.1509714399999</v>
      </c>
      <c r="G127" s="36">
        <f>SUMIFS(СВЦЭМ!$D$39:$D$782,СВЦЭМ!$A$39:$A$782,$A127,СВЦЭМ!$B$39:$B$782,G$110)+'СЕТ СН'!$I$11+СВЦЭМ!$D$10+'СЕТ СН'!$I$5-'СЕТ СН'!$I$21</f>
        <v>4100.3316819800002</v>
      </c>
      <c r="H127" s="36">
        <f>SUMIFS(СВЦЭМ!$D$39:$D$782,СВЦЭМ!$A$39:$A$782,$A127,СВЦЭМ!$B$39:$B$782,H$110)+'СЕТ СН'!$I$11+СВЦЭМ!$D$10+'СЕТ СН'!$I$5-'СЕТ СН'!$I$21</f>
        <v>4050.3978066499999</v>
      </c>
      <c r="I127" s="36">
        <f>SUMIFS(СВЦЭМ!$D$39:$D$782,СВЦЭМ!$A$39:$A$782,$A127,СВЦЭМ!$B$39:$B$782,I$110)+'СЕТ СН'!$I$11+СВЦЭМ!$D$10+'СЕТ СН'!$I$5-'СЕТ СН'!$I$21</f>
        <v>4008.5066134600002</v>
      </c>
      <c r="J127" s="36">
        <f>SUMIFS(СВЦЭМ!$D$39:$D$782,СВЦЭМ!$A$39:$A$782,$A127,СВЦЭМ!$B$39:$B$782,J$110)+'СЕТ СН'!$I$11+СВЦЭМ!$D$10+'СЕТ СН'!$I$5-'СЕТ СН'!$I$21</f>
        <v>3959.3014313100002</v>
      </c>
      <c r="K127" s="36">
        <f>SUMIFS(СВЦЭМ!$D$39:$D$782,СВЦЭМ!$A$39:$A$782,$A127,СВЦЭМ!$B$39:$B$782,K$110)+'СЕТ СН'!$I$11+СВЦЭМ!$D$10+'СЕТ СН'!$I$5-'СЕТ СН'!$I$21</f>
        <v>3970.80062817</v>
      </c>
      <c r="L127" s="36">
        <f>SUMIFS(СВЦЭМ!$D$39:$D$782,СВЦЭМ!$A$39:$A$782,$A127,СВЦЭМ!$B$39:$B$782,L$110)+'СЕТ СН'!$I$11+СВЦЭМ!$D$10+'СЕТ СН'!$I$5-'СЕТ СН'!$I$21</f>
        <v>3972.3853518599999</v>
      </c>
      <c r="M127" s="36">
        <f>SUMIFS(СВЦЭМ!$D$39:$D$782,СВЦЭМ!$A$39:$A$782,$A127,СВЦЭМ!$B$39:$B$782,M$110)+'СЕТ СН'!$I$11+СВЦЭМ!$D$10+'СЕТ СН'!$I$5-'СЕТ СН'!$I$21</f>
        <v>4008.4580462699996</v>
      </c>
      <c r="N127" s="36">
        <f>SUMIFS(СВЦЭМ!$D$39:$D$782,СВЦЭМ!$A$39:$A$782,$A127,СВЦЭМ!$B$39:$B$782,N$110)+'СЕТ СН'!$I$11+СВЦЭМ!$D$10+'СЕТ СН'!$I$5-'СЕТ СН'!$I$21</f>
        <v>4034.9304368599996</v>
      </c>
      <c r="O127" s="36">
        <f>SUMIFS(СВЦЭМ!$D$39:$D$782,СВЦЭМ!$A$39:$A$782,$A127,СВЦЭМ!$B$39:$B$782,O$110)+'СЕТ СН'!$I$11+СВЦЭМ!$D$10+'СЕТ СН'!$I$5-'СЕТ СН'!$I$21</f>
        <v>4052.0563710400002</v>
      </c>
      <c r="P127" s="36">
        <f>SUMIFS(СВЦЭМ!$D$39:$D$782,СВЦЭМ!$A$39:$A$782,$A127,СВЦЭМ!$B$39:$B$782,P$110)+'СЕТ СН'!$I$11+СВЦЭМ!$D$10+'СЕТ СН'!$I$5-'СЕТ СН'!$I$21</f>
        <v>4092.9226624100002</v>
      </c>
      <c r="Q127" s="36">
        <f>SUMIFS(СВЦЭМ!$D$39:$D$782,СВЦЭМ!$A$39:$A$782,$A127,СВЦЭМ!$B$39:$B$782,Q$110)+'СЕТ СН'!$I$11+СВЦЭМ!$D$10+'СЕТ СН'!$I$5-'СЕТ СН'!$I$21</f>
        <v>4091.7055194699997</v>
      </c>
      <c r="R127" s="36">
        <f>SUMIFS(СВЦЭМ!$D$39:$D$782,СВЦЭМ!$A$39:$A$782,$A127,СВЦЭМ!$B$39:$B$782,R$110)+'СЕТ СН'!$I$11+СВЦЭМ!$D$10+'СЕТ СН'!$I$5-'СЕТ СН'!$I$21</f>
        <v>4082.0110759499998</v>
      </c>
      <c r="S127" s="36">
        <f>SUMIFS(СВЦЭМ!$D$39:$D$782,СВЦЭМ!$A$39:$A$782,$A127,СВЦЭМ!$B$39:$B$782,S$110)+'СЕТ СН'!$I$11+СВЦЭМ!$D$10+'СЕТ СН'!$I$5-'СЕТ СН'!$I$21</f>
        <v>4079.0095420399998</v>
      </c>
      <c r="T127" s="36">
        <f>SUMIFS(СВЦЭМ!$D$39:$D$782,СВЦЭМ!$A$39:$A$782,$A127,СВЦЭМ!$B$39:$B$782,T$110)+'СЕТ СН'!$I$11+СВЦЭМ!$D$10+'СЕТ СН'!$I$5-'СЕТ СН'!$I$21</f>
        <v>4013.5128779099996</v>
      </c>
      <c r="U127" s="36">
        <f>SUMIFS(СВЦЭМ!$D$39:$D$782,СВЦЭМ!$A$39:$A$782,$A127,СВЦЭМ!$B$39:$B$782,U$110)+'СЕТ СН'!$I$11+СВЦЭМ!$D$10+'СЕТ СН'!$I$5-'СЕТ СН'!$I$21</f>
        <v>4003.5675627800001</v>
      </c>
      <c r="V127" s="36">
        <f>SUMIFS(СВЦЭМ!$D$39:$D$782,СВЦЭМ!$A$39:$A$782,$A127,СВЦЭМ!$B$39:$B$782,V$110)+'СЕТ СН'!$I$11+СВЦЭМ!$D$10+'СЕТ СН'!$I$5-'СЕТ СН'!$I$21</f>
        <v>4023.6551550699996</v>
      </c>
      <c r="W127" s="36">
        <f>SUMIFS(СВЦЭМ!$D$39:$D$782,СВЦЭМ!$A$39:$A$782,$A127,СВЦЭМ!$B$39:$B$782,W$110)+'СЕТ СН'!$I$11+СВЦЭМ!$D$10+'СЕТ СН'!$I$5-'СЕТ СН'!$I$21</f>
        <v>4040.0656804099999</v>
      </c>
      <c r="X127" s="36">
        <f>SUMIFS(СВЦЭМ!$D$39:$D$782,СВЦЭМ!$A$39:$A$782,$A127,СВЦЭМ!$B$39:$B$782,X$110)+'СЕТ СН'!$I$11+СВЦЭМ!$D$10+'СЕТ СН'!$I$5-'СЕТ СН'!$I$21</f>
        <v>4036.2995034199998</v>
      </c>
      <c r="Y127" s="36">
        <f>SUMIFS(СВЦЭМ!$D$39:$D$782,СВЦЭМ!$A$39:$A$782,$A127,СВЦЭМ!$B$39:$B$782,Y$110)+'СЕТ СН'!$I$11+СВЦЭМ!$D$10+'СЕТ СН'!$I$5-'СЕТ СН'!$I$21</f>
        <v>4046.5416025099998</v>
      </c>
    </row>
    <row r="128" spans="1:25" ht="15.75" x14ac:dyDescent="0.2">
      <c r="A128" s="35">
        <f t="shared" si="3"/>
        <v>44610</v>
      </c>
      <c r="B128" s="36">
        <f>SUMIFS(СВЦЭМ!$D$39:$D$782,СВЦЭМ!$A$39:$A$782,$A128,СВЦЭМ!$B$39:$B$782,B$110)+'СЕТ СН'!$I$11+СВЦЭМ!$D$10+'СЕТ СН'!$I$5-'СЕТ СН'!$I$21</f>
        <v>4072.7273049400001</v>
      </c>
      <c r="C128" s="36">
        <f>SUMIFS(СВЦЭМ!$D$39:$D$782,СВЦЭМ!$A$39:$A$782,$A128,СВЦЭМ!$B$39:$B$782,C$110)+'СЕТ СН'!$I$11+СВЦЭМ!$D$10+'СЕТ СН'!$I$5-'СЕТ СН'!$I$21</f>
        <v>4119.2195321199997</v>
      </c>
      <c r="D128" s="36">
        <f>SUMIFS(СВЦЭМ!$D$39:$D$782,СВЦЭМ!$A$39:$A$782,$A128,СВЦЭМ!$B$39:$B$782,D$110)+'СЕТ СН'!$I$11+СВЦЭМ!$D$10+'СЕТ СН'!$I$5-'СЕТ СН'!$I$21</f>
        <v>4145.7002847900003</v>
      </c>
      <c r="E128" s="36">
        <f>SUMIFS(СВЦЭМ!$D$39:$D$782,СВЦЭМ!$A$39:$A$782,$A128,СВЦЭМ!$B$39:$B$782,E$110)+'СЕТ СН'!$I$11+СВЦЭМ!$D$10+'СЕТ СН'!$I$5-'СЕТ СН'!$I$21</f>
        <v>4148.28088862</v>
      </c>
      <c r="F128" s="36">
        <f>SUMIFS(СВЦЭМ!$D$39:$D$782,СВЦЭМ!$A$39:$A$782,$A128,СВЦЭМ!$B$39:$B$782,F$110)+'СЕТ СН'!$I$11+СВЦЭМ!$D$10+'СЕТ СН'!$I$5-'СЕТ СН'!$I$21</f>
        <v>4140.5023851899996</v>
      </c>
      <c r="G128" s="36">
        <f>SUMIFS(СВЦЭМ!$D$39:$D$782,СВЦЭМ!$A$39:$A$782,$A128,СВЦЭМ!$B$39:$B$782,G$110)+'СЕТ СН'!$I$11+СВЦЭМ!$D$10+'СЕТ СН'!$I$5-'СЕТ СН'!$I$21</f>
        <v>4108.2065255799998</v>
      </c>
      <c r="H128" s="36">
        <f>SUMIFS(СВЦЭМ!$D$39:$D$782,СВЦЭМ!$A$39:$A$782,$A128,СВЦЭМ!$B$39:$B$782,H$110)+'СЕТ СН'!$I$11+СВЦЭМ!$D$10+'СЕТ СН'!$I$5-'СЕТ СН'!$I$21</f>
        <v>4060.7632311999996</v>
      </c>
      <c r="I128" s="36">
        <f>SUMIFS(СВЦЭМ!$D$39:$D$782,СВЦЭМ!$A$39:$A$782,$A128,СВЦЭМ!$B$39:$B$782,I$110)+'СЕТ СН'!$I$11+СВЦЭМ!$D$10+'СЕТ СН'!$I$5-'СЕТ СН'!$I$21</f>
        <v>4013.9116916799999</v>
      </c>
      <c r="J128" s="36">
        <f>SUMIFS(СВЦЭМ!$D$39:$D$782,СВЦЭМ!$A$39:$A$782,$A128,СВЦЭМ!$B$39:$B$782,J$110)+'СЕТ СН'!$I$11+СВЦЭМ!$D$10+'СЕТ СН'!$I$5-'СЕТ СН'!$I$21</f>
        <v>3962.5328602499999</v>
      </c>
      <c r="K128" s="36">
        <f>SUMIFS(СВЦЭМ!$D$39:$D$782,СВЦЭМ!$A$39:$A$782,$A128,СВЦЭМ!$B$39:$B$782,K$110)+'СЕТ СН'!$I$11+СВЦЭМ!$D$10+'СЕТ СН'!$I$5-'СЕТ СН'!$I$21</f>
        <v>3960.6843126499998</v>
      </c>
      <c r="L128" s="36">
        <f>SUMIFS(СВЦЭМ!$D$39:$D$782,СВЦЭМ!$A$39:$A$782,$A128,СВЦЭМ!$B$39:$B$782,L$110)+'СЕТ СН'!$I$11+СВЦЭМ!$D$10+'СЕТ СН'!$I$5-'СЕТ СН'!$I$21</f>
        <v>3964.07707579</v>
      </c>
      <c r="M128" s="36">
        <f>SUMIFS(СВЦЭМ!$D$39:$D$782,СВЦЭМ!$A$39:$A$782,$A128,СВЦЭМ!$B$39:$B$782,M$110)+'СЕТ СН'!$I$11+СВЦЭМ!$D$10+'СЕТ СН'!$I$5-'СЕТ СН'!$I$21</f>
        <v>4015.6871385699997</v>
      </c>
      <c r="N128" s="36">
        <f>SUMIFS(СВЦЭМ!$D$39:$D$782,СВЦЭМ!$A$39:$A$782,$A128,СВЦЭМ!$B$39:$B$782,N$110)+'СЕТ СН'!$I$11+СВЦЭМ!$D$10+'СЕТ СН'!$I$5-'СЕТ СН'!$I$21</f>
        <v>4067.56456669</v>
      </c>
      <c r="O128" s="36">
        <f>SUMIFS(СВЦЭМ!$D$39:$D$782,СВЦЭМ!$A$39:$A$782,$A128,СВЦЭМ!$B$39:$B$782,O$110)+'СЕТ СН'!$I$11+СВЦЭМ!$D$10+'СЕТ СН'!$I$5-'СЕТ СН'!$I$21</f>
        <v>4082.9196211899998</v>
      </c>
      <c r="P128" s="36">
        <f>SUMIFS(СВЦЭМ!$D$39:$D$782,СВЦЭМ!$A$39:$A$782,$A128,СВЦЭМ!$B$39:$B$782,P$110)+'СЕТ СН'!$I$11+СВЦЭМ!$D$10+'СЕТ СН'!$I$5-'СЕТ СН'!$I$21</f>
        <v>4122.5878405499998</v>
      </c>
      <c r="Q128" s="36">
        <f>SUMIFS(СВЦЭМ!$D$39:$D$782,СВЦЭМ!$A$39:$A$782,$A128,СВЦЭМ!$B$39:$B$782,Q$110)+'СЕТ СН'!$I$11+СВЦЭМ!$D$10+'СЕТ СН'!$I$5-'СЕТ СН'!$I$21</f>
        <v>4135.1737381499997</v>
      </c>
      <c r="R128" s="36">
        <f>SUMIFS(СВЦЭМ!$D$39:$D$782,СВЦЭМ!$A$39:$A$782,$A128,СВЦЭМ!$B$39:$B$782,R$110)+'СЕТ СН'!$I$11+СВЦЭМ!$D$10+'СЕТ СН'!$I$5-'СЕТ СН'!$I$21</f>
        <v>4130.7109378000005</v>
      </c>
      <c r="S128" s="36">
        <f>SUMIFS(СВЦЭМ!$D$39:$D$782,СВЦЭМ!$A$39:$A$782,$A128,СВЦЭМ!$B$39:$B$782,S$110)+'СЕТ СН'!$I$11+СВЦЭМ!$D$10+'СЕТ СН'!$I$5-'СЕТ СН'!$I$21</f>
        <v>4099.4549872200005</v>
      </c>
      <c r="T128" s="36">
        <f>SUMIFS(СВЦЭМ!$D$39:$D$782,СВЦЭМ!$A$39:$A$782,$A128,СВЦЭМ!$B$39:$B$782,T$110)+'СЕТ СН'!$I$11+СВЦЭМ!$D$10+'СЕТ СН'!$I$5-'СЕТ СН'!$I$21</f>
        <v>4010.5427259500002</v>
      </c>
      <c r="U128" s="36">
        <f>SUMIFS(СВЦЭМ!$D$39:$D$782,СВЦЭМ!$A$39:$A$782,$A128,СВЦЭМ!$B$39:$B$782,U$110)+'СЕТ СН'!$I$11+СВЦЭМ!$D$10+'СЕТ СН'!$I$5-'СЕТ СН'!$I$21</f>
        <v>3984.4958548899999</v>
      </c>
      <c r="V128" s="36">
        <f>SUMIFS(СВЦЭМ!$D$39:$D$782,СВЦЭМ!$A$39:$A$782,$A128,СВЦЭМ!$B$39:$B$782,V$110)+'СЕТ СН'!$I$11+СВЦЭМ!$D$10+'СЕТ СН'!$I$5-'СЕТ СН'!$I$21</f>
        <v>4003.0050115899999</v>
      </c>
      <c r="W128" s="36">
        <f>SUMIFS(СВЦЭМ!$D$39:$D$782,СВЦЭМ!$A$39:$A$782,$A128,СВЦЭМ!$B$39:$B$782,W$110)+'СЕТ СН'!$I$11+СВЦЭМ!$D$10+'СЕТ СН'!$I$5-'СЕТ СН'!$I$21</f>
        <v>4005.2368978300001</v>
      </c>
      <c r="X128" s="36">
        <f>SUMIFS(СВЦЭМ!$D$39:$D$782,СВЦЭМ!$A$39:$A$782,$A128,СВЦЭМ!$B$39:$B$782,X$110)+'СЕТ СН'!$I$11+СВЦЭМ!$D$10+'СЕТ СН'!$I$5-'СЕТ СН'!$I$21</f>
        <v>4013.2267604899998</v>
      </c>
      <c r="Y128" s="36">
        <f>SUMIFS(СВЦЭМ!$D$39:$D$782,СВЦЭМ!$A$39:$A$782,$A128,СВЦЭМ!$B$39:$B$782,Y$110)+'СЕТ СН'!$I$11+СВЦЭМ!$D$10+'СЕТ СН'!$I$5-'СЕТ СН'!$I$21</f>
        <v>4040.06022429</v>
      </c>
    </row>
    <row r="129" spans="1:27" ht="15.75" x14ac:dyDescent="0.2">
      <c r="A129" s="35">
        <f t="shared" si="3"/>
        <v>44611</v>
      </c>
      <c r="B129" s="36">
        <f>SUMIFS(СВЦЭМ!$D$39:$D$782,СВЦЭМ!$A$39:$A$782,$A129,СВЦЭМ!$B$39:$B$782,B$110)+'СЕТ СН'!$I$11+СВЦЭМ!$D$10+'СЕТ СН'!$I$5-'СЕТ СН'!$I$21</f>
        <v>4048.21680797</v>
      </c>
      <c r="C129" s="36">
        <f>SUMIFS(СВЦЭМ!$D$39:$D$782,СВЦЭМ!$A$39:$A$782,$A129,СВЦЭМ!$B$39:$B$782,C$110)+'СЕТ СН'!$I$11+СВЦЭМ!$D$10+'СЕТ СН'!$I$5-'СЕТ СН'!$I$21</f>
        <v>4101.5108078699996</v>
      </c>
      <c r="D129" s="36">
        <f>SUMIFS(СВЦЭМ!$D$39:$D$782,СВЦЭМ!$A$39:$A$782,$A129,СВЦЭМ!$B$39:$B$782,D$110)+'СЕТ СН'!$I$11+СВЦЭМ!$D$10+'СЕТ СН'!$I$5-'СЕТ СН'!$I$21</f>
        <v>4141.8866506599998</v>
      </c>
      <c r="E129" s="36">
        <f>SUMIFS(СВЦЭМ!$D$39:$D$782,СВЦЭМ!$A$39:$A$782,$A129,СВЦЭМ!$B$39:$B$782,E$110)+'СЕТ СН'!$I$11+СВЦЭМ!$D$10+'СЕТ СН'!$I$5-'СЕТ СН'!$I$21</f>
        <v>4155.9489949199997</v>
      </c>
      <c r="F129" s="36">
        <f>SUMIFS(СВЦЭМ!$D$39:$D$782,СВЦЭМ!$A$39:$A$782,$A129,СВЦЭМ!$B$39:$B$782,F$110)+'СЕТ СН'!$I$11+СВЦЭМ!$D$10+'СЕТ СН'!$I$5-'СЕТ СН'!$I$21</f>
        <v>4141.8059786100002</v>
      </c>
      <c r="G129" s="36">
        <f>SUMIFS(СВЦЭМ!$D$39:$D$782,СВЦЭМ!$A$39:$A$782,$A129,СВЦЭМ!$B$39:$B$782,G$110)+'СЕТ СН'!$I$11+СВЦЭМ!$D$10+'СЕТ СН'!$I$5-'СЕТ СН'!$I$21</f>
        <v>4126.3619071900002</v>
      </c>
      <c r="H129" s="36">
        <f>SUMIFS(СВЦЭМ!$D$39:$D$782,СВЦЭМ!$A$39:$A$782,$A129,СВЦЭМ!$B$39:$B$782,H$110)+'СЕТ СН'!$I$11+СВЦЭМ!$D$10+'СЕТ СН'!$I$5-'СЕТ СН'!$I$21</f>
        <v>4100.1199177500002</v>
      </c>
      <c r="I129" s="36">
        <f>SUMIFS(СВЦЭМ!$D$39:$D$782,СВЦЭМ!$A$39:$A$782,$A129,СВЦЭМ!$B$39:$B$782,I$110)+'СЕТ СН'!$I$11+СВЦЭМ!$D$10+'СЕТ СН'!$I$5-'СЕТ СН'!$I$21</f>
        <v>4023.3776559500002</v>
      </c>
      <c r="J129" s="36">
        <f>SUMIFS(СВЦЭМ!$D$39:$D$782,СВЦЭМ!$A$39:$A$782,$A129,СВЦЭМ!$B$39:$B$782,J$110)+'СЕТ СН'!$I$11+СВЦЭМ!$D$10+'СЕТ СН'!$I$5-'СЕТ СН'!$I$21</f>
        <v>3974.0449202299997</v>
      </c>
      <c r="K129" s="36">
        <f>SUMIFS(СВЦЭМ!$D$39:$D$782,СВЦЭМ!$A$39:$A$782,$A129,СВЦЭМ!$B$39:$B$782,K$110)+'СЕТ СН'!$I$11+СВЦЭМ!$D$10+'СЕТ СН'!$I$5-'СЕТ СН'!$I$21</f>
        <v>3950.9127063799997</v>
      </c>
      <c r="L129" s="36">
        <f>SUMIFS(СВЦЭМ!$D$39:$D$782,СВЦЭМ!$A$39:$A$782,$A129,СВЦЭМ!$B$39:$B$782,L$110)+'СЕТ СН'!$I$11+СВЦЭМ!$D$10+'СЕТ СН'!$I$5-'СЕТ СН'!$I$21</f>
        <v>3936.26013994</v>
      </c>
      <c r="M129" s="36">
        <f>SUMIFS(СВЦЭМ!$D$39:$D$782,СВЦЭМ!$A$39:$A$782,$A129,СВЦЭМ!$B$39:$B$782,M$110)+'СЕТ СН'!$I$11+СВЦЭМ!$D$10+'СЕТ СН'!$I$5-'СЕТ СН'!$I$21</f>
        <v>3980.2256382999999</v>
      </c>
      <c r="N129" s="36">
        <f>SUMIFS(СВЦЭМ!$D$39:$D$782,СВЦЭМ!$A$39:$A$782,$A129,СВЦЭМ!$B$39:$B$782,N$110)+'СЕТ СН'!$I$11+СВЦЭМ!$D$10+'СЕТ СН'!$I$5-'СЕТ СН'!$I$21</f>
        <v>4017.30100821</v>
      </c>
      <c r="O129" s="36">
        <f>SUMIFS(СВЦЭМ!$D$39:$D$782,СВЦЭМ!$A$39:$A$782,$A129,СВЦЭМ!$B$39:$B$782,O$110)+'СЕТ СН'!$I$11+СВЦЭМ!$D$10+'СЕТ СН'!$I$5-'СЕТ СН'!$I$21</f>
        <v>4027.8073491799996</v>
      </c>
      <c r="P129" s="36">
        <f>SUMIFS(СВЦЭМ!$D$39:$D$782,СВЦЭМ!$A$39:$A$782,$A129,СВЦЭМ!$B$39:$B$782,P$110)+'СЕТ СН'!$I$11+СВЦЭМ!$D$10+'СЕТ СН'!$I$5-'СЕТ СН'!$I$21</f>
        <v>4074.0608864199999</v>
      </c>
      <c r="Q129" s="36">
        <f>SUMIFS(СВЦЭМ!$D$39:$D$782,СВЦЭМ!$A$39:$A$782,$A129,СВЦЭМ!$B$39:$B$782,Q$110)+'СЕТ СН'!$I$11+СВЦЭМ!$D$10+'СЕТ СН'!$I$5-'СЕТ СН'!$I$21</f>
        <v>4079.0235983699999</v>
      </c>
      <c r="R129" s="36">
        <f>SUMIFS(СВЦЭМ!$D$39:$D$782,СВЦЭМ!$A$39:$A$782,$A129,СВЦЭМ!$B$39:$B$782,R$110)+'СЕТ СН'!$I$11+СВЦЭМ!$D$10+'СЕТ СН'!$I$5-'СЕТ СН'!$I$21</f>
        <v>4068.1582729900001</v>
      </c>
      <c r="S129" s="36">
        <f>SUMIFS(СВЦЭМ!$D$39:$D$782,СВЦЭМ!$A$39:$A$782,$A129,СВЦЭМ!$B$39:$B$782,S$110)+'СЕТ СН'!$I$11+СВЦЭМ!$D$10+'СЕТ СН'!$I$5-'СЕТ СН'!$I$21</f>
        <v>4062.3371132900002</v>
      </c>
      <c r="T129" s="36">
        <f>SUMIFS(СВЦЭМ!$D$39:$D$782,СВЦЭМ!$A$39:$A$782,$A129,СВЦЭМ!$B$39:$B$782,T$110)+'СЕТ СН'!$I$11+СВЦЭМ!$D$10+'СЕТ СН'!$I$5-'СЕТ СН'!$I$21</f>
        <v>3978.6110350499998</v>
      </c>
      <c r="U129" s="36">
        <f>SUMIFS(СВЦЭМ!$D$39:$D$782,СВЦЭМ!$A$39:$A$782,$A129,СВЦЭМ!$B$39:$B$782,U$110)+'СЕТ СН'!$I$11+СВЦЭМ!$D$10+'СЕТ СН'!$I$5-'СЕТ СН'!$I$21</f>
        <v>3944.0125280699999</v>
      </c>
      <c r="V129" s="36">
        <f>SUMIFS(СВЦЭМ!$D$39:$D$782,СВЦЭМ!$A$39:$A$782,$A129,СВЦЭМ!$B$39:$B$782,V$110)+'СЕТ СН'!$I$11+СВЦЭМ!$D$10+'СЕТ СН'!$I$5-'СЕТ СН'!$I$21</f>
        <v>3949.7545427099999</v>
      </c>
      <c r="W129" s="36">
        <f>SUMIFS(СВЦЭМ!$D$39:$D$782,СВЦЭМ!$A$39:$A$782,$A129,СВЦЭМ!$B$39:$B$782,W$110)+'СЕТ СН'!$I$11+СВЦЭМ!$D$10+'СЕТ СН'!$I$5-'СЕТ СН'!$I$21</f>
        <v>3984.1423250299999</v>
      </c>
      <c r="X129" s="36">
        <f>SUMIFS(СВЦЭМ!$D$39:$D$782,СВЦЭМ!$A$39:$A$782,$A129,СВЦЭМ!$B$39:$B$782,X$110)+'СЕТ СН'!$I$11+СВЦЭМ!$D$10+'СЕТ СН'!$I$5-'СЕТ СН'!$I$21</f>
        <v>4011.4622859599999</v>
      </c>
      <c r="Y129" s="36">
        <f>SUMIFS(СВЦЭМ!$D$39:$D$782,СВЦЭМ!$A$39:$A$782,$A129,СВЦЭМ!$B$39:$B$782,Y$110)+'СЕТ СН'!$I$11+СВЦЭМ!$D$10+'СЕТ СН'!$I$5-'СЕТ СН'!$I$21</f>
        <v>4034.4239034000002</v>
      </c>
    </row>
    <row r="130" spans="1:27" ht="15.75" x14ac:dyDescent="0.2">
      <c r="A130" s="35">
        <f t="shared" si="3"/>
        <v>44612</v>
      </c>
      <c r="B130" s="36">
        <f>SUMIFS(СВЦЭМ!$D$39:$D$782,СВЦЭМ!$A$39:$A$782,$A130,СВЦЭМ!$B$39:$B$782,B$110)+'СЕТ СН'!$I$11+СВЦЭМ!$D$10+'СЕТ СН'!$I$5-'СЕТ СН'!$I$21</f>
        <v>4041.44478007</v>
      </c>
      <c r="C130" s="36">
        <f>SUMIFS(СВЦЭМ!$D$39:$D$782,СВЦЭМ!$A$39:$A$782,$A130,СВЦЭМ!$B$39:$B$782,C$110)+'СЕТ СН'!$I$11+СВЦЭМ!$D$10+'СЕТ СН'!$I$5-'СЕТ СН'!$I$21</f>
        <v>4076.9393048900001</v>
      </c>
      <c r="D130" s="36">
        <f>SUMIFS(СВЦЭМ!$D$39:$D$782,СВЦЭМ!$A$39:$A$782,$A130,СВЦЭМ!$B$39:$B$782,D$110)+'СЕТ СН'!$I$11+СВЦЭМ!$D$10+'СЕТ СН'!$I$5-'СЕТ СН'!$I$21</f>
        <v>4089.4581367299998</v>
      </c>
      <c r="E130" s="36">
        <f>SUMIFS(СВЦЭМ!$D$39:$D$782,СВЦЭМ!$A$39:$A$782,$A130,СВЦЭМ!$B$39:$B$782,E$110)+'СЕТ СН'!$I$11+СВЦЭМ!$D$10+'СЕТ СН'!$I$5-'СЕТ СН'!$I$21</f>
        <v>4109.49321435</v>
      </c>
      <c r="F130" s="36">
        <f>SUMIFS(СВЦЭМ!$D$39:$D$782,СВЦЭМ!$A$39:$A$782,$A130,СВЦЭМ!$B$39:$B$782,F$110)+'СЕТ СН'!$I$11+СВЦЭМ!$D$10+'СЕТ СН'!$I$5-'СЕТ СН'!$I$21</f>
        <v>4103.2002322099997</v>
      </c>
      <c r="G130" s="36">
        <f>SUMIFS(СВЦЭМ!$D$39:$D$782,СВЦЭМ!$A$39:$A$782,$A130,СВЦЭМ!$B$39:$B$782,G$110)+'СЕТ СН'!$I$11+СВЦЭМ!$D$10+'СЕТ СН'!$I$5-'СЕТ СН'!$I$21</f>
        <v>4093.5228681799999</v>
      </c>
      <c r="H130" s="36">
        <f>SUMIFS(СВЦЭМ!$D$39:$D$782,СВЦЭМ!$A$39:$A$782,$A130,СВЦЭМ!$B$39:$B$782,H$110)+'СЕТ СН'!$I$11+СВЦЭМ!$D$10+'СЕТ СН'!$I$5-'СЕТ СН'!$I$21</f>
        <v>4080.97540329</v>
      </c>
      <c r="I130" s="36">
        <f>SUMIFS(СВЦЭМ!$D$39:$D$782,СВЦЭМ!$A$39:$A$782,$A130,СВЦЭМ!$B$39:$B$782,I$110)+'СЕТ СН'!$I$11+СВЦЭМ!$D$10+'СЕТ СН'!$I$5-'СЕТ СН'!$I$21</f>
        <v>4029.4121202199999</v>
      </c>
      <c r="J130" s="36">
        <f>SUMIFS(СВЦЭМ!$D$39:$D$782,СВЦЭМ!$A$39:$A$782,$A130,СВЦЭМ!$B$39:$B$782,J$110)+'СЕТ СН'!$I$11+СВЦЭМ!$D$10+'СЕТ СН'!$I$5-'СЕТ СН'!$I$21</f>
        <v>3969.8545925199996</v>
      </c>
      <c r="K130" s="36">
        <f>SUMIFS(СВЦЭМ!$D$39:$D$782,СВЦЭМ!$A$39:$A$782,$A130,СВЦЭМ!$B$39:$B$782,K$110)+'СЕТ СН'!$I$11+СВЦЭМ!$D$10+'СЕТ СН'!$I$5-'СЕТ СН'!$I$21</f>
        <v>3962.3811366700002</v>
      </c>
      <c r="L130" s="36">
        <f>SUMIFS(СВЦЭМ!$D$39:$D$782,СВЦЭМ!$A$39:$A$782,$A130,СВЦЭМ!$B$39:$B$782,L$110)+'СЕТ СН'!$I$11+СВЦЭМ!$D$10+'СЕТ СН'!$I$5-'СЕТ СН'!$I$21</f>
        <v>3963.96211038</v>
      </c>
      <c r="M130" s="36">
        <f>SUMIFS(СВЦЭМ!$D$39:$D$782,СВЦЭМ!$A$39:$A$782,$A130,СВЦЭМ!$B$39:$B$782,M$110)+'СЕТ СН'!$I$11+СВЦЭМ!$D$10+'СЕТ СН'!$I$5-'СЕТ СН'!$I$21</f>
        <v>4005.7730955799998</v>
      </c>
      <c r="N130" s="36">
        <f>SUMIFS(СВЦЭМ!$D$39:$D$782,СВЦЭМ!$A$39:$A$782,$A130,СВЦЭМ!$B$39:$B$782,N$110)+'СЕТ СН'!$I$11+СВЦЭМ!$D$10+'СЕТ СН'!$I$5-'СЕТ СН'!$I$21</f>
        <v>4054.1127041499999</v>
      </c>
      <c r="O130" s="36">
        <f>SUMIFS(СВЦЭМ!$D$39:$D$782,СВЦЭМ!$A$39:$A$782,$A130,СВЦЭМ!$B$39:$B$782,O$110)+'СЕТ СН'!$I$11+СВЦЭМ!$D$10+'СЕТ СН'!$I$5-'СЕТ СН'!$I$21</f>
        <v>4068.7080184500001</v>
      </c>
      <c r="P130" s="36">
        <f>SUMIFS(СВЦЭМ!$D$39:$D$782,СВЦЭМ!$A$39:$A$782,$A130,СВЦЭМ!$B$39:$B$782,P$110)+'СЕТ СН'!$I$11+СВЦЭМ!$D$10+'СЕТ СН'!$I$5-'СЕТ СН'!$I$21</f>
        <v>4096.4507790600001</v>
      </c>
      <c r="Q130" s="36">
        <f>SUMIFS(СВЦЭМ!$D$39:$D$782,СВЦЭМ!$A$39:$A$782,$A130,СВЦЭМ!$B$39:$B$782,Q$110)+'СЕТ СН'!$I$11+СВЦЭМ!$D$10+'СЕТ СН'!$I$5-'СЕТ СН'!$I$21</f>
        <v>4096.6915581900003</v>
      </c>
      <c r="R130" s="36">
        <f>SUMIFS(СВЦЭМ!$D$39:$D$782,СВЦЭМ!$A$39:$A$782,$A130,СВЦЭМ!$B$39:$B$782,R$110)+'СЕТ СН'!$I$11+СВЦЭМ!$D$10+'СЕТ СН'!$I$5-'СЕТ СН'!$I$21</f>
        <v>4085.5429685099998</v>
      </c>
      <c r="S130" s="36">
        <f>SUMIFS(СВЦЭМ!$D$39:$D$782,СВЦЭМ!$A$39:$A$782,$A130,СВЦЭМ!$B$39:$B$782,S$110)+'СЕТ СН'!$I$11+СВЦЭМ!$D$10+'СЕТ СН'!$I$5-'СЕТ СН'!$I$21</f>
        <v>4057.11990857</v>
      </c>
      <c r="T130" s="36">
        <f>SUMIFS(СВЦЭМ!$D$39:$D$782,СВЦЭМ!$A$39:$A$782,$A130,СВЦЭМ!$B$39:$B$782,T$110)+'СЕТ СН'!$I$11+СВЦЭМ!$D$10+'СЕТ СН'!$I$5-'СЕТ СН'!$I$21</f>
        <v>3976.6570331900002</v>
      </c>
      <c r="U130" s="36">
        <f>SUMIFS(СВЦЭМ!$D$39:$D$782,СВЦЭМ!$A$39:$A$782,$A130,СВЦЭМ!$B$39:$B$782,U$110)+'СЕТ СН'!$I$11+СВЦЭМ!$D$10+'СЕТ СН'!$I$5-'СЕТ СН'!$I$21</f>
        <v>3941.8852358599997</v>
      </c>
      <c r="V130" s="36">
        <f>SUMIFS(СВЦЭМ!$D$39:$D$782,СВЦЭМ!$A$39:$A$782,$A130,СВЦЭМ!$B$39:$B$782,V$110)+'СЕТ СН'!$I$11+СВЦЭМ!$D$10+'СЕТ СН'!$I$5-'СЕТ СН'!$I$21</f>
        <v>3950.40629382</v>
      </c>
      <c r="W130" s="36">
        <f>SUMIFS(СВЦЭМ!$D$39:$D$782,СВЦЭМ!$A$39:$A$782,$A130,СВЦЭМ!$B$39:$B$782,W$110)+'СЕТ СН'!$I$11+СВЦЭМ!$D$10+'СЕТ СН'!$I$5-'СЕТ СН'!$I$21</f>
        <v>3982.83248774</v>
      </c>
      <c r="X130" s="36">
        <f>SUMIFS(СВЦЭМ!$D$39:$D$782,СВЦЭМ!$A$39:$A$782,$A130,СВЦЭМ!$B$39:$B$782,X$110)+'СЕТ СН'!$I$11+СВЦЭМ!$D$10+'СЕТ СН'!$I$5-'СЕТ СН'!$I$21</f>
        <v>3997.2404422199997</v>
      </c>
      <c r="Y130" s="36">
        <f>SUMIFS(СВЦЭМ!$D$39:$D$782,СВЦЭМ!$A$39:$A$782,$A130,СВЦЭМ!$B$39:$B$782,Y$110)+'СЕТ СН'!$I$11+СВЦЭМ!$D$10+'СЕТ СН'!$I$5-'СЕТ СН'!$I$21</f>
        <v>4020.6099064999999</v>
      </c>
    </row>
    <row r="131" spans="1:27" ht="15.75" x14ac:dyDescent="0.2">
      <c r="A131" s="35">
        <f t="shared" si="3"/>
        <v>44613</v>
      </c>
      <c r="B131" s="36">
        <f>SUMIFS(СВЦЭМ!$D$39:$D$782,СВЦЭМ!$A$39:$A$782,$A131,СВЦЭМ!$B$39:$B$782,B$110)+'СЕТ СН'!$I$11+СВЦЭМ!$D$10+'СЕТ СН'!$I$5-'СЕТ СН'!$I$21</f>
        <v>4032.5003888699998</v>
      </c>
      <c r="C131" s="36">
        <f>SUMIFS(СВЦЭМ!$D$39:$D$782,СВЦЭМ!$A$39:$A$782,$A131,СВЦЭМ!$B$39:$B$782,C$110)+'СЕТ СН'!$I$11+СВЦЭМ!$D$10+'СЕТ СН'!$I$5-'СЕТ СН'!$I$21</f>
        <v>4089.0796852599997</v>
      </c>
      <c r="D131" s="36">
        <f>SUMIFS(СВЦЭМ!$D$39:$D$782,СВЦЭМ!$A$39:$A$782,$A131,СВЦЭМ!$B$39:$B$782,D$110)+'СЕТ СН'!$I$11+СВЦЭМ!$D$10+'СЕТ СН'!$I$5-'СЕТ СН'!$I$21</f>
        <v>4135.71036989</v>
      </c>
      <c r="E131" s="36">
        <f>SUMIFS(СВЦЭМ!$D$39:$D$782,СВЦЭМ!$A$39:$A$782,$A131,СВЦЭМ!$B$39:$B$782,E$110)+'СЕТ СН'!$I$11+СВЦЭМ!$D$10+'СЕТ СН'!$I$5-'СЕТ СН'!$I$21</f>
        <v>4148.4237370600003</v>
      </c>
      <c r="F131" s="36">
        <f>SUMIFS(СВЦЭМ!$D$39:$D$782,СВЦЭМ!$A$39:$A$782,$A131,СВЦЭМ!$B$39:$B$782,F$110)+'СЕТ СН'!$I$11+СВЦЭМ!$D$10+'СЕТ СН'!$I$5-'СЕТ СН'!$I$21</f>
        <v>4139.9040893299998</v>
      </c>
      <c r="G131" s="36">
        <f>SUMIFS(СВЦЭМ!$D$39:$D$782,СВЦЭМ!$A$39:$A$782,$A131,СВЦЭМ!$B$39:$B$782,G$110)+'СЕТ СН'!$I$11+СВЦЭМ!$D$10+'СЕТ СН'!$I$5-'СЕТ СН'!$I$21</f>
        <v>4103.5508764899996</v>
      </c>
      <c r="H131" s="36">
        <f>SUMIFS(СВЦЭМ!$D$39:$D$782,СВЦЭМ!$A$39:$A$782,$A131,СВЦЭМ!$B$39:$B$782,H$110)+'СЕТ СН'!$I$11+СВЦЭМ!$D$10+'СЕТ СН'!$I$5-'СЕТ СН'!$I$21</f>
        <v>4063.0370246599996</v>
      </c>
      <c r="I131" s="36">
        <f>SUMIFS(СВЦЭМ!$D$39:$D$782,СВЦЭМ!$A$39:$A$782,$A131,СВЦЭМ!$B$39:$B$782,I$110)+'СЕТ СН'!$I$11+СВЦЭМ!$D$10+'СЕТ СН'!$I$5-'СЕТ СН'!$I$21</f>
        <v>4017.2204861599998</v>
      </c>
      <c r="J131" s="36">
        <f>SUMIFS(СВЦЭМ!$D$39:$D$782,СВЦЭМ!$A$39:$A$782,$A131,СВЦЭМ!$B$39:$B$782,J$110)+'СЕТ СН'!$I$11+СВЦЭМ!$D$10+'СЕТ СН'!$I$5-'СЕТ СН'!$I$21</f>
        <v>3960.10946328</v>
      </c>
      <c r="K131" s="36">
        <f>SUMIFS(СВЦЭМ!$D$39:$D$782,СВЦЭМ!$A$39:$A$782,$A131,СВЦЭМ!$B$39:$B$782,K$110)+'СЕТ СН'!$I$11+СВЦЭМ!$D$10+'СЕТ СН'!$I$5-'СЕТ СН'!$I$21</f>
        <v>3953.8594767499999</v>
      </c>
      <c r="L131" s="36">
        <f>SUMIFS(СВЦЭМ!$D$39:$D$782,СВЦЭМ!$A$39:$A$782,$A131,СВЦЭМ!$B$39:$B$782,L$110)+'СЕТ СН'!$I$11+СВЦЭМ!$D$10+'СЕТ СН'!$I$5-'СЕТ СН'!$I$21</f>
        <v>3974.1622187100002</v>
      </c>
      <c r="M131" s="36">
        <f>SUMIFS(СВЦЭМ!$D$39:$D$782,СВЦЭМ!$A$39:$A$782,$A131,СВЦЭМ!$B$39:$B$782,M$110)+'СЕТ СН'!$I$11+СВЦЭМ!$D$10+'СЕТ СН'!$I$5-'СЕТ СН'!$I$21</f>
        <v>4012.2287700299999</v>
      </c>
      <c r="N131" s="36">
        <f>SUMIFS(СВЦЭМ!$D$39:$D$782,СВЦЭМ!$A$39:$A$782,$A131,СВЦЭМ!$B$39:$B$782,N$110)+'СЕТ СН'!$I$11+СВЦЭМ!$D$10+'СЕТ СН'!$I$5-'СЕТ СН'!$I$21</f>
        <v>4075.4216441799999</v>
      </c>
      <c r="O131" s="36">
        <f>SUMIFS(СВЦЭМ!$D$39:$D$782,СВЦЭМ!$A$39:$A$782,$A131,СВЦЭМ!$B$39:$B$782,O$110)+'СЕТ СН'!$I$11+СВЦЭМ!$D$10+'СЕТ СН'!$I$5-'СЕТ СН'!$I$21</f>
        <v>4077.56101081</v>
      </c>
      <c r="P131" s="36">
        <f>SUMIFS(СВЦЭМ!$D$39:$D$782,СВЦЭМ!$A$39:$A$782,$A131,СВЦЭМ!$B$39:$B$782,P$110)+'СЕТ СН'!$I$11+СВЦЭМ!$D$10+'СЕТ СН'!$I$5-'СЕТ СН'!$I$21</f>
        <v>4110.2517270799999</v>
      </c>
      <c r="Q131" s="36">
        <f>SUMIFS(СВЦЭМ!$D$39:$D$782,СВЦЭМ!$A$39:$A$782,$A131,СВЦЭМ!$B$39:$B$782,Q$110)+'СЕТ СН'!$I$11+СВЦЭМ!$D$10+'СЕТ СН'!$I$5-'СЕТ СН'!$I$21</f>
        <v>4109.5262410100004</v>
      </c>
      <c r="R131" s="36">
        <f>SUMIFS(СВЦЭМ!$D$39:$D$782,СВЦЭМ!$A$39:$A$782,$A131,СВЦЭМ!$B$39:$B$782,R$110)+'СЕТ СН'!$I$11+СВЦЭМ!$D$10+'СЕТ СН'!$I$5-'СЕТ СН'!$I$21</f>
        <v>4107.0119679999998</v>
      </c>
      <c r="S131" s="36">
        <f>SUMIFS(СВЦЭМ!$D$39:$D$782,СВЦЭМ!$A$39:$A$782,$A131,СВЦЭМ!$B$39:$B$782,S$110)+'СЕТ СН'!$I$11+СВЦЭМ!$D$10+'СЕТ СН'!$I$5-'СЕТ СН'!$I$21</f>
        <v>4064.4776085499998</v>
      </c>
      <c r="T131" s="36">
        <f>SUMIFS(СВЦЭМ!$D$39:$D$782,СВЦЭМ!$A$39:$A$782,$A131,СВЦЭМ!$B$39:$B$782,T$110)+'СЕТ СН'!$I$11+СВЦЭМ!$D$10+'СЕТ СН'!$I$5-'СЕТ СН'!$I$21</f>
        <v>3985.3462082300002</v>
      </c>
      <c r="U131" s="36">
        <f>SUMIFS(СВЦЭМ!$D$39:$D$782,СВЦЭМ!$A$39:$A$782,$A131,СВЦЭМ!$B$39:$B$782,U$110)+'СЕТ СН'!$I$11+СВЦЭМ!$D$10+'СЕТ СН'!$I$5-'СЕТ СН'!$I$21</f>
        <v>3967.4028709599997</v>
      </c>
      <c r="V131" s="36">
        <f>SUMIFS(СВЦЭМ!$D$39:$D$782,СВЦЭМ!$A$39:$A$782,$A131,СВЦЭМ!$B$39:$B$782,V$110)+'СЕТ СН'!$I$11+СВЦЭМ!$D$10+'СЕТ СН'!$I$5-'СЕТ СН'!$I$21</f>
        <v>3980.2899743099997</v>
      </c>
      <c r="W131" s="36">
        <f>SUMIFS(СВЦЭМ!$D$39:$D$782,СВЦЭМ!$A$39:$A$782,$A131,СВЦЭМ!$B$39:$B$782,W$110)+'СЕТ СН'!$I$11+СВЦЭМ!$D$10+'СЕТ СН'!$I$5-'СЕТ СН'!$I$21</f>
        <v>4008.6119969599999</v>
      </c>
      <c r="X131" s="36">
        <f>SUMIFS(СВЦЭМ!$D$39:$D$782,СВЦЭМ!$A$39:$A$782,$A131,СВЦЭМ!$B$39:$B$782,X$110)+'СЕТ СН'!$I$11+СВЦЭМ!$D$10+'СЕТ СН'!$I$5-'СЕТ СН'!$I$21</f>
        <v>4032.5631982799996</v>
      </c>
      <c r="Y131" s="36">
        <f>SUMIFS(СВЦЭМ!$D$39:$D$782,СВЦЭМ!$A$39:$A$782,$A131,СВЦЭМ!$B$39:$B$782,Y$110)+'СЕТ СН'!$I$11+СВЦЭМ!$D$10+'СЕТ СН'!$I$5-'СЕТ СН'!$I$21</f>
        <v>4038.6241998099999</v>
      </c>
    </row>
    <row r="132" spans="1:27" ht="15.75" x14ac:dyDescent="0.2">
      <c r="A132" s="35">
        <f t="shared" si="3"/>
        <v>44614</v>
      </c>
      <c r="B132" s="36">
        <f>SUMIFS(СВЦЭМ!$D$39:$D$782,СВЦЭМ!$A$39:$A$782,$A132,СВЦЭМ!$B$39:$B$782,B$110)+'СЕТ СН'!$I$11+СВЦЭМ!$D$10+'СЕТ СН'!$I$5-'СЕТ СН'!$I$21</f>
        <v>4042.14453598</v>
      </c>
      <c r="C132" s="36">
        <f>SUMIFS(СВЦЭМ!$D$39:$D$782,СВЦЭМ!$A$39:$A$782,$A132,СВЦЭМ!$B$39:$B$782,C$110)+'СЕТ СН'!$I$11+СВЦЭМ!$D$10+'СЕТ СН'!$I$5-'СЕТ СН'!$I$21</f>
        <v>4104.8394922299995</v>
      </c>
      <c r="D132" s="36">
        <f>SUMIFS(СВЦЭМ!$D$39:$D$782,СВЦЭМ!$A$39:$A$782,$A132,СВЦЭМ!$B$39:$B$782,D$110)+'СЕТ СН'!$I$11+СВЦЭМ!$D$10+'СЕТ СН'!$I$5-'СЕТ СН'!$I$21</f>
        <v>4144.5823858000003</v>
      </c>
      <c r="E132" s="36">
        <f>SUMIFS(СВЦЭМ!$D$39:$D$782,СВЦЭМ!$A$39:$A$782,$A132,СВЦЭМ!$B$39:$B$782,E$110)+'СЕТ СН'!$I$11+СВЦЭМ!$D$10+'СЕТ СН'!$I$5-'СЕТ СН'!$I$21</f>
        <v>4156.1229941900001</v>
      </c>
      <c r="F132" s="36">
        <f>SUMIFS(СВЦЭМ!$D$39:$D$782,СВЦЭМ!$A$39:$A$782,$A132,СВЦЭМ!$B$39:$B$782,F$110)+'СЕТ СН'!$I$11+СВЦЭМ!$D$10+'СЕТ СН'!$I$5-'СЕТ СН'!$I$21</f>
        <v>4148.1195414399999</v>
      </c>
      <c r="G132" s="36">
        <f>SUMIFS(СВЦЭМ!$D$39:$D$782,СВЦЭМ!$A$39:$A$782,$A132,СВЦЭМ!$B$39:$B$782,G$110)+'СЕТ СН'!$I$11+СВЦЭМ!$D$10+'СЕТ СН'!$I$5-'СЕТ СН'!$I$21</f>
        <v>4117.9480337499999</v>
      </c>
      <c r="H132" s="36">
        <f>SUMIFS(СВЦЭМ!$D$39:$D$782,СВЦЭМ!$A$39:$A$782,$A132,СВЦЭМ!$B$39:$B$782,H$110)+'СЕТ СН'!$I$11+СВЦЭМ!$D$10+'СЕТ СН'!$I$5-'СЕТ СН'!$I$21</f>
        <v>4073.52213158</v>
      </c>
      <c r="I132" s="36">
        <f>SUMIFS(СВЦЭМ!$D$39:$D$782,СВЦЭМ!$A$39:$A$782,$A132,СВЦЭМ!$B$39:$B$782,I$110)+'СЕТ СН'!$I$11+СВЦЭМ!$D$10+'СЕТ СН'!$I$5-'СЕТ СН'!$I$21</f>
        <v>4015.1544622000001</v>
      </c>
      <c r="J132" s="36">
        <f>SUMIFS(СВЦЭМ!$D$39:$D$782,СВЦЭМ!$A$39:$A$782,$A132,СВЦЭМ!$B$39:$B$782,J$110)+'СЕТ СН'!$I$11+СВЦЭМ!$D$10+'СЕТ СН'!$I$5-'СЕТ СН'!$I$21</f>
        <v>3967.9128132400001</v>
      </c>
      <c r="K132" s="36">
        <f>SUMIFS(СВЦЭМ!$D$39:$D$782,СВЦЭМ!$A$39:$A$782,$A132,СВЦЭМ!$B$39:$B$782,K$110)+'СЕТ СН'!$I$11+СВЦЭМ!$D$10+'СЕТ СН'!$I$5-'СЕТ СН'!$I$21</f>
        <v>3962.1832503400001</v>
      </c>
      <c r="L132" s="36">
        <f>SUMIFS(СВЦЭМ!$D$39:$D$782,СВЦЭМ!$A$39:$A$782,$A132,СВЦЭМ!$B$39:$B$782,L$110)+'СЕТ СН'!$I$11+СВЦЭМ!$D$10+'СЕТ СН'!$I$5-'СЕТ СН'!$I$21</f>
        <v>3976.52466869</v>
      </c>
      <c r="M132" s="36">
        <f>SUMIFS(СВЦЭМ!$D$39:$D$782,СВЦЭМ!$A$39:$A$782,$A132,СВЦЭМ!$B$39:$B$782,M$110)+'СЕТ СН'!$I$11+СВЦЭМ!$D$10+'СЕТ СН'!$I$5-'СЕТ СН'!$I$21</f>
        <v>4035.52559845</v>
      </c>
      <c r="N132" s="36">
        <f>SUMIFS(СВЦЭМ!$D$39:$D$782,СВЦЭМ!$A$39:$A$782,$A132,СВЦЭМ!$B$39:$B$782,N$110)+'СЕТ СН'!$I$11+СВЦЭМ!$D$10+'СЕТ СН'!$I$5-'СЕТ СН'!$I$21</f>
        <v>4069.5287657899999</v>
      </c>
      <c r="O132" s="36">
        <f>SUMIFS(СВЦЭМ!$D$39:$D$782,СВЦЭМ!$A$39:$A$782,$A132,СВЦЭМ!$B$39:$B$782,O$110)+'СЕТ СН'!$I$11+СВЦЭМ!$D$10+'СЕТ СН'!$I$5-'СЕТ СН'!$I$21</f>
        <v>4088.9519097699999</v>
      </c>
      <c r="P132" s="36">
        <f>SUMIFS(СВЦЭМ!$D$39:$D$782,СВЦЭМ!$A$39:$A$782,$A132,СВЦЭМ!$B$39:$B$782,P$110)+'СЕТ СН'!$I$11+СВЦЭМ!$D$10+'СЕТ СН'!$I$5-'СЕТ СН'!$I$21</f>
        <v>4120.1601117399996</v>
      </c>
      <c r="Q132" s="36">
        <f>SUMIFS(СВЦЭМ!$D$39:$D$782,СВЦЭМ!$A$39:$A$782,$A132,СВЦЭМ!$B$39:$B$782,Q$110)+'СЕТ СН'!$I$11+СВЦЭМ!$D$10+'СЕТ СН'!$I$5-'СЕТ СН'!$I$21</f>
        <v>4122.92529139</v>
      </c>
      <c r="R132" s="36">
        <f>SUMIFS(СВЦЭМ!$D$39:$D$782,СВЦЭМ!$A$39:$A$782,$A132,СВЦЭМ!$B$39:$B$782,R$110)+'СЕТ СН'!$I$11+СВЦЭМ!$D$10+'СЕТ СН'!$I$5-'СЕТ СН'!$I$21</f>
        <v>4111.1299285499999</v>
      </c>
      <c r="S132" s="36">
        <f>SUMIFS(СВЦЭМ!$D$39:$D$782,СВЦЭМ!$A$39:$A$782,$A132,СВЦЭМ!$B$39:$B$782,S$110)+'СЕТ СН'!$I$11+СВЦЭМ!$D$10+'СЕТ СН'!$I$5-'СЕТ СН'!$I$21</f>
        <v>4089.76416376</v>
      </c>
      <c r="T132" s="36">
        <f>SUMIFS(СВЦЭМ!$D$39:$D$782,СВЦЭМ!$A$39:$A$782,$A132,СВЦЭМ!$B$39:$B$782,T$110)+'СЕТ СН'!$I$11+СВЦЭМ!$D$10+'СЕТ СН'!$I$5-'СЕТ СН'!$I$21</f>
        <v>4007.65246566</v>
      </c>
      <c r="U132" s="36">
        <f>SUMIFS(СВЦЭМ!$D$39:$D$782,СВЦЭМ!$A$39:$A$782,$A132,СВЦЭМ!$B$39:$B$782,U$110)+'СЕТ СН'!$I$11+СВЦЭМ!$D$10+'СЕТ СН'!$I$5-'СЕТ СН'!$I$21</f>
        <v>3982.2420128699996</v>
      </c>
      <c r="V132" s="36">
        <f>SUMIFS(СВЦЭМ!$D$39:$D$782,СВЦЭМ!$A$39:$A$782,$A132,СВЦЭМ!$B$39:$B$782,V$110)+'СЕТ СН'!$I$11+СВЦЭМ!$D$10+'СЕТ СН'!$I$5-'СЕТ СН'!$I$21</f>
        <v>4003.74889239</v>
      </c>
      <c r="W132" s="36">
        <f>SUMIFS(СВЦЭМ!$D$39:$D$782,СВЦЭМ!$A$39:$A$782,$A132,СВЦЭМ!$B$39:$B$782,W$110)+'СЕТ СН'!$I$11+СВЦЭМ!$D$10+'СЕТ СН'!$I$5-'СЕТ СН'!$I$21</f>
        <v>4022.8973811199999</v>
      </c>
      <c r="X132" s="36">
        <f>SUMIFS(СВЦЭМ!$D$39:$D$782,СВЦЭМ!$A$39:$A$782,$A132,СВЦЭМ!$B$39:$B$782,X$110)+'СЕТ СН'!$I$11+СВЦЭМ!$D$10+'СЕТ СН'!$I$5-'СЕТ СН'!$I$21</f>
        <v>4043.0210304000002</v>
      </c>
      <c r="Y132" s="36">
        <f>SUMIFS(СВЦЭМ!$D$39:$D$782,СВЦЭМ!$A$39:$A$782,$A132,СВЦЭМ!$B$39:$B$782,Y$110)+'СЕТ СН'!$I$11+СВЦЭМ!$D$10+'СЕТ СН'!$I$5-'СЕТ СН'!$I$21</f>
        <v>4067.46752014</v>
      </c>
    </row>
    <row r="133" spans="1:27" ht="15.75" x14ac:dyDescent="0.2">
      <c r="A133" s="35">
        <f t="shared" si="3"/>
        <v>44615</v>
      </c>
      <c r="B133" s="36">
        <f>SUMIFS(СВЦЭМ!$D$39:$D$782,СВЦЭМ!$A$39:$A$782,$A133,СВЦЭМ!$B$39:$B$782,B$110)+'СЕТ СН'!$I$11+СВЦЭМ!$D$10+'СЕТ СН'!$I$5-'СЕТ СН'!$I$21</f>
        <v>4052.94321231</v>
      </c>
      <c r="C133" s="36">
        <f>SUMIFS(СВЦЭМ!$D$39:$D$782,СВЦЭМ!$A$39:$A$782,$A133,СВЦЭМ!$B$39:$B$782,C$110)+'СЕТ СН'!$I$11+СВЦЭМ!$D$10+'СЕТ СН'!$I$5-'СЕТ СН'!$I$21</f>
        <v>4105.1798402900004</v>
      </c>
      <c r="D133" s="36">
        <f>SUMIFS(СВЦЭМ!$D$39:$D$782,СВЦЭМ!$A$39:$A$782,$A133,СВЦЭМ!$B$39:$B$782,D$110)+'СЕТ СН'!$I$11+СВЦЭМ!$D$10+'СЕТ СН'!$I$5-'СЕТ СН'!$I$21</f>
        <v>4136.5401678500002</v>
      </c>
      <c r="E133" s="36">
        <f>SUMIFS(СВЦЭМ!$D$39:$D$782,СВЦЭМ!$A$39:$A$782,$A133,СВЦЭМ!$B$39:$B$782,E$110)+'СЕТ СН'!$I$11+СВЦЭМ!$D$10+'СЕТ СН'!$I$5-'СЕТ СН'!$I$21</f>
        <v>4141.3602788099997</v>
      </c>
      <c r="F133" s="36">
        <f>SUMIFS(СВЦЭМ!$D$39:$D$782,СВЦЭМ!$A$39:$A$782,$A133,СВЦЭМ!$B$39:$B$782,F$110)+'СЕТ СН'!$I$11+СВЦЭМ!$D$10+'СЕТ СН'!$I$5-'СЕТ СН'!$I$21</f>
        <v>4138.2422093200003</v>
      </c>
      <c r="G133" s="36">
        <f>SUMIFS(СВЦЭМ!$D$39:$D$782,СВЦЭМ!$A$39:$A$782,$A133,СВЦЭМ!$B$39:$B$782,G$110)+'СЕТ СН'!$I$11+СВЦЭМ!$D$10+'СЕТ СН'!$I$5-'СЕТ СН'!$I$21</f>
        <v>4124.2626425399994</v>
      </c>
      <c r="H133" s="36">
        <f>SUMIFS(СВЦЭМ!$D$39:$D$782,СВЦЭМ!$A$39:$A$782,$A133,СВЦЭМ!$B$39:$B$782,H$110)+'СЕТ СН'!$I$11+СВЦЭМ!$D$10+'СЕТ СН'!$I$5-'СЕТ СН'!$I$21</f>
        <v>4106.2029297499994</v>
      </c>
      <c r="I133" s="36">
        <f>SUMIFS(СВЦЭМ!$D$39:$D$782,СВЦЭМ!$A$39:$A$782,$A133,СВЦЭМ!$B$39:$B$782,I$110)+'СЕТ СН'!$I$11+СВЦЭМ!$D$10+'СЕТ СН'!$I$5-'СЕТ СН'!$I$21</f>
        <v>4050.48510588</v>
      </c>
      <c r="J133" s="36">
        <f>SUMIFS(СВЦЭМ!$D$39:$D$782,СВЦЭМ!$A$39:$A$782,$A133,СВЦЭМ!$B$39:$B$782,J$110)+'СЕТ СН'!$I$11+СВЦЭМ!$D$10+'СЕТ СН'!$I$5-'СЕТ СН'!$I$21</f>
        <v>3968.0436186299999</v>
      </c>
      <c r="K133" s="36">
        <f>SUMIFS(СВЦЭМ!$D$39:$D$782,СВЦЭМ!$A$39:$A$782,$A133,СВЦЭМ!$B$39:$B$782,K$110)+'СЕТ СН'!$I$11+СВЦЭМ!$D$10+'СЕТ СН'!$I$5-'СЕТ СН'!$I$21</f>
        <v>3949.3812522399999</v>
      </c>
      <c r="L133" s="36">
        <f>SUMIFS(СВЦЭМ!$D$39:$D$782,СВЦЭМ!$A$39:$A$782,$A133,СВЦЭМ!$B$39:$B$782,L$110)+'СЕТ СН'!$I$11+СВЦЭМ!$D$10+'СЕТ СН'!$I$5-'СЕТ СН'!$I$21</f>
        <v>3945.0028411599997</v>
      </c>
      <c r="M133" s="36">
        <f>SUMIFS(СВЦЭМ!$D$39:$D$782,СВЦЭМ!$A$39:$A$782,$A133,СВЦЭМ!$B$39:$B$782,M$110)+'СЕТ СН'!$I$11+СВЦЭМ!$D$10+'СЕТ СН'!$I$5-'СЕТ СН'!$I$21</f>
        <v>3995.8168550099999</v>
      </c>
      <c r="N133" s="36">
        <f>SUMIFS(СВЦЭМ!$D$39:$D$782,СВЦЭМ!$A$39:$A$782,$A133,СВЦЭМ!$B$39:$B$782,N$110)+'СЕТ СН'!$I$11+СВЦЭМ!$D$10+'СЕТ СН'!$I$5-'СЕТ СН'!$I$21</f>
        <v>4047.3898010299999</v>
      </c>
      <c r="O133" s="36">
        <f>SUMIFS(СВЦЭМ!$D$39:$D$782,СВЦЭМ!$A$39:$A$782,$A133,СВЦЭМ!$B$39:$B$782,O$110)+'СЕТ СН'!$I$11+СВЦЭМ!$D$10+'СЕТ СН'!$I$5-'СЕТ СН'!$I$21</f>
        <v>4101.9000545500003</v>
      </c>
      <c r="P133" s="36">
        <f>SUMIFS(СВЦЭМ!$D$39:$D$782,СВЦЭМ!$A$39:$A$782,$A133,СВЦЭМ!$B$39:$B$782,P$110)+'СЕТ СН'!$I$11+СВЦЭМ!$D$10+'СЕТ СН'!$I$5-'СЕТ СН'!$I$21</f>
        <v>4164.9038986599999</v>
      </c>
      <c r="Q133" s="36">
        <f>SUMIFS(СВЦЭМ!$D$39:$D$782,СВЦЭМ!$A$39:$A$782,$A133,СВЦЭМ!$B$39:$B$782,Q$110)+'СЕТ СН'!$I$11+СВЦЭМ!$D$10+'СЕТ СН'!$I$5-'СЕТ СН'!$I$21</f>
        <v>4162.6042679800003</v>
      </c>
      <c r="R133" s="36">
        <f>SUMIFS(СВЦЭМ!$D$39:$D$782,СВЦЭМ!$A$39:$A$782,$A133,СВЦЭМ!$B$39:$B$782,R$110)+'СЕТ СН'!$I$11+СВЦЭМ!$D$10+'СЕТ СН'!$I$5-'СЕТ СН'!$I$21</f>
        <v>4153.0656125200003</v>
      </c>
      <c r="S133" s="36">
        <f>SUMIFS(СВЦЭМ!$D$39:$D$782,СВЦЭМ!$A$39:$A$782,$A133,СВЦЭМ!$B$39:$B$782,S$110)+'СЕТ СН'!$I$11+СВЦЭМ!$D$10+'СЕТ СН'!$I$5-'СЕТ СН'!$I$21</f>
        <v>4121.86794044</v>
      </c>
      <c r="T133" s="36">
        <f>SUMIFS(СВЦЭМ!$D$39:$D$782,СВЦЭМ!$A$39:$A$782,$A133,СВЦЭМ!$B$39:$B$782,T$110)+'СЕТ СН'!$I$11+СВЦЭМ!$D$10+'СЕТ СН'!$I$5-'СЕТ СН'!$I$21</f>
        <v>4032.1537536599999</v>
      </c>
      <c r="U133" s="36">
        <f>SUMIFS(СВЦЭМ!$D$39:$D$782,СВЦЭМ!$A$39:$A$782,$A133,СВЦЭМ!$B$39:$B$782,U$110)+'СЕТ СН'!$I$11+СВЦЭМ!$D$10+'СЕТ СН'!$I$5-'СЕТ СН'!$I$21</f>
        <v>4014.67660269</v>
      </c>
      <c r="V133" s="36">
        <f>SUMIFS(СВЦЭМ!$D$39:$D$782,СВЦЭМ!$A$39:$A$782,$A133,СВЦЭМ!$B$39:$B$782,V$110)+'СЕТ СН'!$I$11+СВЦЭМ!$D$10+'СЕТ СН'!$I$5-'СЕТ СН'!$I$21</f>
        <v>4037.28706573</v>
      </c>
      <c r="W133" s="36">
        <f>SUMIFS(СВЦЭМ!$D$39:$D$782,СВЦЭМ!$A$39:$A$782,$A133,СВЦЭМ!$B$39:$B$782,W$110)+'СЕТ СН'!$I$11+СВЦЭМ!$D$10+'СЕТ СН'!$I$5-'СЕТ СН'!$I$21</f>
        <v>4063.4903752199998</v>
      </c>
      <c r="X133" s="36">
        <f>SUMIFS(СВЦЭМ!$D$39:$D$782,СВЦЭМ!$A$39:$A$782,$A133,СВЦЭМ!$B$39:$B$782,X$110)+'СЕТ СН'!$I$11+СВЦЭМ!$D$10+'СЕТ СН'!$I$5-'СЕТ СН'!$I$21</f>
        <v>4085.4261113399998</v>
      </c>
      <c r="Y133" s="36">
        <f>SUMIFS(СВЦЭМ!$D$39:$D$782,СВЦЭМ!$A$39:$A$782,$A133,СВЦЭМ!$B$39:$B$782,Y$110)+'СЕТ СН'!$I$11+СВЦЭМ!$D$10+'СЕТ СН'!$I$5-'СЕТ СН'!$I$21</f>
        <v>4121.7319977099996</v>
      </c>
    </row>
    <row r="134" spans="1:27" ht="15.75" x14ac:dyDescent="0.2">
      <c r="A134" s="35">
        <f t="shared" si="3"/>
        <v>44616</v>
      </c>
      <c r="B134" s="36">
        <f>SUMIFS(СВЦЭМ!$D$39:$D$782,СВЦЭМ!$A$39:$A$782,$A134,СВЦЭМ!$B$39:$B$782,B$110)+'СЕТ СН'!$I$11+СВЦЭМ!$D$10+'СЕТ СН'!$I$5-'СЕТ СН'!$I$21</f>
        <v>4129.0145619200002</v>
      </c>
      <c r="C134" s="36">
        <f>SUMIFS(СВЦЭМ!$D$39:$D$782,СВЦЭМ!$A$39:$A$782,$A134,СВЦЭМ!$B$39:$B$782,C$110)+'СЕТ СН'!$I$11+СВЦЭМ!$D$10+'СЕТ СН'!$I$5-'СЕТ СН'!$I$21</f>
        <v>4158.9622787799999</v>
      </c>
      <c r="D134" s="36">
        <f>SUMIFS(СВЦЭМ!$D$39:$D$782,СВЦЭМ!$A$39:$A$782,$A134,СВЦЭМ!$B$39:$B$782,D$110)+'СЕТ СН'!$I$11+СВЦЭМ!$D$10+'СЕТ СН'!$I$5-'СЕТ СН'!$I$21</f>
        <v>4192.3729545999995</v>
      </c>
      <c r="E134" s="36">
        <f>SUMIFS(СВЦЭМ!$D$39:$D$782,СВЦЭМ!$A$39:$A$782,$A134,СВЦЭМ!$B$39:$B$782,E$110)+'СЕТ СН'!$I$11+СВЦЭМ!$D$10+'СЕТ СН'!$I$5-'СЕТ СН'!$I$21</f>
        <v>4199.7521735</v>
      </c>
      <c r="F134" s="36">
        <f>SUMIFS(СВЦЭМ!$D$39:$D$782,СВЦЭМ!$A$39:$A$782,$A134,СВЦЭМ!$B$39:$B$782,F$110)+'СЕТ СН'!$I$11+СВЦЭМ!$D$10+'СЕТ СН'!$I$5-'СЕТ СН'!$I$21</f>
        <v>4194.9230854500001</v>
      </c>
      <c r="G134" s="36">
        <f>SUMIFS(СВЦЭМ!$D$39:$D$782,СВЦЭМ!$A$39:$A$782,$A134,СВЦЭМ!$B$39:$B$782,G$110)+'СЕТ СН'!$I$11+СВЦЭМ!$D$10+'СЕТ СН'!$I$5-'СЕТ СН'!$I$21</f>
        <v>4159.4847680100002</v>
      </c>
      <c r="H134" s="36">
        <f>SUMIFS(СВЦЭМ!$D$39:$D$782,СВЦЭМ!$A$39:$A$782,$A134,СВЦЭМ!$B$39:$B$782,H$110)+'СЕТ СН'!$I$11+СВЦЭМ!$D$10+'СЕТ СН'!$I$5-'СЕТ СН'!$I$21</f>
        <v>4134.1665307900003</v>
      </c>
      <c r="I134" s="36">
        <f>SUMIFS(СВЦЭМ!$D$39:$D$782,СВЦЭМ!$A$39:$A$782,$A134,СВЦЭМ!$B$39:$B$782,I$110)+'СЕТ СН'!$I$11+СВЦЭМ!$D$10+'СЕТ СН'!$I$5-'СЕТ СН'!$I$21</f>
        <v>4063.4600019899999</v>
      </c>
      <c r="J134" s="36">
        <f>SUMIFS(СВЦЭМ!$D$39:$D$782,СВЦЭМ!$A$39:$A$782,$A134,СВЦЭМ!$B$39:$B$782,J$110)+'СЕТ СН'!$I$11+СВЦЭМ!$D$10+'СЕТ СН'!$I$5-'СЕТ СН'!$I$21</f>
        <v>4002.5699789999999</v>
      </c>
      <c r="K134" s="36">
        <f>SUMIFS(СВЦЭМ!$D$39:$D$782,СВЦЭМ!$A$39:$A$782,$A134,СВЦЭМ!$B$39:$B$782,K$110)+'СЕТ СН'!$I$11+СВЦЭМ!$D$10+'СЕТ СН'!$I$5-'СЕТ СН'!$I$21</f>
        <v>3975.43839966</v>
      </c>
      <c r="L134" s="36">
        <f>SUMIFS(СВЦЭМ!$D$39:$D$782,СВЦЭМ!$A$39:$A$782,$A134,СВЦЭМ!$B$39:$B$782,L$110)+'СЕТ СН'!$I$11+СВЦЭМ!$D$10+'СЕТ СН'!$I$5-'СЕТ СН'!$I$21</f>
        <v>3977.9719042799998</v>
      </c>
      <c r="M134" s="36">
        <f>SUMIFS(СВЦЭМ!$D$39:$D$782,СВЦЭМ!$A$39:$A$782,$A134,СВЦЭМ!$B$39:$B$782,M$110)+'СЕТ СН'!$I$11+СВЦЭМ!$D$10+'СЕТ СН'!$I$5-'СЕТ СН'!$I$21</f>
        <v>4020.6591977600001</v>
      </c>
      <c r="N134" s="36">
        <f>SUMIFS(СВЦЭМ!$D$39:$D$782,СВЦЭМ!$A$39:$A$782,$A134,СВЦЭМ!$B$39:$B$782,N$110)+'СЕТ СН'!$I$11+СВЦЭМ!$D$10+'СЕТ СН'!$I$5-'СЕТ СН'!$I$21</f>
        <v>4075.6476148900001</v>
      </c>
      <c r="O134" s="36">
        <f>SUMIFS(СВЦЭМ!$D$39:$D$782,СВЦЭМ!$A$39:$A$782,$A134,СВЦЭМ!$B$39:$B$782,O$110)+'СЕТ СН'!$I$11+СВЦЭМ!$D$10+'СЕТ СН'!$I$5-'СЕТ СН'!$I$21</f>
        <v>4110.5142205699995</v>
      </c>
      <c r="P134" s="36">
        <f>SUMIFS(СВЦЭМ!$D$39:$D$782,СВЦЭМ!$A$39:$A$782,$A134,СВЦЭМ!$B$39:$B$782,P$110)+'СЕТ СН'!$I$11+СВЦЭМ!$D$10+'СЕТ СН'!$I$5-'СЕТ СН'!$I$21</f>
        <v>4127.8273703100003</v>
      </c>
      <c r="Q134" s="36">
        <f>SUMIFS(СВЦЭМ!$D$39:$D$782,СВЦЭМ!$A$39:$A$782,$A134,СВЦЭМ!$B$39:$B$782,Q$110)+'СЕТ СН'!$I$11+СВЦЭМ!$D$10+'СЕТ СН'!$I$5-'СЕТ СН'!$I$21</f>
        <v>4130.1769989699997</v>
      </c>
      <c r="R134" s="36">
        <f>SUMIFS(СВЦЭМ!$D$39:$D$782,СВЦЭМ!$A$39:$A$782,$A134,СВЦЭМ!$B$39:$B$782,R$110)+'СЕТ СН'!$I$11+СВЦЭМ!$D$10+'СЕТ СН'!$I$5-'СЕТ СН'!$I$21</f>
        <v>4125.7978953399997</v>
      </c>
      <c r="S134" s="36">
        <f>SUMIFS(СВЦЭМ!$D$39:$D$782,СВЦЭМ!$A$39:$A$782,$A134,СВЦЭМ!$B$39:$B$782,S$110)+'СЕТ СН'!$I$11+СВЦЭМ!$D$10+'СЕТ СН'!$I$5-'СЕТ СН'!$I$21</f>
        <v>4096.03105521</v>
      </c>
      <c r="T134" s="36">
        <f>SUMIFS(СВЦЭМ!$D$39:$D$782,СВЦЭМ!$A$39:$A$782,$A134,СВЦЭМ!$B$39:$B$782,T$110)+'СЕТ СН'!$I$11+СВЦЭМ!$D$10+'СЕТ СН'!$I$5-'СЕТ СН'!$I$21</f>
        <v>4019.21115783</v>
      </c>
      <c r="U134" s="36">
        <f>SUMIFS(СВЦЭМ!$D$39:$D$782,СВЦЭМ!$A$39:$A$782,$A134,СВЦЭМ!$B$39:$B$782,U$110)+'СЕТ СН'!$I$11+СВЦЭМ!$D$10+'СЕТ СН'!$I$5-'СЕТ СН'!$I$21</f>
        <v>4001.6423323899999</v>
      </c>
      <c r="V134" s="36">
        <f>SUMIFS(СВЦЭМ!$D$39:$D$782,СВЦЭМ!$A$39:$A$782,$A134,СВЦЭМ!$B$39:$B$782,V$110)+'СЕТ СН'!$I$11+СВЦЭМ!$D$10+'СЕТ СН'!$I$5-'СЕТ СН'!$I$21</f>
        <v>4029.6313064300002</v>
      </c>
      <c r="W134" s="36">
        <f>SUMIFS(СВЦЭМ!$D$39:$D$782,СВЦЭМ!$A$39:$A$782,$A134,СВЦЭМ!$B$39:$B$782,W$110)+'СЕТ СН'!$I$11+СВЦЭМ!$D$10+'СЕТ СН'!$I$5-'СЕТ СН'!$I$21</f>
        <v>4031.3825049099996</v>
      </c>
      <c r="X134" s="36">
        <f>SUMIFS(СВЦЭМ!$D$39:$D$782,СВЦЭМ!$A$39:$A$782,$A134,СВЦЭМ!$B$39:$B$782,X$110)+'СЕТ СН'!$I$11+СВЦЭМ!$D$10+'СЕТ СН'!$I$5-'СЕТ СН'!$I$21</f>
        <v>4051.5489310799999</v>
      </c>
      <c r="Y134" s="36">
        <f>SUMIFS(СВЦЭМ!$D$39:$D$782,СВЦЭМ!$A$39:$A$782,$A134,СВЦЭМ!$B$39:$B$782,Y$110)+'СЕТ СН'!$I$11+СВЦЭМ!$D$10+'СЕТ СН'!$I$5-'СЕТ СН'!$I$21</f>
        <v>4091.3775203499999</v>
      </c>
    </row>
    <row r="135" spans="1:27" ht="15.75" x14ac:dyDescent="0.2">
      <c r="A135" s="35">
        <f t="shared" si="3"/>
        <v>44617</v>
      </c>
      <c r="B135" s="36">
        <f>SUMIFS(СВЦЭМ!$D$39:$D$782,СВЦЭМ!$A$39:$A$782,$A135,СВЦЭМ!$B$39:$B$782,B$110)+'СЕТ СН'!$I$11+СВЦЭМ!$D$10+'СЕТ СН'!$I$5-'СЕТ СН'!$I$21</f>
        <v>4088.81078961</v>
      </c>
      <c r="C135" s="36">
        <f>SUMIFS(СВЦЭМ!$D$39:$D$782,СВЦЭМ!$A$39:$A$782,$A135,СВЦЭМ!$B$39:$B$782,C$110)+'СЕТ СН'!$I$11+СВЦЭМ!$D$10+'СЕТ СН'!$I$5-'СЕТ СН'!$I$21</f>
        <v>4133.2732604399998</v>
      </c>
      <c r="D135" s="36">
        <f>SUMIFS(СВЦЭМ!$D$39:$D$782,СВЦЭМ!$A$39:$A$782,$A135,СВЦЭМ!$B$39:$B$782,D$110)+'СЕТ СН'!$I$11+СВЦЭМ!$D$10+'СЕТ СН'!$I$5-'СЕТ СН'!$I$21</f>
        <v>4172.1601837300004</v>
      </c>
      <c r="E135" s="36">
        <f>SUMIFS(СВЦЭМ!$D$39:$D$782,СВЦЭМ!$A$39:$A$782,$A135,СВЦЭМ!$B$39:$B$782,E$110)+'СЕТ СН'!$I$11+СВЦЭМ!$D$10+'СЕТ СН'!$I$5-'СЕТ СН'!$I$21</f>
        <v>4173.6542053699995</v>
      </c>
      <c r="F135" s="36">
        <f>SUMIFS(СВЦЭМ!$D$39:$D$782,СВЦЭМ!$A$39:$A$782,$A135,СВЦЭМ!$B$39:$B$782,F$110)+'СЕТ СН'!$I$11+СВЦЭМ!$D$10+'СЕТ СН'!$I$5-'СЕТ СН'!$I$21</f>
        <v>4162.2519298799998</v>
      </c>
      <c r="G135" s="36">
        <f>SUMIFS(СВЦЭМ!$D$39:$D$782,СВЦЭМ!$A$39:$A$782,$A135,СВЦЭМ!$B$39:$B$782,G$110)+'СЕТ СН'!$I$11+СВЦЭМ!$D$10+'СЕТ СН'!$I$5-'СЕТ СН'!$I$21</f>
        <v>4130.0914891399998</v>
      </c>
      <c r="H135" s="36">
        <f>SUMIFS(СВЦЭМ!$D$39:$D$782,СВЦЭМ!$A$39:$A$782,$A135,СВЦЭМ!$B$39:$B$782,H$110)+'СЕТ СН'!$I$11+СВЦЭМ!$D$10+'СЕТ СН'!$I$5-'СЕТ СН'!$I$21</f>
        <v>4083.8099928699999</v>
      </c>
      <c r="I135" s="36">
        <f>SUMIFS(СВЦЭМ!$D$39:$D$782,СВЦЭМ!$A$39:$A$782,$A135,СВЦЭМ!$B$39:$B$782,I$110)+'СЕТ СН'!$I$11+СВЦЭМ!$D$10+'СЕТ СН'!$I$5-'СЕТ СН'!$I$21</f>
        <v>4035.4698863699996</v>
      </c>
      <c r="J135" s="36">
        <f>SUMIFS(СВЦЭМ!$D$39:$D$782,СВЦЭМ!$A$39:$A$782,$A135,СВЦЭМ!$B$39:$B$782,J$110)+'СЕТ СН'!$I$11+СВЦЭМ!$D$10+'СЕТ СН'!$I$5-'СЕТ СН'!$I$21</f>
        <v>4015.22181722</v>
      </c>
      <c r="K135" s="36">
        <f>SUMIFS(СВЦЭМ!$D$39:$D$782,СВЦЭМ!$A$39:$A$782,$A135,СВЦЭМ!$B$39:$B$782,K$110)+'СЕТ СН'!$I$11+СВЦЭМ!$D$10+'СЕТ СН'!$I$5-'СЕТ СН'!$I$21</f>
        <v>3981.0212290899999</v>
      </c>
      <c r="L135" s="36">
        <f>SUMIFS(СВЦЭМ!$D$39:$D$782,СВЦЭМ!$A$39:$A$782,$A135,СВЦЭМ!$B$39:$B$782,L$110)+'СЕТ СН'!$I$11+СВЦЭМ!$D$10+'СЕТ СН'!$I$5-'СЕТ СН'!$I$21</f>
        <v>4003.3346585899999</v>
      </c>
      <c r="M135" s="36">
        <f>SUMIFS(СВЦЭМ!$D$39:$D$782,СВЦЭМ!$A$39:$A$782,$A135,СВЦЭМ!$B$39:$B$782,M$110)+'СЕТ СН'!$I$11+СВЦЭМ!$D$10+'СЕТ СН'!$I$5-'СЕТ СН'!$I$21</f>
        <v>4048.37962548</v>
      </c>
      <c r="N135" s="36">
        <f>SUMIFS(СВЦЭМ!$D$39:$D$782,СВЦЭМ!$A$39:$A$782,$A135,СВЦЭМ!$B$39:$B$782,N$110)+'СЕТ СН'!$I$11+СВЦЭМ!$D$10+'СЕТ СН'!$I$5-'СЕТ СН'!$I$21</f>
        <v>4098.0419760200002</v>
      </c>
      <c r="O135" s="36">
        <f>SUMIFS(СВЦЭМ!$D$39:$D$782,СВЦЭМ!$A$39:$A$782,$A135,СВЦЭМ!$B$39:$B$782,O$110)+'СЕТ СН'!$I$11+СВЦЭМ!$D$10+'СЕТ СН'!$I$5-'СЕТ СН'!$I$21</f>
        <v>4125.7737911099994</v>
      </c>
      <c r="P135" s="36">
        <f>SUMIFS(СВЦЭМ!$D$39:$D$782,СВЦЭМ!$A$39:$A$782,$A135,СВЦЭМ!$B$39:$B$782,P$110)+'СЕТ СН'!$I$11+СВЦЭМ!$D$10+'СЕТ СН'!$I$5-'СЕТ СН'!$I$21</f>
        <v>4137.1511222999998</v>
      </c>
      <c r="Q135" s="36">
        <f>SUMIFS(СВЦЭМ!$D$39:$D$782,СВЦЭМ!$A$39:$A$782,$A135,СВЦЭМ!$B$39:$B$782,Q$110)+'СЕТ СН'!$I$11+СВЦЭМ!$D$10+'СЕТ СН'!$I$5-'СЕТ СН'!$I$21</f>
        <v>4142.4420322099995</v>
      </c>
      <c r="R135" s="36">
        <f>SUMIFS(СВЦЭМ!$D$39:$D$782,СВЦЭМ!$A$39:$A$782,$A135,СВЦЭМ!$B$39:$B$782,R$110)+'СЕТ СН'!$I$11+СВЦЭМ!$D$10+'СЕТ СН'!$I$5-'СЕТ СН'!$I$21</f>
        <v>4134.5500816599997</v>
      </c>
      <c r="S135" s="36">
        <f>SUMIFS(СВЦЭМ!$D$39:$D$782,СВЦЭМ!$A$39:$A$782,$A135,СВЦЭМ!$B$39:$B$782,S$110)+'СЕТ СН'!$I$11+СВЦЭМ!$D$10+'СЕТ СН'!$I$5-'СЕТ СН'!$I$21</f>
        <v>4089.4072148300002</v>
      </c>
      <c r="T135" s="36">
        <f>SUMIFS(СВЦЭМ!$D$39:$D$782,СВЦЭМ!$A$39:$A$782,$A135,СВЦЭМ!$B$39:$B$782,T$110)+'СЕТ СН'!$I$11+СВЦЭМ!$D$10+'СЕТ СН'!$I$5-'СЕТ СН'!$I$21</f>
        <v>4046.5462091099998</v>
      </c>
      <c r="U135" s="36">
        <f>SUMIFS(СВЦЭМ!$D$39:$D$782,СВЦЭМ!$A$39:$A$782,$A135,СВЦЭМ!$B$39:$B$782,U$110)+'СЕТ СН'!$I$11+СВЦЭМ!$D$10+'СЕТ СН'!$I$5-'СЕТ СН'!$I$21</f>
        <v>4012.8434255299999</v>
      </c>
      <c r="V135" s="36">
        <f>SUMIFS(СВЦЭМ!$D$39:$D$782,СВЦЭМ!$A$39:$A$782,$A135,СВЦЭМ!$B$39:$B$782,V$110)+'СЕТ СН'!$I$11+СВЦЭМ!$D$10+'СЕТ СН'!$I$5-'СЕТ СН'!$I$21</f>
        <v>4009.0575988099999</v>
      </c>
      <c r="W135" s="36">
        <f>SUMIFS(СВЦЭМ!$D$39:$D$782,СВЦЭМ!$A$39:$A$782,$A135,СВЦЭМ!$B$39:$B$782,W$110)+'СЕТ СН'!$I$11+СВЦЭМ!$D$10+'СЕТ СН'!$I$5-'СЕТ СН'!$I$21</f>
        <v>4015.8644285</v>
      </c>
      <c r="X135" s="36">
        <f>SUMIFS(СВЦЭМ!$D$39:$D$782,СВЦЭМ!$A$39:$A$782,$A135,СВЦЭМ!$B$39:$B$782,X$110)+'СЕТ СН'!$I$11+СВЦЭМ!$D$10+'СЕТ СН'!$I$5-'СЕТ СН'!$I$21</f>
        <v>4036.1892108800002</v>
      </c>
      <c r="Y135" s="36">
        <f>SUMIFS(СВЦЭМ!$D$39:$D$782,СВЦЭМ!$A$39:$A$782,$A135,СВЦЭМ!$B$39:$B$782,Y$110)+'СЕТ СН'!$I$11+СВЦЭМ!$D$10+'СЕТ СН'!$I$5-'СЕТ СН'!$I$21</f>
        <v>4080.5471876199999</v>
      </c>
    </row>
    <row r="136" spans="1:27" ht="15.75" x14ac:dyDescent="0.2">
      <c r="A136" s="35">
        <f t="shared" si="3"/>
        <v>44618</v>
      </c>
      <c r="B136" s="36">
        <f>SUMIFS(СВЦЭМ!$D$39:$D$782,СВЦЭМ!$A$39:$A$782,$A136,СВЦЭМ!$B$39:$B$782,B$110)+'СЕТ СН'!$I$11+СВЦЭМ!$D$10+'СЕТ СН'!$I$5-'СЕТ СН'!$I$21</f>
        <v>4116.6058819499995</v>
      </c>
      <c r="C136" s="36">
        <f>SUMIFS(СВЦЭМ!$D$39:$D$782,СВЦЭМ!$A$39:$A$782,$A136,СВЦЭМ!$B$39:$B$782,C$110)+'СЕТ СН'!$I$11+СВЦЭМ!$D$10+'СЕТ СН'!$I$5-'СЕТ СН'!$I$21</f>
        <v>4120.3228177999999</v>
      </c>
      <c r="D136" s="36">
        <f>SUMIFS(СВЦЭМ!$D$39:$D$782,СВЦЭМ!$A$39:$A$782,$A136,СВЦЭМ!$B$39:$B$782,D$110)+'СЕТ СН'!$I$11+СВЦЭМ!$D$10+'СЕТ СН'!$I$5-'СЕТ СН'!$I$21</f>
        <v>4132.1049496100004</v>
      </c>
      <c r="E136" s="36">
        <f>SUMIFS(СВЦЭМ!$D$39:$D$782,СВЦЭМ!$A$39:$A$782,$A136,СВЦЭМ!$B$39:$B$782,E$110)+'СЕТ СН'!$I$11+СВЦЭМ!$D$10+'СЕТ СН'!$I$5-'СЕТ СН'!$I$21</f>
        <v>4164.59549582</v>
      </c>
      <c r="F136" s="36">
        <f>SUMIFS(СВЦЭМ!$D$39:$D$782,СВЦЭМ!$A$39:$A$782,$A136,СВЦЭМ!$B$39:$B$782,F$110)+'СЕТ СН'!$I$11+СВЦЭМ!$D$10+'СЕТ СН'!$I$5-'СЕТ СН'!$I$21</f>
        <v>4163.8639179700003</v>
      </c>
      <c r="G136" s="36">
        <f>SUMIFS(СВЦЭМ!$D$39:$D$782,СВЦЭМ!$A$39:$A$782,$A136,СВЦЭМ!$B$39:$B$782,G$110)+'СЕТ СН'!$I$11+СВЦЭМ!$D$10+'СЕТ СН'!$I$5-'СЕТ СН'!$I$21</f>
        <v>4140.3138047100001</v>
      </c>
      <c r="H136" s="36">
        <f>SUMIFS(СВЦЭМ!$D$39:$D$782,СВЦЭМ!$A$39:$A$782,$A136,СВЦЭМ!$B$39:$B$782,H$110)+'СЕТ СН'!$I$11+СВЦЭМ!$D$10+'СЕТ СН'!$I$5-'СЕТ СН'!$I$21</f>
        <v>4104.9760839800001</v>
      </c>
      <c r="I136" s="36">
        <f>SUMIFS(СВЦЭМ!$D$39:$D$782,СВЦЭМ!$A$39:$A$782,$A136,СВЦЭМ!$B$39:$B$782,I$110)+'СЕТ СН'!$I$11+СВЦЭМ!$D$10+'СЕТ СН'!$I$5-'СЕТ СН'!$I$21</f>
        <v>4067.3603738800002</v>
      </c>
      <c r="J136" s="36">
        <f>SUMIFS(СВЦЭМ!$D$39:$D$782,СВЦЭМ!$A$39:$A$782,$A136,СВЦЭМ!$B$39:$B$782,J$110)+'СЕТ СН'!$I$11+СВЦЭМ!$D$10+'СЕТ СН'!$I$5-'СЕТ СН'!$I$21</f>
        <v>4000.45981222</v>
      </c>
      <c r="K136" s="36">
        <f>SUMIFS(СВЦЭМ!$D$39:$D$782,СВЦЭМ!$A$39:$A$782,$A136,СВЦЭМ!$B$39:$B$782,K$110)+'СЕТ СН'!$I$11+СВЦЭМ!$D$10+'СЕТ СН'!$I$5-'СЕТ СН'!$I$21</f>
        <v>3975.4419166600001</v>
      </c>
      <c r="L136" s="36">
        <f>SUMIFS(СВЦЭМ!$D$39:$D$782,СВЦЭМ!$A$39:$A$782,$A136,СВЦЭМ!$B$39:$B$782,L$110)+'СЕТ СН'!$I$11+СВЦЭМ!$D$10+'СЕТ СН'!$I$5-'СЕТ СН'!$I$21</f>
        <v>3971.9044540799996</v>
      </c>
      <c r="M136" s="36">
        <f>SUMIFS(СВЦЭМ!$D$39:$D$782,СВЦЭМ!$A$39:$A$782,$A136,СВЦЭМ!$B$39:$B$782,M$110)+'СЕТ СН'!$I$11+СВЦЭМ!$D$10+'СЕТ СН'!$I$5-'СЕТ СН'!$I$21</f>
        <v>4011.50969717</v>
      </c>
      <c r="N136" s="36">
        <f>SUMIFS(СВЦЭМ!$D$39:$D$782,СВЦЭМ!$A$39:$A$782,$A136,СВЦЭМ!$B$39:$B$782,N$110)+'СЕТ СН'!$I$11+СВЦЭМ!$D$10+'СЕТ СН'!$I$5-'СЕТ СН'!$I$21</f>
        <v>4067.4345046399999</v>
      </c>
      <c r="O136" s="36">
        <f>SUMIFS(СВЦЭМ!$D$39:$D$782,СВЦЭМ!$A$39:$A$782,$A136,СВЦЭМ!$B$39:$B$782,O$110)+'СЕТ СН'!$I$11+СВЦЭМ!$D$10+'СЕТ СН'!$I$5-'СЕТ СН'!$I$21</f>
        <v>4081.82638782</v>
      </c>
      <c r="P136" s="36">
        <f>SUMIFS(СВЦЭМ!$D$39:$D$782,СВЦЭМ!$A$39:$A$782,$A136,СВЦЭМ!$B$39:$B$782,P$110)+'СЕТ СН'!$I$11+СВЦЭМ!$D$10+'СЕТ СН'!$I$5-'СЕТ СН'!$I$21</f>
        <v>4097.3273933399996</v>
      </c>
      <c r="Q136" s="36">
        <f>SUMIFS(СВЦЭМ!$D$39:$D$782,СВЦЭМ!$A$39:$A$782,$A136,СВЦЭМ!$B$39:$B$782,Q$110)+'СЕТ СН'!$I$11+СВЦЭМ!$D$10+'СЕТ СН'!$I$5-'СЕТ СН'!$I$21</f>
        <v>4101.7639508499997</v>
      </c>
      <c r="R136" s="36">
        <f>SUMIFS(СВЦЭМ!$D$39:$D$782,СВЦЭМ!$A$39:$A$782,$A136,СВЦЭМ!$B$39:$B$782,R$110)+'СЕТ СН'!$I$11+СВЦЭМ!$D$10+'СЕТ СН'!$I$5-'СЕТ СН'!$I$21</f>
        <v>4095.8036686099999</v>
      </c>
      <c r="S136" s="36">
        <f>SUMIFS(СВЦЭМ!$D$39:$D$782,СВЦЭМ!$A$39:$A$782,$A136,СВЦЭМ!$B$39:$B$782,S$110)+'СЕТ СН'!$I$11+СВЦЭМ!$D$10+'СЕТ СН'!$I$5-'СЕТ СН'!$I$21</f>
        <v>4080.59937846</v>
      </c>
      <c r="T136" s="36">
        <f>SUMIFS(СВЦЭМ!$D$39:$D$782,СВЦЭМ!$A$39:$A$782,$A136,СВЦЭМ!$B$39:$B$782,T$110)+'СЕТ СН'!$I$11+СВЦЭМ!$D$10+'СЕТ СН'!$I$5-'СЕТ СН'!$I$21</f>
        <v>4012.6438426599998</v>
      </c>
      <c r="U136" s="36">
        <f>SUMIFS(СВЦЭМ!$D$39:$D$782,СВЦЭМ!$A$39:$A$782,$A136,СВЦЭМ!$B$39:$B$782,U$110)+'СЕТ СН'!$I$11+СВЦЭМ!$D$10+'СЕТ СН'!$I$5-'СЕТ СН'!$I$21</f>
        <v>3986.5373697699997</v>
      </c>
      <c r="V136" s="36">
        <f>SUMIFS(СВЦЭМ!$D$39:$D$782,СВЦЭМ!$A$39:$A$782,$A136,СВЦЭМ!$B$39:$B$782,V$110)+'СЕТ СН'!$I$11+СВЦЭМ!$D$10+'СЕТ СН'!$I$5-'СЕТ СН'!$I$21</f>
        <v>3977.2726065699999</v>
      </c>
      <c r="W136" s="36">
        <f>SUMIFS(СВЦЭМ!$D$39:$D$782,СВЦЭМ!$A$39:$A$782,$A136,СВЦЭМ!$B$39:$B$782,W$110)+'СЕТ СН'!$I$11+СВЦЭМ!$D$10+'СЕТ СН'!$I$5-'СЕТ СН'!$I$21</f>
        <v>4016.65482733</v>
      </c>
      <c r="X136" s="36">
        <f>SUMIFS(СВЦЭМ!$D$39:$D$782,СВЦЭМ!$A$39:$A$782,$A136,СВЦЭМ!$B$39:$B$782,X$110)+'СЕТ СН'!$I$11+СВЦЭМ!$D$10+'СЕТ СН'!$I$5-'СЕТ СН'!$I$21</f>
        <v>4045.9478199</v>
      </c>
      <c r="Y136" s="36">
        <f>SUMIFS(СВЦЭМ!$D$39:$D$782,СВЦЭМ!$A$39:$A$782,$A136,СВЦЭМ!$B$39:$B$782,Y$110)+'СЕТ СН'!$I$11+СВЦЭМ!$D$10+'СЕТ СН'!$I$5-'СЕТ СН'!$I$21</f>
        <v>4083.28851093</v>
      </c>
    </row>
    <row r="137" spans="1:27" ht="15.75" x14ac:dyDescent="0.2">
      <c r="A137" s="35">
        <f t="shared" si="3"/>
        <v>44619</v>
      </c>
      <c r="B137" s="36">
        <f>SUMIFS(СВЦЭМ!$D$39:$D$782,СВЦЭМ!$A$39:$A$782,$A137,СВЦЭМ!$B$39:$B$782,B$110)+'СЕТ СН'!$I$11+СВЦЭМ!$D$10+'СЕТ СН'!$I$5-'СЕТ СН'!$I$21</f>
        <v>4109.0204007299999</v>
      </c>
      <c r="C137" s="36">
        <f>SUMIFS(СВЦЭМ!$D$39:$D$782,СВЦЭМ!$A$39:$A$782,$A137,СВЦЭМ!$B$39:$B$782,C$110)+'СЕТ СН'!$I$11+СВЦЭМ!$D$10+'СЕТ СН'!$I$5-'СЕТ СН'!$I$21</f>
        <v>4122.3386488899996</v>
      </c>
      <c r="D137" s="36">
        <f>SUMIFS(СВЦЭМ!$D$39:$D$782,СВЦЭМ!$A$39:$A$782,$A137,СВЦЭМ!$B$39:$B$782,D$110)+'СЕТ СН'!$I$11+СВЦЭМ!$D$10+'СЕТ СН'!$I$5-'СЕТ СН'!$I$21</f>
        <v>4160.5743467100001</v>
      </c>
      <c r="E137" s="36">
        <f>SUMIFS(СВЦЭМ!$D$39:$D$782,СВЦЭМ!$A$39:$A$782,$A137,СВЦЭМ!$B$39:$B$782,E$110)+'СЕТ СН'!$I$11+СВЦЭМ!$D$10+'СЕТ СН'!$I$5-'СЕТ СН'!$I$21</f>
        <v>4171.7850112599999</v>
      </c>
      <c r="F137" s="36">
        <f>SUMIFS(СВЦЭМ!$D$39:$D$782,СВЦЭМ!$A$39:$A$782,$A137,СВЦЭМ!$B$39:$B$782,F$110)+'СЕТ СН'!$I$11+СВЦЭМ!$D$10+'СЕТ СН'!$I$5-'СЕТ СН'!$I$21</f>
        <v>4171.83390409</v>
      </c>
      <c r="G137" s="36">
        <f>SUMIFS(СВЦЭМ!$D$39:$D$782,СВЦЭМ!$A$39:$A$782,$A137,СВЦЭМ!$B$39:$B$782,G$110)+'СЕТ СН'!$I$11+СВЦЭМ!$D$10+'СЕТ СН'!$I$5-'СЕТ СН'!$I$21</f>
        <v>4156.9027339200002</v>
      </c>
      <c r="H137" s="36">
        <f>SUMIFS(СВЦЭМ!$D$39:$D$782,СВЦЭМ!$A$39:$A$782,$A137,СВЦЭМ!$B$39:$B$782,H$110)+'СЕТ СН'!$I$11+СВЦЭМ!$D$10+'СЕТ СН'!$I$5-'СЕТ СН'!$I$21</f>
        <v>4120.9544070900001</v>
      </c>
      <c r="I137" s="36">
        <f>SUMIFS(СВЦЭМ!$D$39:$D$782,СВЦЭМ!$A$39:$A$782,$A137,СВЦЭМ!$B$39:$B$782,I$110)+'СЕТ СН'!$I$11+СВЦЭМ!$D$10+'СЕТ СН'!$I$5-'СЕТ СН'!$I$21</f>
        <v>4090.3425722699999</v>
      </c>
      <c r="J137" s="36">
        <f>SUMIFS(СВЦЭМ!$D$39:$D$782,СВЦЭМ!$A$39:$A$782,$A137,СВЦЭМ!$B$39:$B$782,J$110)+'СЕТ СН'!$I$11+СВЦЭМ!$D$10+'СЕТ СН'!$I$5-'СЕТ СН'!$I$21</f>
        <v>4030.4938796400002</v>
      </c>
      <c r="K137" s="36">
        <f>SUMIFS(СВЦЭМ!$D$39:$D$782,СВЦЭМ!$A$39:$A$782,$A137,СВЦЭМ!$B$39:$B$782,K$110)+'СЕТ СН'!$I$11+СВЦЭМ!$D$10+'СЕТ СН'!$I$5-'СЕТ СН'!$I$21</f>
        <v>4005.2347022499998</v>
      </c>
      <c r="L137" s="36">
        <f>SUMIFS(СВЦЭМ!$D$39:$D$782,СВЦЭМ!$A$39:$A$782,$A137,СВЦЭМ!$B$39:$B$782,L$110)+'СЕТ СН'!$I$11+СВЦЭМ!$D$10+'СЕТ СН'!$I$5-'СЕТ СН'!$I$21</f>
        <v>4008.78676507</v>
      </c>
      <c r="M137" s="36">
        <f>SUMIFS(СВЦЭМ!$D$39:$D$782,СВЦЭМ!$A$39:$A$782,$A137,СВЦЭМ!$B$39:$B$782,M$110)+'СЕТ СН'!$I$11+СВЦЭМ!$D$10+'СЕТ СН'!$I$5-'СЕТ СН'!$I$21</f>
        <v>4038.1786915399998</v>
      </c>
      <c r="N137" s="36">
        <f>SUMIFS(СВЦЭМ!$D$39:$D$782,СВЦЭМ!$A$39:$A$782,$A137,СВЦЭМ!$B$39:$B$782,N$110)+'СЕТ СН'!$I$11+СВЦЭМ!$D$10+'СЕТ СН'!$I$5-'СЕТ СН'!$I$21</f>
        <v>4082.0044028000002</v>
      </c>
      <c r="O137" s="36">
        <f>SUMIFS(СВЦЭМ!$D$39:$D$782,СВЦЭМ!$A$39:$A$782,$A137,СВЦЭМ!$B$39:$B$782,O$110)+'СЕТ СН'!$I$11+СВЦЭМ!$D$10+'СЕТ СН'!$I$5-'СЕТ СН'!$I$21</f>
        <v>4111.2923872000001</v>
      </c>
      <c r="P137" s="36">
        <f>SUMIFS(СВЦЭМ!$D$39:$D$782,СВЦЭМ!$A$39:$A$782,$A137,СВЦЭМ!$B$39:$B$782,P$110)+'СЕТ СН'!$I$11+СВЦЭМ!$D$10+'СЕТ СН'!$I$5-'СЕТ СН'!$I$21</f>
        <v>4125.7272215900002</v>
      </c>
      <c r="Q137" s="36">
        <f>SUMIFS(СВЦЭМ!$D$39:$D$782,СВЦЭМ!$A$39:$A$782,$A137,СВЦЭМ!$B$39:$B$782,Q$110)+'СЕТ СН'!$I$11+СВЦЭМ!$D$10+'СЕТ СН'!$I$5-'СЕТ СН'!$I$21</f>
        <v>4128.0415291600002</v>
      </c>
      <c r="R137" s="36">
        <f>SUMIFS(СВЦЭМ!$D$39:$D$782,СВЦЭМ!$A$39:$A$782,$A137,СВЦЭМ!$B$39:$B$782,R$110)+'СЕТ СН'!$I$11+СВЦЭМ!$D$10+'СЕТ СН'!$I$5-'СЕТ СН'!$I$21</f>
        <v>4116.7068698100002</v>
      </c>
      <c r="S137" s="36">
        <f>SUMIFS(СВЦЭМ!$D$39:$D$782,СВЦЭМ!$A$39:$A$782,$A137,СВЦЭМ!$B$39:$B$782,S$110)+'СЕТ СН'!$I$11+СВЦЭМ!$D$10+'СЕТ СН'!$I$5-'СЕТ СН'!$I$21</f>
        <v>4095.74139646</v>
      </c>
      <c r="T137" s="36">
        <f>SUMIFS(СВЦЭМ!$D$39:$D$782,СВЦЭМ!$A$39:$A$782,$A137,СВЦЭМ!$B$39:$B$782,T$110)+'СЕТ СН'!$I$11+СВЦЭМ!$D$10+'СЕТ СН'!$I$5-'СЕТ СН'!$I$21</f>
        <v>4006.85550427</v>
      </c>
      <c r="U137" s="36">
        <f>SUMIFS(СВЦЭМ!$D$39:$D$782,СВЦЭМ!$A$39:$A$782,$A137,СВЦЭМ!$B$39:$B$782,U$110)+'СЕТ СН'!$I$11+СВЦЭМ!$D$10+'СЕТ СН'!$I$5-'СЕТ СН'!$I$21</f>
        <v>3965.1297230399996</v>
      </c>
      <c r="V137" s="36">
        <f>SUMIFS(СВЦЭМ!$D$39:$D$782,СВЦЭМ!$A$39:$A$782,$A137,СВЦЭМ!$B$39:$B$782,V$110)+'СЕТ СН'!$I$11+СВЦЭМ!$D$10+'СЕТ СН'!$I$5-'СЕТ СН'!$I$21</f>
        <v>3980.0000140299999</v>
      </c>
      <c r="W137" s="36">
        <f>SUMIFS(СВЦЭМ!$D$39:$D$782,СВЦЭМ!$A$39:$A$782,$A137,СВЦЭМ!$B$39:$B$782,W$110)+'СЕТ СН'!$I$11+СВЦЭМ!$D$10+'СЕТ СН'!$I$5-'СЕТ СН'!$I$21</f>
        <v>4015.7355245999997</v>
      </c>
      <c r="X137" s="36">
        <f>SUMIFS(СВЦЭМ!$D$39:$D$782,СВЦЭМ!$A$39:$A$782,$A137,СВЦЭМ!$B$39:$B$782,X$110)+'СЕТ СН'!$I$11+СВЦЭМ!$D$10+'СЕТ СН'!$I$5-'СЕТ СН'!$I$21</f>
        <v>4038.77750758</v>
      </c>
      <c r="Y137" s="36">
        <f>SUMIFS(СВЦЭМ!$D$39:$D$782,СВЦЭМ!$A$39:$A$782,$A137,СВЦЭМ!$B$39:$B$782,Y$110)+'СЕТ СН'!$I$11+СВЦЭМ!$D$10+'СЕТ СН'!$I$5-'СЕТ СН'!$I$21</f>
        <v>4069.7209044699998</v>
      </c>
    </row>
    <row r="138" spans="1:27" ht="15.75" x14ac:dyDescent="0.2">
      <c r="A138" s="35">
        <f t="shared" si="3"/>
        <v>44620</v>
      </c>
      <c r="B138" s="36">
        <f>SUMIFS(СВЦЭМ!$D$39:$D$782,СВЦЭМ!$A$39:$A$782,$A138,СВЦЭМ!$B$39:$B$782,B$110)+'СЕТ СН'!$I$11+СВЦЭМ!$D$10+'СЕТ СН'!$I$5-'СЕТ СН'!$I$21</f>
        <v>4096.7565876099998</v>
      </c>
      <c r="C138" s="36">
        <f>SUMIFS(СВЦЭМ!$D$39:$D$782,СВЦЭМ!$A$39:$A$782,$A138,СВЦЭМ!$B$39:$B$782,C$110)+'СЕТ СН'!$I$11+СВЦЭМ!$D$10+'СЕТ СН'!$I$5-'СЕТ СН'!$I$21</f>
        <v>4113.7688285300001</v>
      </c>
      <c r="D138" s="36">
        <f>SUMIFS(СВЦЭМ!$D$39:$D$782,СВЦЭМ!$A$39:$A$782,$A138,СВЦЭМ!$B$39:$B$782,D$110)+'СЕТ СН'!$I$11+СВЦЭМ!$D$10+'СЕТ СН'!$I$5-'СЕТ СН'!$I$21</f>
        <v>4146.6594288300003</v>
      </c>
      <c r="E138" s="36">
        <f>SUMIFS(СВЦЭМ!$D$39:$D$782,СВЦЭМ!$A$39:$A$782,$A138,СВЦЭМ!$B$39:$B$782,E$110)+'СЕТ СН'!$I$11+СВЦЭМ!$D$10+'СЕТ СН'!$I$5-'СЕТ СН'!$I$21</f>
        <v>4160.2749767000005</v>
      </c>
      <c r="F138" s="36">
        <f>SUMIFS(СВЦЭМ!$D$39:$D$782,СВЦЭМ!$A$39:$A$782,$A138,СВЦЭМ!$B$39:$B$782,F$110)+'СЕТ СН'!$I$11+СВЦЭМ!$D$10+'СЕТ СН'!$I$5-'СЕТ СН'!$I$21</f>
        <v>4160.7875373699999</v>
      </c>
      <c r="G138" s="36">
        <f>SUMIFS(СВЦЭМ!$D$39:$D$782,СВЦЭМ!$A$39:$A$782,$A138,СВЦЭМ!$B$39:$B$782,G$110)+'СЕТ СН'!$I$11+СВЦЭМ!$D$10+'СЕТ СН'!$I$5-'СЕТ СН'!$I$21</f>
        <v>4156.8044446200001</v>
      </c>
      <c r="H138" s="36">
        <f>SUMIFS(СВЦЭМ!$D$39:$D$782,СВЦЭМ!$A$39:$A$782,$A138,СВЦЭМ!$B$39:$B$782,H$110)+'СЕТ СН'!$I$11+СВЦЭМ!$D$10+'СЕТ СН'!$I$5-'СЕТ СН'!$I$21</f>
        <v>4140.8520727200003</v>
      </c>
      <c r="I138" s="36">
        <f>SUMIFS(СВЦЭМ!$D$39:$D$782,СВЦЭМ!$A$39:$A$782,$A138,СВЦЭМ!$B$39:$B$782,I$110)+'СЕТ СН'!$I$11+СВЦЭМ!$D$10+'СЕТ СН'!$I$5-'СЕТ СН'!$I$21</f>
        <v>4124.1891977599998</v>
      </c>
      <c r="J138" s="36">
        <f>SUMIFS(СВЦЭМ!$D$39:$D$782,СВЦЭМ!$A$39:$A$782,$A138,СВЦЭМ!$B$39:$B$782,J$110)+'СЕТ СН'!$I$11+СВЦЭМ!$D$10+'СЕТ СН'!$I$5-'СЕТ СН'!$I$21</f>
        <v>4072.64947652</v>
      </c>
      <c r="K138" s="36">
        <f>SUMIFS(СВЦЭМ!$D$39:$D$782,СВЦЭМ!$A$39:$A$782,$A138,СВЦЭМ!$B$39:$B$782,K$110)+'СЕТ СН'!$I$11+СВЦЭМ!$D$10+'СЕТ СН'!$I$5-'СЕТ СН'!$I$21</f>
        <v>4031.4844245899999</v>
      </c>
      <c r="L138" s="36">
        <f>SUMIFS(СВЦЭМ!$D$39:$D$782,СВЦЭМ!$A$39:$A$782,$A138,СВЦЭМ!$B$39:$B$782,L$110)+'СЕТ СН'!$I$11+СВЦЭМ!$D$10+'СЕТ СН'!$I$5-'СЕТ СН'!$I$21</f>
        <v>4018.8098728699997</v>
      </c>
      <c r="M138" s="36">
        <f>SUMIFS(СВЦЭМ!$D$39:$D$782,СВЦЭМ!$A$39:$A$782,$A138,СВЦЭМ!$B$39:$B$782,M$110)+'СЕТ СН'!$I$11+СВЦЭМ!$D$10+'СЕТ СН'!$I$5-'СЕТ СН'!$I$21</f>
        <v>4040.1470077699996</v>
      </c>
      <c r="N138" s="36">
        <f>SUMIFS(СВЦЭМ!$D$39:$D$782,СВЦЭМ!$A$39:$A$782,$A138,СВЦЭМ!$B$39:$B$782,N$110)+'СЕТ СН'!$I$11+СВЦЭМ!$D$10+'СЕТ СН'!$I$5-'СЕТ СН'!$I$21</f>
        <v>4087.3151503099998</v>
      </c>
      <c r="O138" s="36">
        <f>SUMIFS(СВЦЭМ!$D$39:$D$782,СВЦЭМ!$A$39:$A$782,$A138,СВЦЭМ!$B$39:$B$782,O$110)+'СЕТ СН'!$I$11+СВЦЭМ!$D$10+'СЕТ СН'!$I$5-'СЕТ СН'!$I$21</f>
        <v>4109.4213441100001</v>
      </c>
      <c r="P138" s="36">
        <f>SUMIFS(СВЦЭМ!$D$39:$D$782,СВЦЭМ!$A$39:$A$782,$A138,СВЦЭМ!$B$39:$B$782,P$110)+'СЕТ СН'!$I$11+СВЦЭМ!$D$10+'СЕТ СН'!$I$5-'СЕТ СН'!$I$21</f>
        <v>4119.3245776100002</v>
      </c>
      <c r="Q138" s="36">
        <f>SUMIFS(СВЦЭМ!$D$39:$D$782,СВЦЭМ!$A$39:$A$782,$A138,СВЦЭМ!$B$39:$B$782,Q$110)+'СЕТ СН'!$I$11+СВЦЭМ!$D$10+'СЕТ СН'!$I$5-'СЕТ СН'!$I$21</f>
        <v>4122.4339117600002</v>
      </c>
      <c r="R138" s="36">
        <f>SUMIFS(СВЦЭМ!$D$39:$D$782,СВЦЭМ!$A$39:$A$782,$A138,СВЦЭМ!$B$39:$B$782,R$110)+'СЕТ СН'!$I$11+СВЦЭМ!$D$10+'СЕТ СН'!$I$5-'СЕТ СН'!$I$21</f>
        <v>4109.5192007900005</v>
      </c>
      <c r="S138" s="36">
        <f>SUMIFS(СВЦЭМ!$D$39:$D$782,СВЦЭМ!$A$39:$A$782,$A138,СВЦЭМ!$B$39:$B$782,S$110)+'СЕТ СН'!$I$11+СВЦЭМ!$D$10+'СЕТ СН'!$I$5-'СЕТ СН'!$I$21</f>
        <v>4092.2333834000001</v>
      </c>
      <c r="T138" s="36">
        <f>SUMIFS(СВЦЭМ!$D$39:$D$782,СВЦЭМ!$A$39:$A$782,$A138,СВЦЭМ!$B$39:$B$782,T$110)+'СЕТ СН'!$I$11+СВЦЭМ!$D$10+'СЕТ СН'!$I$5-'СЕТ СН'!$I$21</f>
        <v>4003.6283317099997</v>
      </c>
      <c r="U138" s="36">
        <f>SUMIFS(СВЦЭМ!$D$39:$D$782,СВЦЭМ!$A$39:$A$782,$A138,СВЦЭМ!$B$39:$B$782,U$110)+'СЕТ СН'!$I$11+СВЦЭМ!$D$10+'СЕТ СН'!$I$5-'СЕТ СН'!$I$21</f>
        <v>3955.20923636</v>
      </c>
      <c r="V138" s="36">
        <f>SUMIFS(СВЦЭМ!$D$39:$D$782,СВЦЭМ!$A$39:$A$782,$A138,СВЦЭМ!$B$39:$B$782,V$110)+'СЕТ СН'!$I$11+СВЦЭМ!$D$10+'СЕТ СН'!$I$5-'СЕТ СН'!$I$21</f>
        <v>3970.2948435899998</v>
      </c>
      <c r="W138" s="36">
        <f>SUMIFS(СВЦЭМ!$D$39:$D$782,СВЦЭМ!$A$39:$A$782,$A138,СВЦЭМ!$B$39:$B$782,W$110)+'СЕТ СН'!$I$11+СВЦЭМ!$D$10+'СЕТ СН'!$I$5-'СЕТ СН'!$I$21</f>
        <v>4006.9907887700001</v>
      </c>
      <c r="X138" s="36">
        <f>SUMIFS(СВЦЭМ!$D$39:$D$782,СВЦЭМ!$A$39:$A$782,$A138,СВЦЭМ!$B$39:$B$782,X$110)+'СЕТ СН'!$I$11+СВЦЭМ!$D$10+'СЕТ СН'!$I$5-'СЕТ СН'!$I$21</f>
        <v>4038.37070296</v>
      </c>
      <c r="Y138" s="36">
        <f>SUMIFS(СВЦЭМ!$D$39:$D$782,СВЦЭМ!$A$39:$A$782,$A138,СВЦЭМ!$B$39:$B$782,Y$110)+'СЕТ СН'!$I$11+СВЦЭМ!$D$10+'СЕТ СН'!$I$5-'СЕТ СН'!$I$21</f>
        <v>4080.8851859500001</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22" t="s">
        <v>7</v>
      </c>
      <c r="B141" s="125" t="s">
        <v>106</v>
      </c>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7"/>
    </row>
    <row r="142" spans="1:27" ht="12.75" customHeight="1" x14ac:dyDescent="0.2">
      <c r="A142" s="123"/>
      <c r="B142" s="128"/>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30"/>
    </row>
    <row r="143" spans="1:27" s="46" customFormat="1" ht="12.75" customHeight="1" x14ac:dyDescent="0.2">
      <c r="A143" s="124"/>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01.02.2022</v>
      </c>
      <c r="B144" s="36">
        <f>SUMIFS(СВЦЭМ!$E$39:$E$782,СВЦЭМ!$A$39:$A$782,$A144,СВЦЭМ!$B$39:$B$782,B$143)+'СЕТ СН'!$F$12</f>
        <v>151.24953769000001</v>
      </c>
      <c r="C144" s="36">
        <f>SUMIFS(СВЦЭМ!$E$39:$E$782,СВЦЭМ!$A$39:$A$782,$A144,СВЦЭМ!$B$39:$B$782,C$143)+'СЕТ СН'!$F$12</f>
        <v>155.58787228</v>
      </c>
      <c r="D144" s="36">
        <f>SUMIFS(СВЦЭМ!$E$39:$E$782,СВЦЭМ!$A$39:$A$782,$A144,СВЦЭМ!$B$39:$B$782,D$143)+'СЕТ СН'!$F$12</f>
        <v>163.42368162</v>
      </c>
      <c r="E144" s="36">
        <f>SUMIFS(СВЦЭМ!$E$39:$E$782,СВЦЭМ!$A$39:$A$782,$A144,СВЦЭМ!$B$39:$B$782,E$143)+'СЕТ СН'!$F$12</f>
        <v>164.40691197000001</v>
      </c>
      <c r="F144" s="36">
        <f>SUMIFS(СВЦЭМ!$E$39:$E$782,СВЦЭМ!$A$39:$A$782,$A144,СВЦЭМ!$B$39:$B$782,F$143)+'СЕТ СН'!$F$12</f>
        <v>163.09992376</v>
      </c>
      <c r="G144" s="36">
        <f>SUMIFS(СВЦЭМ!$E$39:$E$782,СВЦЭМ!$A$39:$A$782,$A144,СВЦЭМ!$B$39:$B$782,G$143)+'СЕТ СН'!$F$12</f>
        <v>157.44145935</v>
      </c>
      <c r="H144" s="36">
        <f>SUMIFS(СВЦЭМ!$E$39:$E$782,СВЦЭМ!$A$39:$A$782,$A144,СВЦЭМ!$B$39:$B$782,H$143)+'СЕТ СН'!$F$12</f>
        <v>153.27974642999999</v>
      </c>
      <c r="I144" s="36">
        <f>SUMIFS(СВЦЭМ!$E$39:$E$782,СВЦЭМ!$A$39:$A$782,$A144,СВЦЭМ!$B$39:$B$782,I$143)+'СЕТ СН'!$F$12</f>
        <v>149.91467087000001</v>
      </c>
      <c r="J144" s="36">
        <f>SUMIFS(СВЦЭМ!$E$39:$E$782,СВЦЭМ!$A$39:$A$782,$A144,СВЦЭМ!$B$39:$B$782,J$143)+'СЕТ СН'!$F$12</f>
        <v>144.80294161</v>
      </c>
      <c r="K144" s="36">
        <f>SUMIFS(СВЦЭМ!$E$39:$E$782,СВЦЭМ!$A$39:$A$782,$A144,СВЦЭМ!$B$39:$B$782,K$143)+'СЕТ СН'!$F$12</f>
        <v>146.05971439999999</v>
      </c>
      <c r="L144" s="36">
        <f>SUMIFS(СВЦЭМ!$E$39:$E$782,СВЦЭМ!$A$39:$A$782,$A144,СВЦЭМ!$B$39:$B$782,L$143)+'СЕТ СН'!$F$12</f>
        <v>148.17876185</v>
      </c>
      <c r="M144" s="36">
        <f>SUMIFS(СВЦЭМ!$E$39:$E$782,СВЦЭМ!$A$39:$A$782,$A144,СВЦЭМ!$B$39:$B$782,M$143)+'СЕТ СН'!$F$12</f>
        <v>152.78451303</v>
      </c>
      <c r="N144" s="36">
        <f>SUMIFS(СВЦЭМ!$E$39:$E$782,СВЦЭМ!$A$39:$A$782,$A144,СВЦЭМ!$B$39:$B$782,N$143)+'СЕТ СН'!$F$12</f>
        <v>154.85200936000001</v>
      </c>
      <c r="O144" s="36">
        <f>SUMIFS(СВЦЭМ!$E$39:$E$782,СВЦЭМ!$A$39:$A$782,$A144,СВЦЭМ!$B$39:$B$782,O$143)+'СЕТ СН'!$F$12</f>
        <v>155.81362025000001</v>
      </c>
      <c r="P144" s="36">
        <f>SUMIFS(СВЦЭМ!$E$39:$E$782,СВЦЭМ!$A$39:$A$782,$A144,СВЦЭМ!$B$39:$B$782,P$143)+'СЕТ СН'!$F$12</f>
        <v>156.82842865000001</v>
      </c>
      <c r="Q144" s="36">
        <f>SUMIFS(СВЦЭМ!$E$39:$E$782,СВЦЭМ!$A$39:$A$782,$A144,СВЦЭМ!$B$39:$B$782,Q$143)+'СЕТ СН'!$F$12</f>
        <v>156.53501933999999</v>
      </c>
      <c r="R144" s="36">
        <f>SUMIFS(СВЦЭМ!$E$39:$E$782,СВЦЭМ!$A$39:$A$782,$A144,СВЦЭМ!$B$39:$B$782,R$143)+'СЕТ СН'!$F$12</f>
        <v>156.21483334999999</v>
      </c>
      <c r="S144" s="36">
        <f>SUMIFS(СВЦЭМ!$E$39:$E$782,СВЦЭМ!$A$39:$A$782,$A144,СВЦЭМ!$B$39:$B$782,S$143)+'СЕТ СН'!$F$12</f>
        <v>154.26998562</v>
      </c>
      <c r="T144" s="36">
        <f>SUMIFS(СВЦЭМ!$E$39:$E$782,СВЦЭМ!$A$39:$A$782,$A144,СВЦЭМ!$B$39:$B$782,T$143)+'СЕТ СН'!$F$12</f>
        <v>150.41938078000001</v>
      </c>
      <c r="U144" s="36">
        <f>SUMIFS(СВЦЭМ!$E$39:$E$782,СВЦЭМ!$A$39:$A$782,$A144,СВЦЭМ!$B$39:$B$782,U$143)+'СЕТ СН'!$F$12</f>
        <v>149.01424872999999</v>
      </c>
      <c r="V144" s="36">
        <f>SUMIFS(СВЦЭМ!$E$39:$E$782,СВЦЭМ!$A$39:$A$782,$A144,СВЦЭМ!$B$39:$B$782,V$143)+'СЕТ СН'!$F$12</f>
        <v>149.63018844999999</v>
      </c>
      <c r="W144" s="36">
        <f>SUMIFS(СВЦЭМ!$E$39:$E$782,СВЦЭМ!$A$39:$A$782,$A144,СВЦЭМ!$B$39:$B$782,W$143)+'СЕТ СН'!$F$12</f>
        <v>153.58708177</v>
      </c>
      <c r="X144" s="36">
        <f>SUMIFS(СВЦЭМ!$E$39:$E$782,СВЦЭМ!$A$39:$A$782,$A144,СВЦЭМ!$B$39:$B$782,X$143)+'СЕТ СН'!$F$12</f>
        <v>156.34308393000001</v>
      </c>
      <c r="Y144" s="36">
        <f>SUMIFS(СВЦЭМ!$E$39:$E$782,СВЦЭМ!$A$39:$A$782,$A144,СВЦЭМ!$B$39:$B$782,Y$143)+'СЕТ СН'!$F$12</f>
        <v>157.89524248999999</v>
      </c>
      <c r="AA144" s="45"/>
    </row>
    <row r="145" spans="1:25" ht="15.75" x14ac:dyDescent="0.2">
      <c r="A145" s="35">
        <f>A144+1</f>
        <v>44594</v>
      </c>
      <c r="B145" s="36">
        <f>SUMIFS(СВЦЭМ!$E$39:$E$782,СВЦЭМ!$A$39:$A$782,$A145,СВЦЭМ!$B$39:$B$782,B$143)+'СЕТ СН'!$F$12</f>
        <v>157.13258977999999</v>
      </c>
      <c r="C145" s="36">
        <f>SUMIFS(СВЦЭМ!$E$39:$E$782,СВЦЭМ!$A$39:$A$782,$A145,СВЦЭМ!$B$39:$B$782,C$143)+'СЕТ СН'!$F$12</f>
        <v>159.70585134000001</v>
      </c>
      <c r="D145" s="36">
        <f>SUMIFS(СВЦЭМ!$E$39:$E$782,СВЦЭМ!$A$39:$A$782,$A145,СВЦЭМ!$B$39:$B$782,D$143)+'СЕТ СН'!$F$12</f>
        <v>161.81319346000001</v>
      </c>
      <c r="E145" s="36">
        <f>SUMIFS(СВЦЭМ!$E$39:$E$782,СВЦЭМ!$A$39:$A$782,$A145,СВЦЭМ!$B$39:$B$782,E$143)+'СЕТ СН'!$F$12</f>
        <v>163.74365745</v>
      </c>
      <c r="F145" s="36">
        <f>SUMIFS(СВЦЭМ!$E$39:$E$782,СВЦЭМ!$A$39:$A$782,$A145,СВЦЭМ!$B$39:$B$782,F$143)+'СЕТ СН'!$F$12</f>
        <v>162.27763869</v>
      </c>
      <c r="G145" s="36">
        <f>SUMIFS(СВЦЭМ!$E$39:$E$782,СВЦЭМ!$A$39:$A$782,$A145,СВЦЭМ!$B$39:$B$782,G$143)+'СЕТ СН'!$F$12</f>
        <v>156.01473379000001</v>
      </c>
      <c r="H145" s="36">
        <f>SUMIFS(СВЦЭМ!$E$39:$E$782,СВЦЭМ!$A$39:$A$782,$A145,СВЦЭМ!$B$39:$B$782,H$143)+'СЕТ СН'!$F$12</f>
        <v>150.89453139</v>
      </c>
      <c r="I145" s="36">
        <f>SUMIFS(СВЦЭМ!$E$39:$E$782,СВЦЭМ!$A$39:$A$782,$A145,СВЦЭМ!$B$39:$B$782,I$143)+'СЕТ СН'!$F$12</f>
        <v>148.78316297000001</v>
      </c>
      <c r="J145" s="36">
        <f>SUMIFS(СВЦЭМ!$E$39:$E$782,СВЦЭМ!$A$39:$A$782,$A145,СВЦЭМ!$B$39:$B$782,J$143)+'СЕТ СН'!$F$12</f>
        <v>146.45369646</v>
      </c>
      <c r="K145" s="36">
        <f>SUMIFS(СВЦЭМ!$E$39:$E$782,СВЦЭМ!$A$39:$A$782,$A145,СВЦЭМ!$B$39:$B$782,K$143)+'СЕТ СН'!$F$12</f>
        <v>147.17460833999999</v>
      </c>
      <c r="L145" s="36">
        <f>SUMIFS(СВЦЭМ!$E$39:$E$782,СВЦЭМ!$A$39:$A$782,$A145,СВЦЭМ!$B$39:$B$782,L$143)+'СЕТ СН'!$F$12</f>
        <v>146.21799082999999</v>
      </c>
      <c r="M145" s="36">
        <f>SUMIFS(СВЦЭМ!$E$39:$E$782,СВЦЭМ!$A$39:$A$782,$A145,СВЦЭМ!$B$39:$B$782,M$143)+'СЕТ СН'!$F$12</f>
        <v>147.35171269</v>
      </c>
      <c r="N145" s="36">
        <f>SUMIFS(СВЦЭМ!$E$39:$E$782,СВЦЭМ!$A$39:$A$782,$A145,СВЦЭМ!$B$39:$B$782,N$143)+'СЕТ СН'!$F$12</f>
        <v>148.44737359999999</v>
      </c>
      <c r="O145" s="36">
        <f>SUMIFS(СВЦЭМ!$E$39:$E$782,СВЦЭМ!$A$39:$A$782,$A145,СВЦЭМ!$B$39:$B$782,O$143)+'СЕТ СН'!$F$12</f>
        <v>151.79229884</v>
      </c>
      <c r="P145" s="36">
        <f>SUMIFS(СВЦЭМ!$E$39:$E$782,СВЦЭМ!$A$39:$A$782,$A145,СВЦЭМ!$B$39:$B$782,P$143)+'СЕТ СН'!$F$12</f>
        <v>157.39105649999999</v>
      </c>
      <c r="Q145" s="36">
        <f>SUMIFS(СВЦЭМ!$E$39:$E$782,СВЦЭМ!$A$39:$A$782,$A145,СВЦЭМ!$B$39:$B$782,Q$143)+'СЕТ СН'!$F$12</f>
        <v>158.07218438999999</v>
      </c>
      <c r="R145" s="36">
        <f>SUMIFS(СВЦЭМ!$E$39:$E$782,СВЦЭМ!$A$39:$A$782,$A145,СВЦЭМ!$B$39:$B$782,R$143)+'СЕТ СН'!$F$12</f>
        <v>156.61357242</v>
      </c>
      <c r="S145" s="36">
        <f>SUMIFS(СВЦЭМ!$E$39:$E$782,СВЦЭМ!$A$39:$A$782,$A145,СВЦЭМ!$B$39:$B$782,S$143)+'СЕТ СН'!$F$12</f>
        <v>152.41539545000001</v>
      </c>
      <c r="T145" s="36">
        <f>SUMIFS(СВЦЭМ!$E$39:$E$782,СВЦЭМ!$A$39:$A$782,$A145,СВЦЭМ!$B$39:$B$782,T$143)+'СЕТ СН'!$F$12</f>
        <v>148.05502838999999</v>
      </c>
      <c r="U145" s="36">
        <f>SUMIFS(СВЦЭМ!$E$39:$E$782,СВЦЭМ!$A$39:$A$782,$A145,СВЦЭМ!$B$39:$B$782,U$143)+'СЕТ СН'!$F$12</f>
        <v>147.43954521000001</v>
      </c>
      <c r="V145" s="36">
        <f>SUMIFS(СВЦЭМ!$E$39:$E$782,СВЦЭМ!$A$39:$A$782,$A145,СВЦЭМ!$B$39:$B$782,V$143)+'СЕТ СН'!$F$12</f>
        <v>148.90449849000001</v>
      </c>
      <c r="W145" s="36">
        <f>SUMIFS(СВЦЭМ!$E$39:$E$782,СВЦЭМ!$A$39:$A$782,$A145,СВЦЭМ!$B$39:$B$782,W$143)+'СЕТ СН'!$F$12</f>
        <v>152.56674386</v>
      </c>
      <c r="X145" s="36">
        <f>SUMIFS(СВЦЭМ!$E$39:$E$782,СВЦЭМ!$A$39:$A$782,$A145,СВЦЭМ!$B$39:$B$782,X$143)+'СЕТ СН'!$F$12</f>
        <v>156.72915355999999</v>
      </c>
      <c r="Y145" s="36">
        <f>SUMIFS(СВЦЭМ!$E$39:$E$782,СВЦЭМ!$A$39:$A$782,$A145,СВЦЭМ!$B$39:$B$782,Y$143)+'СЕТ СН'!$F$12</f>
        <v>159.09873893</v>
      </c>
    </row>
    <row r="146" spans="1:25" ht="15.75" x14ac:dyDescent="0.2">
      <c r="A146" s="35">
        <f t="shared" ref="A146:A171" si="4">A145+1</f>
        <v>44595</v>
      </c>
      <c r="B146" s="36">
        <f>SUMIFS(СВЦЭМ!$E$39:$E$782,СВЦЭМ!$A$39:$A$782,$A146,СВЦЭМ!$B$39:$B$782,B$143)+'СЕТ СН'!$F$12</f>
        <v>159.77845060000001</v>
      </c>
      <c r="C146" s="36">
        <f>SUMIFS(СВЦЭМ!$E$39:$E$782,СВЦЭМ!$A$39:$A$782,$A146,СВЦЭМ!$B$39:$B$782,C$143)+'СЕТ СН'!$F$12</f>
        <v>161.40514433000001</v>
      </c>
      <c r="D146" s="36">
        <f>SUMIFS(СВЦЭМ!$E$39:$E$782,СВЦЭМ!$A$39:$A$782,$A146,СВЦЭМ!$B$39:$B$782,D$143)+'СЕТ СН'!$F$12</f>
        <v>163.90704882</v>
      </c>
      <c r="E146" s="36">
        <f>SUMIFS(СВЦЭМ!$E$39:$E$782,СВЦЭМ!$A$39:$A$782,$A146,СВЦЭМ!$B$39:$B$782,E$143)+'СЕТ СН'!$F$12</f>
        <v>164.48326435999999</v>
      </c>
      <c r="F146" s="36">
        <f>SUMIFS(СВЦЭМ!$E$39:$E$782,СВЦЭМ!$A$39:$A$782,$A146,СВЦЭМ!$B$39:$B$782,F$143)+'СЕТ СН'!$F$12</f>
        <v>161.88941141999999</v>
      </c>
      <c r="G146" s="36">
        <f>SUMIFS(СВЦЭМ!$E$39:$E$782,СВЦЭМ!$A$39:$A$782,$A146,СВЦЭМ!$B$39:$B$782,G$143)+'СЕТ СН'!$F$12</f>
        <v>155.91445037</v>
      </c>
      <c r="H146" s="36">
        <f>SUMIFS(СВЦЭМ!$E$39:$E$782,СВЦЭМ!$A$39:$A$782,$A146,СВЦЭМ!$B$39:$B$782,H$143)+'СЕТ СН'!$F$12</f>
        <v>150.87284284</v>
      </c>
      <c r="I146" s="36">
        <f>SUMIFS(СВЦЭМ!$E$39:$E$782,СВЦЭМ!$A$39:$A$782,$A146,СВЦЭМ!$B$39:$B$782,I$143)+'СЕТ СН'!$F$12</f>
        <v>144.98840021999999</v>
      </c>
      <c r="J146" s="36">
        <f>SUMIFS(СВЦЭМ!$E$39:$E$782,СВЦЭМ!$A$39:$A$782,$A146,СВЦЭМ!$B$39:$B$782,J$143)+'СЕТ СН'!$F$12</f>
        <v>144.89384942999999</v>
      </c>
      <c r="K146" s="36">
        <f>SUMIFS(СВЦЭМ!$E$39:$E$782,СВЦЭМ!$A$39:$A$782,$A146,СВЦЭМ!$B$39:$B$782,K$143)+'СЕТ СН'!$F$12</f>
        <v>143.27388539</v>
      </c>
      <c r="L146" s="36">
        <f>SUMIFS(СВЦЭМ!$E$39:$E$782,СВЦЭМ!$A$39:$A$782,$A146,СВЦЭМ!$B$39:$B$782,L$143)+'СЕТ СН'!$F$12</f>
        <v>143.58164665000001</v>
      </c>
      <c r="M146" s="36">
        <f>SUMIFS(СВЦЭМ!$E$39:$E$782,СВЦЭМ!$A$39:$A$782,$A146,СВЦЭМ!$B$39:$B$782,M$143)+'СЕТ СН'!$F$12</f>
        <v>145.03235330999999</v>
      </c>
      <c r="N146" s="36">
        <f>SUMIFS(СВЦЭМ!$E$39:$E$782,СВЦЭМ!$A$39:$A$782,$A146,СВЦЭМ!$B$39:$B$782,N$143)+'СЕТ СН'!$F$12</f>
        <v>146.53571559</v>
      </c>
      <c r="O146" s="36">
        <f>SUMIFS(СВЦЭМ!$E$39:$E$782,СВЦЭМ!$A$39:$A$782,$A146,СВЦЭМ!$B$39:$B$782,O$143)+'СЕТ СН'!$F$12</f>
        <v>149.21539680999999</v>
      </c>
      <c r="P146" s="36">
        <f>SUMIFS(СВЦЭМ!$E$39:$E$782,СВЦЭМ!$A$39:$A$782,$A146,СВЦЭМ!$B$39:$B$782,P$143)+'СЕТ СН'!$F$12</f>
        <v>153.29649881</v>
      </c>
      <c r="Q146" s="36">
        <f>SUMIFS(СВЦЭМ!$E$39:$E$782,СВЦЭМ!$A$39:$A$782,$A146,СВЦЭМ!$B$39:$B$782,Q$143)+'СЕТ СН'!$F$12</f>
        <v>153.66862003</v>
      </c>
      <c r="R146" s="36">
        <f>SUMIFS(СВЦЭМ!$E$39:$E$782,СВЦЭМ!$A$39:$A$782,$A146,СВЦЭМ!$B$39:$B$782,R$143)+'СЕТ СН'!$F$12</f>
        <v>152.07859422000001</v>
      </c>
      <c r="S146" s="36">
        <f>SUMIFS(СВЦЭМ!$E$39:$E$782,СВЦЭМ!$A$39:$A$782,$A146,СВЦЭМ!$B$39:$B$782,S$143)+'СЕТ СН'!$F$12</f>
        <v>148.56351751</v>
      </c>
      <c r="T146" s="36">
        <f>SUMIFS(СВЦЭМ!$E$39:$E$782,СВЦЭМ!$A$39:$A$782,$A146,СВЦЭМ!$B$39:$B$782,T$143)+'СЕТ СН'!$F$12</f>
        <v>143.10471511</v>
      </c>
      <c r="U146" s="36">
        <f>SUMIFS(СВЦЭМ!$E$39:$E$782,СВЦЭМ!$A$39:$A$782,$A146,СВЦЭМ!$B$39:$B$782,U$143)+'СЕТ СН'!$F$12</f>
        <v>142.72977079</v>
      </c>
      <c r="V146" s="36">
        <f>SUMIFS(СВЦЭМ!$E$39:$E$782,СВЦЭМ!$A$39:$A$782,$A146,СВЦЭМ!$B$39:$B$782,V$143)+'СЕТ СН'!$F$12</f>
        <v>144.56733356999999</v>
      </c>
      <c r="W146" s="36">
        <f>SUMIFS(СВЦЭМ!$E$39:$E$782,СВЦЭМ!$A$39:$A$782,$A146,СВЦЭМ!$B$39:$B$782,W$143)+'СЕТ СН'!$F$12</f>
        <v>148.65483581000001</v>
      </c>
      <c r="X146" s="36">
        <f>SUMIFS(СВЦЭМ!$E$39:$E$782,СВЦЭМ!$A$39:$A$782,$A146,СВЦЭМ!$B$39:$B$782,X$143)+'СЕТ СН'!$F$12</f>
        <v>153.24348040999999</v>
      </c>
      <c r="Y146" s="36">
        <f>SUMIFS(СВЦЭМ!$E$39:$E$782,СВЦЭМ!$A$39:$A$782,$A146,СВЦЭМ!$B$39:$B$782,Y$143)+'СЕТ СН'!$F$12</f>
        <v>155.35510844000001</v>
      </c>
    </row>
    <row r="147" spans="1:25" ht="15.75" x14ac:dyDescent="0.2">
      <c r="A147" s="35">
        <f t="shared" si="4"/>
        <v>44596</v>
      </c>
      <c r="B147" s="36">
        <f>SUMIFS(СВЦЭМ!$E$39:$E$782,СВЦЭМ!$A$39:$A$782,$A147,СВЦЭМ!$B$39:$B$782,B$143)+'СЕТ СН'!$F$12</f>
        <v>156.47127843000001</v>
      </c>
      <c r="C147" s="36">
        <f>SUMIFS(СВЦЭМ!$E$39:$E$782,СВЦЭМ!$A$39:$A$782,$A147,СВЦЭМ!$B$39:$B$782,C$143)+'СЕТ СН'!$F$12</f>
        <v>158.09610814000001</v>
      </c>
      <c r="D147" s="36">
        <f>SUMIFS(СВЦЭМ!$E$39:$E$782,СВЦЭМ!$A$39:$A$782,$A147,СВЦЭМ!$B$39:$B$782,D$143)+'СЕТ СН'!$F$12</f>
        <v>160.13256726</v>
      </c>
      <c r="E147" s="36">
        <f>SUMIFS(СВЦЭМ!$E$39:$E$782,СВЦЭМ!$A$39:$A$782,$A147,СВЦЭМ!$B$39:$B$782,E$143)+'СЕТ СН'!$F$12</f>
        <v>160.83087219000001</v>
      </c>
      <c r="F147" s="36">
        <f>SUMIFS(СВЦЭМ!$E$39:$E$782,СВЦЭМ!$A$39:$A$782,$A147,СВЦЭМ!$B$39:$B$782,F$143)+'СЕТ СН'!$F$12</f>
        <v>158.65163760999999</v>
      </c>
      <c r="G147" s="36">
        <f>SUMIFS(СВЦЭМ!$E$39:$E$782,СВЦЭМ!$A$39:$A$782,$A147,СВЦЭМ!$B$39:$B$782,G$143)+'СЕТ СН'!$F$12</f>
        <v>152.31659218999999</v>
      </c>
      <c r="H147" s="36">
        <f>SUMIFS(СВЦЭМ!$E$39:$E$782,СВЦЭМ!$A$39:$A$782,$A147,СВЦЭМ!$B$39:$B$782,H$143)+'СЕТ СН'!$F$12</f>
        <v>148.69413458</v>
      </c>
      <c r="I147" s="36">
        <f>SUMIFS(СВЦЭМ!$E$39:$E$782,СВЦЭМ!$A$39:$A$782,$A147,СВЦЭМ!$B$39:$B$782,I$143)+'СЕТ СН'!$F$12</f>
        <v>143.3264744</v>
      </c>
      <c r="J147" s="36">
        <f>SUMIFS(СВЦЭМ!$E$39:$E$782,СВЦЭМ!$A$39:$A$782,$A147,СВЦЭМ!$B$39:$B$782,J$143)+'СЕТ СН'!$F$12</f>
        <v>142.09980483000001</v>
      </c>
      <c r="K147" s="36">
        <f>SUMIFS(СВЦЭМ!$E$39:$E$782,СВЦЭМ!$A$39:$A$782,$A147,СВЦЭМ!$B$39:$B$782,K$143)+'СЕТ СН'!$F$12</f>
        <v>141.92341196999999</v>
      </c>
      <c r="L147" s="36">
        <f>SUMIFS(СВЦЭМ!$E$39:$E$782,СВЦЭМ!$A$39:$A$782,$A147,СВЦЭМ!$B$39:$B$782,L$143)+'СЕТ СН'!$F$12</f>
        <v>146.18692969</v>
      </c>
      <c r="M147" s="36">
        <f>SUMIFS(СВЦЭМ!$E$39:$E$782,СВЦЭМ!$A$39:$A$782,$A147,СВЦЭМ!$B$39:$B$782,M$143)+'СЕТ СН'!$F$12</f>
        <v>148.52130263999999</v>
      </c>
      <c r="N147" s="36">
        <f>SUMIFS(СВЦЭМ!$E$39:$E$782,СВЦЭМ!$A$39:$A$782,$A147,СВЦЭМ!$B$39:$B$782,N$143)+'СЕТ СН'!$F$12</f>
        <v>148.97778059000001</v>
      </c>
      <c r="O147" s="36">
        <f>SUMIFS(СВЦЭМ!$E$39:$E$782,СВЦЭМ!$A$39:$A$782,$A147,СВЦЭМ!$B$39:$B$782,O$143)+'СЕТ СН'!$F$12</f>
        <v>148.75724321999999</v>
      </c>
      <c r="P147" s="36">
        <f>SUMIFS(СВЦЭМ!$E$39:$E$782,СВЦЭМ!$A$39:$A$782,$A147,СВЦЭМ!$B$39:$B$782,P$143)+'СЕТ СН'!$F$12</f>
        <v>153.53671876000001</v>
      </c>
      <c r="Q147" s="36">
        <f>SUMIFS(СВЦЭМ!$E$39:$E$782,СВЦЭМ!$A$39:$A$782,$A147,СВЦЭМ!$B$39:$B$782,Q$143)+'СЕТ СН'!$F$12</f>
        <v>153.49465678999999</v>
      </c>
      <c r="R147" s="36">
        <f>SUMIFS(СВЦЭМ!$E$39:$E$782,СВЦЭМ!$A$39:$A$782,$A147,СВЦЭМ!$B$39:$B$782,R$143)+'СЕТ СН'!$F$12</f>
        <v>151.12154487999999</v>
      </c>
      <c r="S147" s="36">
        <f>SUMIFS(СВЦЭМ!$E$39:$E$782,СВЦЭМ!$A$39:$A$782,$A147,СВЦЭМ!$B$39:$B$782,S$143)+'СЕТ СН'!$F$12</f>
        <v>148.02194477</v>
      </c>
      <c r="T147" s="36">
        <f>SUMIFS(СВЦЭМ!$E$39:$E$782,СВЦЭМ!$A$39:$A$782,$A147,СВЦЭМ!$B$39:$B$782,T$143)+'СЕТ СН'!$F$12</f>
        <v>145.48018658000001</v>
      </c>
      <c r="U147" s="36">
        <f>SUMIFS(СВЦЭМ!$E$39:$E$782,СВЦЭМ!$A$39:$A$782,$A147,СВЦЭМ!$B$39:$B$782,U$143)+'СЕТ СН'!$F$12</f>
        <v>146.43803894000001</v>
      </c>
      <c r="V147" s="36">
        <f>SUMIFS(СВЦЭМ!$E$39:$E$782,СВЦЭМ!$A$39:$A$782,$A147,СВЦЭМ!$B$39:$B$782,V$143)+'СЕТ СН'!$F$12</f>
        <v>146.5736009</v>
      </c>
      <c r="W147" s="36">
        <f>SUMIFS(СВЦЭМ!$E$39:$E$782,СВЦЭМ!$A$39:$A$782,$A147,СВЦЭМ!$B$39:$B$782,W$143)+'СЕТ СН'!$F$12</f>
        <v>150.45305386999999</v>
      </c>
      <c r="X147" s="36">
        <f>SUMIFS(СВЦЭМ!$E$39:$E$782,СВЦЭМ!$A$39:$A$782,$A147,СВЦЭМ!$B$39:$B$782,X$143)+'СЕТ СН'!$F$12</f>
        <v>153.33516405</v>
      </c>
      <c r="Y147" s="36">
        <f>SUMIFS(СВЦЭМ!$E$39:$E$782,СВЦЭМ!$A$39:$A$782,$A147,СВЦЭМ!$B$39:$B$782,Y$143)+'СЕТ СН'!$F$12</f>
        <v>154.51640241000001</v>
      </c>
    </row>
    <row r="148" spans="1:25" ht="15.75" x14ac:dyDescent="0.2">
      <c r="A148" s="35">
        <f t="shared" si="4"/>
        <v>44597</v>
      </c>
      <c r="B148" s="36">
        <f>SUMIFS(СВЦЭМ!$E$39:$E$782,СВЦЭМ!$A$39:$A$782,$A148,СВЦЭМ!$B$39:$B$782,B$143)+'СЕТ СН'!$F$12</f>
        <v>160.78437518000001</v>
      </c>
      <c r="C148" s="36">
        <f>SUMIFS(СВЦЭМ!$E$39:$E$782,СВЦЭМ!$A$39:$A$782,$A148,СВЦЭМ!$B$39:$B$782,C$143)+'СЕТ СН'!$F$12</f>
        <v>151.66696770999999</v>
      </c>
      <c r="D148" s="36">
        <f>SUMIFS(СВЦЭМ!$E$39:$E$782,СВЦЭМ!$A$39:$A$782,$A148,СВЦЭМ!$B$39:$B$782,D$143)+'СЕТ СН'!$F$12</f>
        <v>154.83101034000001</v>
      </c>
      <c r="E148" s="36">
        <f>SUMIFS(СВЦЭМ!$E$39:$E$782,СВЦЭМ!$A$39:$A$782,$A148,СВЦЭМ!$B$39:$B$782,E$143)+'СЕТ СН'!$F$12</f>
        <v>157.89521735</v>
      </c>
      <c r="F148" s="36">
        <f>SUMIFS(СВЦЭМ!$E$39:$E$782,СВЦЭМ!$A$39:$A$782,$A148,СВЦЭМ!$B$39:$B$782,F$143)+'СЕТ СН'!$F$12</f>
        <v>158.32380878000001</v>
      </c>
      <c r="G148" s="36">
        <f>SUMIFS(СВЦЭМ!$E$39:$E$782,СВЦЭМ!$A$39:$A$782,$A148,СВЦЭМ!$B$39:$B$782,G$143)+'СЕТ СН'!$F$12</f>
        <v>159.62306353</v>
      </c>
      <c r="H148" s="36">
        <f>SUMIFS(СВЦЭМ!$E$39:$E$782,СВЦЭМ!$A$39:$A$782,$A148,СВЦЭМ!$B$39:$B$782,H$143)+'СЕТ СН'!$F$12</f>
        <v>155.73502092999999</v>
      </c>
      <c r="I148" s="36">
        <f>SUMIFS(СВЦЭМ!$E$39:$E$782,СВЦЭМ!$A$39:$A$782,$A148,СВЦЭМ!$B$39:$B$782,I$143)+'СЕТ СН'!$F$12</f>
        <v>149.24292129</v>
      </c>
      <c r="J148" s="36">
        <f>SUMIFS(СВЦЭМ!$E$39:$E$782,СВЦЭМ!$A$39:$A$782,$A148,СВЦЭМ!$B$39:$B$782,J$143)+'СЕТ СН'!$F$12</f>
        <v>143.29992704</v>
      </c>
      <c r="K148" s="36">
        <f>SUMIFS(СВЦЭМ!$E$39:$E$782,СВЦЭМ!$A$39:$A$782,$A148,СВЦЭМ!$B$39:$B$782,K$143)+'СЕТ СН'!$F$12</f>
        <v>142.61520055</v>
      </c>
      <c r="L148" s="36">
        <f>SUMIFS(СВЦЭМ!$E$39:$E$782,СВЦЭМ!$A$39:$A$782,$A148,СВЦЭМ!$B$39:$B$782,L$143)+'СЕТ СН'!$F$12</f>
        <v>144.04384087</v>
      </c>
      <c r="M148" s="36">
        <f>SUMIFS(СВЦЭМ!$E$39:$E$782,СВЦЭМ!$A$39:$A$782,$A148,СВЦЭМ!$B$39:$B$782,M$143)+'СЕТ СН'!$F$12</f>
        <v>147.1812486</v>
      </c>
      <c r="N148" s="36">
        <f>SUMIFS(СВЦЭМ!$E$39:$E$782,СВЦЭМ!$A$39:$A$782,$A148,СВЦЭМ!$B$39:$B$782,N$143)+'СЕТ СН'!$F$12</f>
        <v>149.32261044000001</v>
      </c>
      <c r="O148" s="36">
        <f>SUMIFS(СВЦЭМ!$E$39:$E$782,СВЦЭМ!$A$39:$A$782,$A148,СВЦЭМ!$B$39:$B$782,O$143)+'СЕТ СН'!$F$12</f>
        <v>153.01994428</v>
      </c>
      <c r="P148" s="36">
        <f>SUMIFS(СВЦЭМ!$E$39:$E$782,СВЦЭМ!$A$39:$A$782,$A148,СВЦЭМ!$B$39:$B$782,P$143)+'СЕТ СН'!$F$12</f>
        <v>153.92592409</v>
      </c>
      <c r="Q148" s="36">
        <f>SUMIFS(СВЦЭМ!$E$39:$E$782,СВЦЭМ!$A$39:$A$782,$A148,СВЦЭМ!$B$39:$B$782,Q$143)+'СЕТ СН'!$F$12</f>
        <v>154.49190329000001</v>
      </c>
      <c r="R148" s="36">
        <f>SUMIFS(СВЦЭМ!$E$39:$E$782,СВЦЭМ!$A$39:$A$782,$A148,СВЦЭМ!$B$39:$B$782,R$143)+'СЕТ СН'!$F$12</f>
        <v>153.20154134000001</v>
      </c>
      <c r="S148" s="36">
        <f>SUMIFS(СВЦЭМ!$E$39:$E$782,СВЦЭМ!$A$39:$A$782,$A148,СВЦЭМ!$B$39:$B$782,S$143)+'СЕТ СН'!$F$12</f>
        <v>148.49006718000001</v>
      </c>
      <c r="T148" s="36">
        <f>SUMIFS(СВЦЭМ!$E$39:$E$782,СВЦЭМ!$A$39:$A$782,$A148,СВЦЭМ!$B$39:$B$782,T$143)+'СЕТ СН'!$F$12</f>
        <v>145.27229409</v>
      </c>
      <c r="U148" s="36">
        <f>SUMIFS(СВЦЭМ!$E$39:$E$782,СВЦЭМ!$A$39:$A$782,$A148,СВЦЭМ!$B$39:$B$782,U$143)+'СЕТ СН'!$F$12</f>
        <v>146.05305476999999</v>
      </c>
      <c r="V148" s="36">
        <f>SUMIFS(СВЦЭМ!$E$39:$E$782,СВЦЭМ!$A$39:$A$782,$A148,СВЦЭМ!$B$39:$B$782,V$143)+'СЕТ СН'!$F$12</f>
        <v>147.03376761000001</v>
      </c>
      <c r="W148" s="36">
        <f>SUMIFS(СВЦЭМ!$E$39:$E$782,СВЦЭМ!$A$39:$A$782,$A148,СВЦЭМ!$B$39:$B$782,W$143)+'СЕТ СН'!$F$12</f>
        <v>149.10664002999999</v>
      </c>
      <c r="X148" s="36">
        <f>SUMIFS(СВЦЭМ!$E$39:$E$782,СВЦЭМ!$A$39:$A$782,$A148,СВЦЭМ!$B$39:$B$782,X$143)+'СЕТ СН'!$F$12</f>
        <v>151.21818827999999</v>
      </c>
      <c r="Y148" s="36">
        <f>SUMIFS(СВЦЭМ!$E$39:$E$782,СВЦЭМ!$A$39:$A$782,$A148,СВЦЭМ!$B$39:$B$782,Y$143)+'СЕТ СН'!$F$12</f>
        <v>154.48091828</v>
      </c>
    </row>
    <row r="149" spans="1:25" ht="15.75" x14ac:dyDescent="0.2">
      <c r="A149" s="35">
        <f t="shared" si="4"/>
        <v>44598</v>
      </c>
      <c r="B149" s="36">
        <f>SUMIFS(СВЦЭМ!$E$39:$E$782,СВЦЭМ!$A$39:$A$782,$A149,СВЦЭМ!$B$39:$B$782,B$143)+'СЕТ СН'!$F$12</f>
        <v>155.67264051000001</v>
      </c>
      <c r="C149" s="36">
        <f>SUMIFS(СВЦЭМ!$E$39:$E$782,СВЦЭМ!$A$39:$A$782,$A149,СВЦЭМ!$B$39:$B$782,C$143)+'СЕТ СН'!$F$12</f>
        <v>157.30561331999999</v>
      </c>
      <c r="D149" s="36">
        <f>SUMIFS(СВЦЭМ!$E$39:$E$782,СВЦЭМ!$A$39:$A$782,$A149,СВЦЭМ!$B$39:$B$782,D$143)+'СЕТ СН'!$F$12</f>
        <v>159.00954587000001</v>
      </c>
      <c r="E149" s="36">
        <f>SUMIFS(СВЦЭМ!$E$39:$E$782,СВЦЭМ!$A$39:$A$782,$A149,СВЦЭМ!$B$39:$B$782,E$143)+'СЕТ СН'!$F$12</f>
        <v>159.41620964000001</v>
      </c>
      <c r="F149" s="36">
        <f>SUMIFS(СВЦЭМ!$E$39:$E$782,СВЦЭМ!$A$39:$A$782,$A149,СВЦЭМ!$B$39:$B$782,F$143)+'СЕТ СН'!$F$12</f>
        <v>158.84652940999999</v>
      </c>
      <c r="G149" s="36">
        <f>SUMIFS(СВЦЭМ!$E$39:$E$782,СВЦЭМ!$A$39:$A$782,$A149,СВЦЭМ!$B$39:$B$782,G$143)+'СЕТ СН'!$F$12</f>
        <v>156.98407348999999</v>
      </c>
      <c r="H149" s="36">
        <f>SUMIFS(СВЦЭМ!$E$39:$E$782,СВЦЭМ!$A$39:$A$782,$A149,СВЦЭМ!$B$39:$B$782,H$143)+'СЕТ СН'!$F$12</f>
        <v>155.08136274</v>
      </c>
      <c r="I149" s="36">
        <f>SUMIFS(СВЦЭМ!$E$39:$E$782,СВЦЭМ!$A$39:$A$782,$A149,СВЦЭМ!$B$39:$B$782,I$143)+'СЕТ СН'!$F$12</f>
        <v>152.40258187000001</v>
      </c>
      <c r="J149" s="36">
        <f>SUMIFS(СВЦЭМ!$E$39:$E$782,СВЦЭМ!$A$39:$A$782,$A149,СВЦЭМ!$B$39:$B$782,J$143)+'СЕТ СН'!$F$12</f>
        <v>147.04215532000001</v>
      </c>
      <c r="K149" s="36">
        <f>SUMIFS(СВЦЭМ!$E$39:$E$782,СВЦЭМ!$A$39:$A$782,$A149,СВЦЭМ!$B$39:$B$782,K$143)+'СЕТ СН'!$F$12</f>
        <v>143.29689963999999</v>
      </c>
      <c r="L149" s="36">
        <f>SUMIFS(СВЦЭМ!$E$39:$E$782,СВЦЭМ!$A$39:$A$782,$A149,СВЦЭМ!$B$39:$B$782,L$143)+'СЕТ СН'!$F$12</f>
        <v>143.42075783000001</v>
      </c>
      <c r="M149" s="36">
        <f>SUMIFS(СВЦЭМ!$E$39:$E$782,СВЦЭМ!$A$39:$A$782,$A149,СВЦЭМ!$B$39:$B$782,M$143)+'СЕТ СН'!$F$12</f>
        <v>144.29562411000001</v>
      </c>
      <c r="N149" s="36">
        <f>SUMIFS(СВЦЭМ!$E$39:$E$782,СВЦЭМ!$A$39:$A$782,$A149,СВЦЭМ!$B$39:$B$782,N$143)+'СЕТ СН'!$F$12</f>
        <v>146.55336374000001</v>
      </c>
      <c r="O149" s="36">
        <f>SUMIFS(СВЦЭМ!$E$39:$E$782,СВЦЭМ!$A$39:$A$782,$A149,СВЦЭМ!$B$39:$B$782,O$143)+'СЕТ СН'!$F$12</f>
        <v>150.3744705</v>
      </c>
      <c r="P149" s="36">
        <f>SUMIFS(СВЦЭМ!$E$39:$E$782,СВЦЭМ!$A$39:$A$782,$A149,СВЦЭМ!$B$39:$B$782,P$143)+'СЕТ СН'!$F$12</f>
        <v>151.55406797000001</v>
      </c>
      <c r="Q149" s="36">
        <f>SUMIFS(СВЦЭМ!$E$39:$E$782,СВЦЭМ!$A$39:$A$782,$A149,СВЦЭМ!$B$39:$B$782,Q$143)+'СЕТ СН'!$F$12</f>
        <v>152.32551452000001</v>
      </c>
      <c r="R149" s="36">
        <f>SUMIFS(СВЦЭМ!$E$39:$E$782,СВЦЭМ!$A$39:$A$782,$A149,СВЦЭМ!$B$39:$B$782,R$143)+'СЕТ СН'!$F$12</f>
        <v>151.45053236000001</v>
      </c>
      <c r="S149" s="36">
        <f>SUMIFS(СВЦЭМ!$E$39:$E$782,СВЦЭМ!$A$39:$A$782,$A149,СВЦЭМ!$B$39:$B$782,S$143)+'СЕТ СН'!$F$12</f>
        <v>147.59689624000001</v>
      </c>
      <c r="T149" s="36">
        <f>SUMIFS(СВЦЭМ!$E$39:$E$782,СВЦЭМ!$A$39:$A$782,$A149,СВЦЭМ!$B$39:$B$782,T$143)+'СЕТ СН'!$F$12</f>
        <v>142.84197999</v>
      </c>
      <c r="U149" s="36">
        <f>SUMIFS(СВЦЭМ!$E$39:$E$782,СВЦЭМ!$A$39:$A$782,$A149,СВЦЭМ!$B$39:$B$782,U$143)+'СЕТ СН'!$F$12</f>
        <v>145.04164943999999</v>
      </c>
      <c r="V149" s="36">
        <f>SUMIFS(СВЦЭМ!$E$39:$E$782,СВЦЭМ!$A$39:$A$782,$A149,СВЦЭМ!$B$39:$B$782,V$143)+'СЕТ СН'!$F$12</f>
        <v>144.64807654000001</v>
      </c>
      <c r="W149" s="36">
        <f>SUMIFS(СВЦЭМ!$E$39:$E$782,СВЦЭМ!$A$39:$A$782,$A149,СВЦЭМ!$B$39:$B$782,W$143)+'СЕТ СН'!$F$12</f>
        <v>147.00413957000001</v>
      </c>
      <c r="X149" s="36">
        <f>SUMIFS(СВЦЭМ!$E$39:$E$782,СВЦЭМ!$A$39:$A$782,$A149,СВЦЭМ!$B$39:$B$782,X$143)+'СЕТ СН'!$F$12</f>
        <v>150.21892245000001</v>
      </c>
      <c r="Y149" s="36">
        <f>SUMIFS(СВЦЭМ!$E$39:$E$782,СВЦЭМ!$A$39:$A$782,$A149,СВЦЭМ!$B$39:$B$782,Y$143)+'СЕТ СН'!$F$12</f>
        <v>154.33265944999999</v>
      </c>
    </row>
    <row r="150" spans="1:25" ht="15.75" x14ac:dyDescent="0.2">
      <c r="A150" s="35">
        <f t="shared" si="4"/>
        <v>44599</v>
      </c>
      <c r="B150" s="36">
        <f>SUMIFS(СВЦЭМ!$E$39:$E$782,СВЦЭМ!$A$39:$A$782,$A150,СВЦЭМ!$B$39:$B$782,B$143)+'СЕТ СН'!$F$12</f>
        <v>158.27071411</v>
      </c>
      <c r="C150" s="36">
        <f>SUMIFS(СВЦЭМ!$E$39:$E$782,СВЦЭМ!$A$39:$A$782,$A150,СВЦЭМ!$B$39:$B$782,C$143)+'СЕТ СН'!$F$12</f>
        <v>161.49305808</v>
      </c>
      <c r="D150" s="36">
        <f>SUMIFS(СВЦЭМ!$E$39:$E$782,СВЦЭМ!$A$39:$A$782,$A150,СВЦЭМ!$B$39:$B$782,D$143)+'СЕТ СН'!$F$12</f>
        <v>162.46623202000001</v>
      </c>
      <c r="E150" s="36">
        <f>SUMIFS(СВЦЭМ!$E$39:$E$782,СВЦЭМ!$A$39:$A$782,$A150,СВЦЭМ!$B$39:$B$782,E$143)+'СЕТ СН'!$F$12</f>
        <v>163.18418496999999</v>
      </c>
      <c r="F150" s="36">
        <f>SUMIFS(СВЦЭМ!$E$39:$E$782,СВЦЭМ!$A$39:$A$782,$A150,СВЦЭМ!$B$39:$B$782,F$143)+'СЕТ СН'!$F$12</f>
        <v>162.41173775999999</v>
      </c>
      <c r="G150" s="36">
        <f>SUMIFS(СВЦЭМ!$E$39:$E$782,СВЦЭМ!$A$39:$A$782,$A150,СВЦЭМ!$B$39:$B$782,G$143)+'СЕТ СН'!$F$12</f>
        <v>159.67107511</v>
      </c>
      <c r="H150" s="36">
        <f>SUMIFS(СВЦЭМ!$E$39:$E$782,СВЦЭМ!$A$39:$A$782,$A150,СВЦЭМ!$B$39:$B$782,H$143)+'СЕТ СН'!$F$12</f>
        <v>160.27559550000001</v>
      </c>
      <c r="I150" s="36">
        <f>SUMIFS(СВЦЭМ!$E$39:$E$782,СВЦЭМ!$A$39:$A$782,$A150,СВЦЭМ!$B$39:$B$782,I$143)+'СЕТ СН'!$F$12</f>
        <v>145.64569173999999</v>
      </c>
      <c r="J150" s="36">
        <f>SUMIFS(СВЦЭМ!$E$39:$E$782,СВЦЭМ!$A$39:$A$782,$A150,СВЦЭМ!$B$39:$B$782,J$143)+'СЕТ СН'!$F$12</f>
        <v>139.35910748000001</v>
      </c>
      <c r="K150" s="36">
        <f>SUMIFS(СВЦЭМ!$E$39:$E$782,СВЦЭМ!$A$39:$A$782,$A150,СВЦЭМ!$B$39:$B$782,K$143)+'СЕТ СН'!$F$12</f>
        <v>138.79309903000001</v>
      </c>
      <c r="L150" s="36">
        <f>SUMIFS(СВЦЭМ!$E$39:$E$782,СВЦЭМ!$A$39:$A$782,$A150,СВЦЭМ!$B$39:$B$782,L$143)+'СЕТ СН'!$F$12</f>
        <v>140.32863452000001</v>
      </c>
      <c r="M150" s="36">
        <f>SUMIFS(СВЦЭМ!$E$39:$E$782,СВЦЭМ!$A$39:$A$782,$A150,СВЦЭМ!$B$39:$B$782,M$143)+'СЕТ СН'!$F$12</f>
        <v>145.07144973000001</v>
      </c>
      <c r="N150" s="36">
        <f>SUMIFS(СВЦЭМ!$E$39:$E$782,СВЦЭМ!$A$39:$A$782,$A150,СВЦЭМ!$B$39:$B$782,N$143)+'СЕТ СН'!$F$12</f>
        <v>150.01816403000001</v>
      </c>
      <c r="O150" s="36">
        <f>SUMIFS(СВЦЭМ!$E$39:$E$782,СВЦЭМ!$A$39:$A$782,$A150,СВЦЭМ!$B$39:$B$782,O$143)+'СЕТ СН'!$F$12</f>
        <v>154.0928041</v>
      </c>
      <c r="P150" s="36">
        <f>SUMIFS(СВЦЭМ!$E$39:$E$782,СВЦЭМ!$A$39:$A$782,$A150,СВЦЭМ!$B$39:$B$782,P$143)+'СЕТ СН'!$F$12</f>
        <v>155.59077325000001</v>
      </c>
      <c r="Q150" s="36">
        <f>SUMIFS(СВЦЭМ!$E$39:$E$782,СВЦЭМ!$A$39:$A$782,$A150,СВЦЭМ!$B$39:$B$782,Q$143)+'СЕТ СН'!$F$12</f>
        <v>157.35665180000001</v>
      </c>
      <c r="R150" s="36">
        <f>SUMIFS(СВЦЭМ!$E$39:$E$782,СВЦЭМ!$A$39:$A$782,$A150,СВЦЭМ!$B$39:$B$782,R$143)+'СЕТ СН'!$F$12</f>
        <v>154.05559640000001</v>
      </c>
      <c r="S150" s="36">
        <f>SUMIFS(СВЦЭМ!$E$39:$E$782,СВЦЭМ!$A$39:$A$782,$A150,СВЦЭМ!$B$39:$B$782,S$143)+'СЕТ СН'!$F$12</f>
        <v>148.12904083999999</v>
      </c>
      <c r="T150" s="36">
        <f>SUMIFS(СВЦЭМ!$E$39:$E$782,СВЦЭМ!$A$39:$A$782,$A150,СВЦЭМ!$B$39:$B$782,T$143)+'СЕТ СН'!$F$12</f>
        <v>141.7214051</v>
      </c>
      <c r="U150" s="36">
        <f>SUMIFS(СВЦЭМ!$E$39:$E$782,СВЦЭМ!$A$39:$A$782,$A150,СВЦЭМ!$B$39:$B$782,U$143)+'СЕТ СН'!$F$12</f>
        <v>142.54631885000001</v>
      </c>
      <c r="V150" s="36">
        <f>SUMIFS(СВЦЭМ!$E$39:$E$782,СВЦЭМ!$A$39:$A$782,$A150,СВЦЭМ!$B$39:$B$782,V$143)+'СЕТ СН'!$F$12</f>
        <v>144.26775302999999</v>
      </c>
      <c r="W150" s="36">
        <f>SUMIFS(СВЦЭМ!$E$39:$E$782,СВЦЭМ!$A$39:$A$782,$A150,СВЦЭМ!$B$39:$B$782,W$143)+'СЕТ СН'!$F$12</f>
        <v>148.64918028</v>
      </c>
      <c r="X150" s="36">
        <f>SUMIFS(СВЦЭМ!$E$39:$E$782,СВЦЭМ!$A$39:$A$782,$A150,СВЦЭМ!$B$39:$B$782,X$143)+'СЕТ СН'!$F$12</f>
        <v>150.72275637000001</v>
      </c>
      <c r="Y150" s="36">
        <f>SUMIFS(СВЦЭМ!$E$39:$E$782,СВЦЭМ!$A$39:$A$782,$A150,СВЦЭМ!$B$39:$B$782,Y$143)+'СЕТ СН'!$F$12</f>
        <v>154.32314543000001</v>
      </c>
    </row>
    <row r="151" spans="1:25" ht="15.75" x14ac:dyDescent="0.2">
      <c r="A151" s="35">
        <f t="shared" si="4"/>
        <v>44600</v>
      </c>
      <c r="B151" s="36">
        <f>SUMIFS(СВЦЭМ!$E$39:$E$782,СВЦЭМ!$A$39:$A$782,$A151,СВЦЭМ!$B$39:$B$782,B$143)+'СЕТ СН'!$F$12</f>
        <v>153.99091000000001</v>
      </c>
      <c r="C151" s="36">
        <f>SUMIFS(СВЦЭМ!$E$39:$E$782,СВЦЭМ!$A$39:$A$782,$A151,СВЦЭМ!$B$39:$B$782,C$143)+'СЕТ СН'!$F$12</f>
        <v>162.40982933999999</v>
      </c>
      <c r="D151" s="36">
        <f>SUMIFS(СВЦЭМ!$E$39:$E$782,СВЦЭМ!$A$39:$A$782,$A151,СВЦЭМ!$B$39:$B$782,D$143)+'СЕТ СН'!$F$12</f>
        <v>163.66873835000001</v>
      </c>
      <c r="E151" s="36">
        <f>SUMIFS(СВЦЭМ!$E$39:$E$782,СВЦЭМ!$A$39:$A$782,$A151,СВЦЭМ!$B$39:$B$782,E$143)+'СЕТ СН'!$F$12</f>
        <v>163.79180185000001</v>
      </c>
      <c r="F151" s="36">
        <f>SUMIFS(СВЦЭМ!$E$39:$E$782,СВЦЭМ!$A$39:$A$782,$A151,СВЦЭМ!$B$39:$B$782,F$143)+'СЕТ СН'!$F$12</f>
        <v>161.95484461999999</v>
      </c>
      <c r="G151" s="36">
        <f>SUMIFS(СВЦЭМ!$E$39:$E$782,СВЦЭМ!$A$39:$A$782,$A151,СВЦЭМ!$B$39:$B$782,G$143)+'СЕТ СН'!$F$12</f>
        <v>158.76134966000001</v>
      </c>
      <c r="H151" s="36">
        <f>SUMIFS(СВЦЭМ!$E$39:$E$782,СВЦЭМ!$A$39:$A$782,$A151,СВЦЭМ!$B$39:$B$782,H$143)+'СЕТ СН'!$F$12</f>
        <v>152.40010548999999</v>
      </c>
      <c r="I151" s="36">
        <f>SUMIFS(СВЦЭМ!$E$39:$E$782,СВЦЭМ!$A$39:$A$782,$A151,СВЦЭМ!$B$39:$B$782,I$143)+'СЕТ СН'!$F$12</f>
        <v>144.92514044000001</v>
      </c>
      <c r="J151" s="36">
        <f>SUMIFS(СВЦЭМ!$E$39:$E$782,СВЦЭМ!$A$39:$A$782,$A151,СВЦЭМ!$B$39:$B$782,J$143)+'СЕТ СН'!$F$12</f>
        <v>137.84869044999999</v>
      </c>
      <c r="K151" s="36">
        <f>SUMIFS(СВЦЭМ!$E$39:$E$782,СВЦЭМ!$A$39:$A$782,$A151,СВЦЭМ!$B$39:$B$782,K$143)+'СЕТ СН'!$F$12</f>
        <v>137.11658778</v>
      </c>
      <c r="L151" s="36">
        <f>SUMIFS(СВЦЭМ!$E$39:$E$782,СВЦЭМ!$A$39:$A$782,$A151,СВЦЭМ!$B$39:$B$782,L$143)+'СЕТ СН'!$F$12</f>
        <v>139.99823756999999</v>
      </c>
      <c r="M151" s="36">
        <f>SUMIFS(СВЦЭМ!$E$39:$E$782,СВЦЭМ!$A$39:$A$782,$A151,СВЦЭМ!$B$39:$B$782,M$143)+'СЕТ СН'!$F$12</f>
        <v>149.20261690000001</v>
      </c>
      <c r="N151" s="36">
        <f>SUMIFS(СВЦЭМ!$E$39:$E$782,СВЦЭМ!$A$39:$A$782,$A151,СВЦЭМ!$B$39:$B$782,N$143)+'СЕТ СН'!$F$12</f>
        <v>159.65715716</v>
      </c>
      <c r="O151" s="36">
        <f>SUMIFS(СВЦЭМ!$E$39:$E$782,СВЦЭМ!$A$39:$A$782,$A151,СВЦЭМ!$B$39:$B$782,O$143)+'СЕТ СН'!$F$12</f>
        <v>161.76343639000001</v>
      </c>
      <c r="P151" s="36">
        <f>SUMIFS(СВЦЭМ!$E$39:$E$782,СВЦЭМ!$A$39:$A$782,$A151,СВЦЭМ!$B$39:$B$782,P$143)+'СЕТ СН'!$F$12</f>
        <v>162.59995681000001</v>
      </c>
      <c r="Q151" s="36">
        <f>SUMIFS(СВЦЭМ!$E$39:$E$782,СВЦЭМ!$A$39:$A$782,$A151,СВЦЭМ!$B$39:$B$782,Q$143)+'СЕТ СН'!$F$12</f>
        <v>162.01511406</v>
      </c>
      <c r="R151" s="36">
        <f>SUMIFS(СВЦЭМ!$E$39:$E$782,СВЦЭМ!$A$39:$A$782,$A151,СВЦЭМ!$B$39:$B$782,R$143)+'СЕТ СН'!$F$12</f>
        <v>161.36994039999999</v>
      </c>
      <c r="S151" s="36">
        <f>SUMIFS(СВЦЭМ!$E$39:$E$782,СВЦЭМ!$A$39:$A$782,$A151,СВЦЭМ!$B$39:$B$782,S$143)+'СЕТ СН'!$F$12</f>
        <v>158.21822358</v>
      </c>
      <c r="T151" s="36">
        <f>SUMIFS(СВЦЭМ!$E$39:$E$782,СВЦЭМ!$A$39:$A$782,$A151,СВЦЭМ!$B$39:$B$782,T$143)+'СЕТ СН'!$F$12</f>
        <v>148.96831985</v>
      </c>
      <c r="U151" s="36">
        <f>SUMIFS(СВЦЭМ!$E$39:$E$782,СВЦЭМ!$A$39:$A$782,$A151,СВЦЭМ!$B$39:$B$782,U$143)+'СЕТ СН'!$F$12</f>
        <v>147.47283365999999</v>
      </c>
      <c r="V151" s="36">
        <f>SUMIFS(СВЦЭМ!$E$39:$E$782,СВЦЭМ!$A$39:$A$782,$A151,СВЦЭМ!$B$39:$B$782,V$143)+'СЕТ СН'!$F$12</f>
        <v>150.41806384</v>
      </c>
      <c r="W151" s="36">
        <f>SUMIFS(СВЦЭМ!$E$39:$E$782,СВЦЭМ!$A$39:$A$782,$A151,СВЦЭМ!$B$39:$B$782,W$143)+'СЕТ СН'!$F$12</f>
        <v>153.16304245000001</v>
      </c>
      <c r="X151" s="36">
        <f>SUMIFS(СВЦЭМ!$E$39:$E$782,СВЦЭМ!$A$39:$A$782,$A151,СВЦЭМ!$B$39:$B$782,X$143)+'СЕТ СН'!$F$12</f>
        <v>156.55726469999999</v>
      </c>
      <c r="Y151" s="36">
        <f>SUMIFS(СВЦЭМ!$E$39:$E$782,СВЦЭМ!$A$39:$A$782,$A151,СВЦЭМ!$B$39:$B$782,Y$143)+'СЕТ СН'!$F$12</f>
        <v>159.55031521000001</v>
      </c>
    </row>
    <row r="152" spans="1:25" ht="15.75" x14ac:dyDescent="0.2">
      <c r="A152" s="35">
        <f t="shared" si="4"/>
        <v>44601</v>
      </c>
      <c r="B152" s="36">
        <f>SUMIFS(СВЦЭМ!$E$39:$E$782,СВЦЭМ!$A$39:$A$782,$A152,СВЦЭМ!$B$39:$B$782,B$143)+'СЕТ СН'!$F$12</f>
        <v>162.2683351</v>
      </c>
      <c r="C152" s="36">
        <f>SUMIFS(СВЦЭМ!$E$39:$E$782,СВЦЭМ!$A$39:$A$782,$A152,СВЦЭМ!$B$39:$B$782,C$143)+'СЕТ СН'!$F$12</f>
        <v>169.37045959</v>
      </c>
      <c r="D152" s="36">
        <f>SUMIFS(СВЦЭМ!$E$39:$E$782,СВЦЭМ!$A$39:$A$782,$A152,СВЦЭМ!$B$39:$B$782,D$143)+'СЕТ СН'!$F$12</f>
        <v>169.920838</v>
      </c>
      <c r="E152" s="36">
        <f>SUMIFS(СВЦЭМ!$E$39:$E$782,СВЦЭМ!$A$39:$A$782,$A152,СВЦЭМ!$B$39:$B$782,E$143)+'СЕТ СН'!$F$12</f>
        <v>170.54270213999999</v>
      </c>
      <c r="F152" s="36">
        <f>SUMIFS(СВЦЭМ!$E$39:$E$782,СВЦЭМ!$A$39:$A$782,$A152,СВЦЭМ!$B$39:$B$782,F$143)+'СЕТ СН'!$F$12</f>
        <v>168.42769615</v>
      </c>
      <c r="G152" s="36">
        <f>SUMIFS(СВЦЭМ!$E$39:$E$782,СВЦЭМ!$A$39:$A$782,$A152,СВЦЭМ!$B$39:$B$782,G$143)+'СЕТ СН'!$F$12</f>
        <v>167.51630961999999</v>
      </c>
      <c r="H152" s="36">
        <f>SUMIFS(СВЦЭМ!$E$39:$E$782,СВЦЭМ!$A$39:$A$782,$A152,СВЦЭМ!$B$39:$B$782,H$143)+'СЕТ СН'!$F$12</f>
        <v>162.17973087999999</v>
      </c>
      <c r="I152" s="36">
        <f>SUMIFS(СВЦЭМ!$E$39:$E$782,СВЦЭМ!$A$39:$A$782,$A152,СВЦЭМ!$B$39:$B$782,I$143)+'СЕТ СН'!$F$12</f>
        <v>151.43621723999999</v>
      </c>
      <c r="J152" s="36">
        <f>SUMIFS(СВЦЭМ!$E$39:$E$782,СВЦЭМ!$A$39:$A$782,$A152,СВЦЭМ!$B$39:$B$782,J$143)+'СЕТ СН'!$F$12</f>
        <v>147.08772094</v>
      </c>
      <c r="K152" s="36">
        <f>SUMIFS(СВЦЭМ!$E$39:$E$782,СВЦЭМ!$A$39:$A$782,$A152,СВЦЭМ!$B$39:$B$782,K$143)+'СЕТ СН'!$F$12</f>
        <v>146.67154160999999</v>
      </c>
      <c r="L152" s="36">
        <f>SUMIFS(СВЦЭМ!$E$39:$E$782,СВЦЭМ!$A$39:$A$782,$A152,СВЦЭМ!$B$39:$B$782,L$143)+'СЕТ СН'!$F$12</f>
        <v>148.10855791</v>
      </c>
      <c r="M152" s="36">
        <f>SUMIFS(СВЦЭМ!$E$39:$E$782,СВЦЭМ!$A$39:$A$782,$A152,СВЦЭМ!$B$39:$B$782,M$143)+'СЕТ СН'!$F$12</f>
        <v>154.87126193</v>
      </c>
      <c r="N152" s="36">
        <f>SUMIFS(СВЦЭМ!$E$39:$E$782,СВЦЭМ!$A$39:$A$782,$A152,СВЦЭМ!$B$39:$B$782,N$143)+'СЕТ СН'!$F$12</f>
        <v>163.64447883</v>
      </c>
      <c r="O152" s="36">
        <f>SUMIFS(СВЦЭМ!$E$39:$E$782,СВЦЭМ!$A$39:$A$782,$A152,СВЦЭМ!$B$39:$B$782,O$143)+'СЕТ СН'!$F$12</f>
        <v>165.93470332999999</v>
      </c>
      <c r="P152" s="36">
        <f>SUMIFS(СВЦЭМ!$E$39:$E$782,СВЦЭМ!$A$39:$A$782,$A152,СВЦЭМ!$B$39:$B$782,P$143)+'СЕТ СН'!$F$12</f>
        <v>166.82717954</v>
      </c>
      <c r="Q152" s="36">
        <f>SUMIFS(СВЦЭМ!$E$39:$E$782,СВЦЭМ!$A$39:$A$782,$A152,СВЦЭМ!$B$39:$B$782,Q$143)+'СЕТ СН'!$F$12</f>
        <v>167.71780293</v>
      </c>
      <c r="R152" s="36">
        <f>SUMIFS(СВЦЭМ!$E$39:$E$782,СВЦЭМ!$A$39:$A$782,$A152,СВЦЭМ!$B$39:$B$782,R$143)+'СЕТ СН'!$F$12</f>
        <v>165.91167879</v>
      </c>
      <c r="S152" s="36">
        <f>SUMIFS(СВЦЭМ!$E$39:$E$782,СВЦЭМ!$A$39:$A$782,$A152,СВЦЭМ!$B$39:$B$782,S$143)+'СЕТ СН'!$F$12</f>
        <v>162.91513585000001</v>
      </c>
      <c r="T152" s="36">
        <f>SUMIFS(СВЦЭМ!$E$39:$E$782,СВЦЭМ!$A$39:$A$782,$A152,СВЦЭМ!$B$39:$B$782,T$143)+'СЕТ СН'!$F$12</f>
        <v>152.02905691000001</v>
      </c>
      <c r="U152" s="36">
        <f>SUMIFS(СВЦЭМ!$E$39:$E$782,СВЦЭМ!$A$39:$A$782,$A152,СВЦЭМ!$B$39:$B$782,U$143)+'СЕТ СН'!$F$12</f>
        <v>149.88057753000001</v>
      </c>
      <c r="V152" s="36">
        <f>SUMIFS(СВЦЭМ!$E$39:$E$782,СВЦЭМ!$A$39:$A$782,$A152,СВЦЭМ!$B$39:$B$782,V$143)+'СЕТ СН'!$F$12</f>
        <v>152.59302582999999</v>
      </c>
      <c r="W152" s="36">
        <f>SUMIFS(СВЦЭМ!$E$39:$E$782,СВЦЭМ!$A$39:$A$782,$A152,СВЦЭМ!$B$39:$B$782,W$143)+'СЕТ СН'!$F$12</f>
        <v>157.13170464999999</v>
      </c>
      <c r="X152" s="36">
        <f>SUMIFS(СВЦЭМ!$E$39:$E$782,СВЦЭМ!$A$39:$A$782,$A152,СВЦЭМ!$B$39:$B$782,X$143)+'СЕТ СН'!$F$12</f>
        <v>159.99693266</v>
      </c>
      <c r="Y152" s="36">
        <f>SUMIFS(СВЦЭМ!$E$39:$E$782,СВЦЭМ!$A$39:$A$782,$A152,СВЦЭМ!$B$39:$B$782,Y$143)+'СЕТ СН'!$F$12</f>
        <v>162.84202438</v>
      </c>
    </row>
    <row r="153" spans="1:25" ht="15.75" x14ac:dyDescent="0.2">
      <c r="A153" s="35">
        <f t="shared" si="4"/>
        <v>44602</v>
      </c>
      <c r="B153" s="36">
        <f>SUMIFS(СВЦЭМ!$E$39:$E$782,СВЦЭМ!$A$39:$A$782,$A153,СВЦЭМ!$B$39:$B$782,B$143)+'СЕТ СН'!$F$12</f>
        <v>157.14439827999999</v>
      </c>
      <c r="C153" s="36">
        <f>SUMIFS(СВЦЭМ!$E$39:$E$782,СВЦЭМ!$A$39:$A$782,$A153,СВЦЭМ!$B$39:$B$782,C$143)+'СЕТ СН'!$F$12</f>
        <v>164.54615379000001</v>
      </c>
      <c r="D153" s="36">
        <f>SUMIFS(СВЦЭМ!$E$39:$E$782,СВЦЭМ!$A$39:$A$782,$A153,СВЦЭМ!$B$39:$B$782,D$143)+'СЕТ СН'!$F$12</f>
        <v>168.97661092000001</v>
      </c>
      <c r="E153" s="36">
        <f>SUMIFS(СВЦЭМ!$E$39:$E$782,СВЦЭМ!$A$39:$A$782,$A153,СВЦЭМ!$B$39:$B$782,E$143)+'СЕТ СН'!$F$12</f>
        <v>168.09373601999999</v>
      </c>
      <c r="F153" s="36">
        <f>SUMIFS(СВЦЭМ!$E$39:$E$782,СВЦЭМ!$A$39:$A$782,$A153,СВЦЭМ!$B$39:$B$782,F$143)+'СЕТ СН'!$F$12</f>
        <v>164.05235321999999</v>
      </c>
      <c r="G153" s="36">
        <f>SUMIFS(СВЦЭМ!$E$39:$E$782,СВЦЭМ!$A$39:$A$782,$A153,СВЦЭМ!$B$39:$B$782,G$143)+'СЕТ СН'!$F$12</f>
        <v>160.13739766</v>
      </c>
      <c r="H153" s="36">
        <f>SUMIFS(СВЦЭМ!$E$39:$E$782,СВЦЭМ!$A$39:$A$782,$A153,СВЦЭМ!$B$39:$B$782,H$143)+'СЕТ СН'!$F$12</f>
        <v>152.90132643999999</v>
      </c>
      <c r="I153" s="36">
        <f>SUMIFS(СВЦЭМ!$E$39:$E$782,СВЦЭМ!$A$39:$A$782,$A153,СВЦЭМ!$B$39:$B$782,I$143)+'СЕТ СН'!$F$12</f>
        <v>149.42291184999999</v>
      </c>
      <c r="J153" s="36">
        <f>SUMIFS(СВЦЭМ!$E$39:$E$782,СВЦЭМ!$A$39:$A$782,$A153,СВЦЭМ!$B$39:$B$782,J$143)+'СЕТ СН'!$F$12</f>
        <v>145.48014879999999</v>
      </c>
      <c r="K153" s="36">
        <f>SUMIFS(СВЦЭМ!$E$39:$E$782,СВЦЭМ!$A$39:$A$782,$A153,СВЦЭМ!$B$39:$B$782,K$143)+'СЕТ СН'!$F$12</f>
        <v>145.27450475000001</v>
      </c>
      <c r="L153" s="36">
        <f>SUMIFS(СВЦЭМ!$E$39:$E$782,СВЦЭМ!$A$39:$A$782,$A153,СВЦЭМ!$B$39:$B$782,L$143)+'СЕТ СН'!$F$12</f>
        <v>145.70275477999999</v>
      </c>
      <c r="M153" s="36">
        <f>SUMIFS(СВЦЭМ!$E$39:$E$782,СВЦЭМ!$A$39:$A$782,$A153,СВЦЭМ!$B$39:$B$782,M$143)+'СЕТ СН'!$F$12</f>
        <v>151.26008346</v>
      </c>
      <c r="N153" s="36">
        <f>SUMIFS(СВЦЭМ!$E$39:$E$782,СВЦЭМ!$A$39:$A$782,$A153,СВЦЭМ!$B$39:$B$782,N$143)+'СЕТ СН'!$F$12</f>
        <v>158.78275690999999</v>
      </c>
      <c r="O153" s="36">
        <f>SUMIFS(СВЦЭМ!$E$39:$E$782,СВЦЭМ!$A$39:$A$782,$A153,СВЦЭМ!$B$39:$B$782,O$143)+'СЕТ СН'!$F$12</f>
        <v>161.90318282000001</v>
      </c>
      <c r="P153" s="36">
        <f>SUMIFS(СВЦЭМ!$E$39:$E$782,СВЦЭМ!$A$39:$A$782,$A153,СВЦЭМ!$B$39:$B$782,P$143)+'СЕТ СН'!$F$12</f>
        <v>163.32846397</v>
      </c>
      <c r="Q153" s="36">
        <f>SUMIFS(СВЦЭМ!$E$39:$E$782,СВЦЭМ!$A$39:$A$782,$A153,СВЦЭМ!$B$39:$B$782,Q$143)+'СЕТ СН'!$F$12</f>
        <v>163.99654176999999</v>
      </c>
      <c r="R153" s="36">
        <f>SUMIFS(СВЦЭМ!$E$39:$E$782,СВЦЭМ!$A$39:$A$782,$A153,СВЦЭМ!$B$39:$B$782,R$143)+'СЕТ СН'!$F$12</f>
        <v>163.65015578000001</v>
      </c>
      <c r="S153" s="36">
        <f>SUMIFS(СВЦЭМ!$E$39:$E$782,СВЦЭМ!$A$39:$A$782,$A153,СВЦЭМ!$B$39:$B$782,S$143)+'СЕТ СН'!$F$12</f>
        <v>158.54479343</v>
      </c>
      <c r="T153" s="36">
        <f>SUMIFS(СВЦЭМ!$E$39:$E$782,СВЦЭМ!$A$39:$A$782,$A153,СВЦЭМ!$B$39:$B$782,T$143)+'СЕТ СН'!$F$12</f>
        <v>149.27622174000001</v>
      </c>
      <c r="U153" s="36">
        <f>SUMIFS(СВЦЭМ!$E$39:$E$782,СВЦЭМ!$A$39:$A$782,$A153,СВЦЭМ!$B$39:$B$782,U$143)+'СЕТ СН'!$F$12</f>
        <v>148.08578395999999</v>
      </c>
      <c r="V153" s="36">
        <f>SUMIFS(СВЦЭМ!$E$39:$E$782,СВЦЭМ!$A$39:$A$782,$A153,СВЦЭМ!$B$39:$B$782,V$143)+'СЕТ СН'!$F$12</f>
        <v>148.13168383999999</v>
      </c>
      <c r="W153" s="36">
        <f>SUMIFS(СВЦЭМ!$E$39:$E$782,СВЦЭМ!$A$39:$A$782,$A153,СВЦЭМ!$B$39:$B$782,W$143)+'СЕТ СН'!$F$12</f>
        <v>151.01284086000001</v>
      </c>
      <c r="X153" s="36">
        <f>SUMIFS(СВЦЭМ!$E$39:$E$782,СВЦЭМ!$A$39:$A$782,$A153,СВЦЭМ!$B$39:$B$782,X$143)+'СЕТ СН'!$F$12</f>
        <v>156.63321934000001</v>
      </c>
      <c r="Y153" s="36">
        <f>SUMIFS(СВЦЭМ!$E$39:$E$782,СВЦЭМ!$A$39:$A$782,$A153,СВЦЭМ!$B$39:$B$782,Y$143)+'СЕТ СН'!$F$12</f>
        <v>158.50886829999999</v>
      </c>
    </row>
    <row r="154" spans="1:25" ht="15.75" x14ac:dyDescent="0.2">
      <c r="A154" s="35">
        <f t="shared" si="4"/>
        <v>44603</v>
      </c>
      <c r="B154" s="36">
        <f>SUMIFS(СВЦЭМ!$E$39:$E$782,СВЦЭМ!$A$39:$A$782,$A154,СВЦЭМ!$B$39:$B$782,B$143)+'СЕТ СН'!$F$12</f>
        <v>161.71002293000001</v>
      </c>
      <c r="C154" s="36">
        <f>SUMIFS(СВЦЭМ!$E$39:$E$782,СВЦЭМ!$A$39:$A$782,$A154,СВЦЭМ!$B$39:$B$782,C$143)+'СЕТ СН'!$F$12</f>
        <v>170.61847345000001</v>
      </c>
      <c r="D154" s="36">
        <f>SUMIFS(СВЦЭМ!$E$39:$E$782,СВЦЭМ!$A$39:$A$782,$A154,СВЦЭМ!$B$39:$B$782,D$143)+'СЕТ СН'!$F$12</f>
        <v>175.64784883999999</v>
      </c>
      <c r="E154" s="36">
        <f>SUMIFS(СВЦЭМ!$E$39:$E$782,СВЦЭМ!$A$39:$A$782,$A154,СВЦЭМ!$B$39:$B$782,E$143)+'СЕТ СН'!$F$12</f>
        <v>175.79425692000001</v>
      </c>
      <c r="F154" s="36">
        <f>SUMIFS(СВЦЭМ!$E$39:$E$782,СВЦЭМ!$A$39:$A$782,$A154,СВЦЭМ!$B$39:$B$782,F$143)+'СЕТ СН'!$F$12</f>
        <v>173.50672836999999</v>
      </c>
      <c r="G154" s="36">
        <f>SUMIFS(СВЦЭМ!$E$39:$E$782,СВЦЭМ!$A$39:$A$782,$A154,СВЦЭМ!$B$39:$B$782,G$143)+'СЕТ СН'!$F$12</f>
        <v>167.45197160000001</v>
      </c>
      <c r="H154" s="36">
        <f>SUMIFS(СВЦЭМ!$E$39:$E$782,СВЦЭМ!$A$39:$A$782,$A154,СВЦЭМ!$B$39:$B$782,H$143)+'СЕТ СН'!$F$12</f>
        <v>157.58354449000001</v>
      </c>
      <c r="I154" s="36">
        <f>SUMIFS(СВЦЭМ!$E$39:$E$782,СВЦЭМ!$A$39:$A$782,$A154,СВЦЭМ!$B$39:$B$782,I$143)+'СЕТ СН'!$F$12</f>
        <v>149.56394356000001</v>
      </c>
      <c r="J154" s="36">
        <f>SUMIFS(СВЦЭМ!$E$39:$E$782,СВЦЭМ!$A$39:$A$782,$A154,СВЦЭМ!$B$39:$B$782,J$143)+'СЕТ СН'!$F$12</f>
        <v>145.52883168</v>
      </c>
      <c r="K154" s="36">
        <f>SUMIFS(СВЦЭМ!$E$39:$E$782,СВЦЭМ!$A$39:$A$782,$A154,СВЦЭМ!$B$39:$B$782,K$143)+'СЕТ СН'!$F$12</f>
        <v>147.05332071999999</v>
      </c>
      <c r="L154" s="36">
        <f>SUMIFS(СВЦЭМ!$E$39:$E$782,СВЦЭМ!$A$39:$A$782,$A154,СВЦЭМ!$B$39:$B$782,L$143)+'СЕТ СН'!$F$12</f>
        <v>147.40043944000001</v>
      </c>
      <c r="M154" s="36">
        <f>SUMIFS(СВЦЭМ!$E$39:$E$782,СВЦЭМ!$A$39:$A$782,$A154,СВЦЭМ!$B$39:$B$782,M$143)+'СЕТ СН'!$F$12</f>
        <v>149.95354799</v>
      </c>
      <c r="N154" s="36">
        <f>SUMIFS(СВЦЭМ!$E$39:$E$782,СВЦЭМ!$A$39:$A$782,$A154,СВЦЭМ!$B$39:$B$782,N$143)+'СЕТ СН'!$F$12</f>
        <v>155.55353167999999</v>
      </c>
      <c r="O154" s="36">
        <f>SUMIFS(СВЦЭМ!$E$39:$E$782,СВЦЭМ!$A$39:$A$782,$A154,СВЦЭМ!$B$39:$B$782,O$143)+'СЕТ СН'!$F$12</f>
        <v>157.77820912999999</v>
      </c>
      <c r="P154" s="36">
        <f>SUMIFS(СВЦЭМ!$E$39:$E$782,СВЦЭМ!$A$39:$A$782,$A154,СВЦЭМ!$B$39:$B$782,P$143)+'СЕТ СН'!$F$12</f>
        <v>160.13997483</v>
      </c>
      <c r="Q154" s="36">
        <f>SUMIFS(СВЦЭМ!$E$39:$E$782,СВЦЭМ!$A$39:$A$782,$A154,СВЦЭМ!$B$39:$B$782,Q$143)+'СЕТ СН'!$F$12</f>
        <v>160.40830056999999</v>
      </c>
      <c r="R154" s="36">
        <f>SUMIFS(СВЦЭМ!$E$39:$E$782,СВЦЭМ!$A$39:$A$782,$A154,СВЦЭМ!$B$39:$B$782,R$143)+'СЕТ СН'!$F$12</f>
        <v>159.22013547</v>
      </c>
      <c r="S154" s="36">
        <f>SUMIFS(СВЦЭМ!$E$39:$E$782,СВЦЭМ!$A$39:$A$782,$A154,СВЦЭМ!$B$39:$B$782,S$143)+'СЕТ СН'!$F$12</f>
        <v>152.50740647999999</v>
      </c>
      <c r="T154" s="36">
        <f>SUMIFS(СВЦЭМ!$E$39:$E$782,СВЦЭМ!$A$39:$A$782,$A154,СВЦЭМ!$B$39:$B$782,T$143)+'СЕТ СН'!$F$12</f>
        <v>146.68026259999999</v>
      </c>
      <c r="U154" s="36">
        <f>SUMIFS(СВЦЭМ!$E$39:$E$782,СВЦЭМ!$A$39:$A$782,$A154,СВЦЭМ!$B$39:$B$782,U$143)+'СЕТ СН'!$F$12</f>
        <v>146.53447437</v>
      </c>
      <c r="V154" s="36">
        <f>SUMIFS(СВЦЭМ!$E$39:$E$782,СВЦЭМ!$A$39:$A$782,$A154,СВЦЭМ!$B$39:$B$782,V$143)+'СЕТ СН'!$F$12</f>
        <v>147.33374752</v>
      </c>
      <c r="W154" s="36">
        <f>SUMIFS(СВЦЭМ!$E$39:$E$782,СВЦЭМ!$A$39:$A$782,$A154,СВЦЭМ!$B$39:$B$782,W$143)+'СЕТ СН'!$F$12</f>
        <v>149.14164262</v>
      </c>
      <c r="X154" s="36">
        <f>SUMIFS(СВЦЭМ!$E$39:$E$782,СВЦЭМ!$A$39:$A$782,$A154,СВЦЭМ!$B$39:$B$782,X$143)+'СЕТ СН'!$F$12</f>
        <v>150.67141276999999</v>
      </c>
      <c r="Y154" s="36">
        <f>SUMIFS(СВЦЭМ!$E$39:$E$782,СВЦЭМ!$A$39:$A$782,$A154,СВЦЭМ!$B$39:$B$782,Y$143)+'СЕТ СН'!$F$12</f>
        <v>152.91817399999999</v>
      </c>
    </row>
    <row r="155" spans="1:25" ht="15.75" x14ac:dyDescent="0.2">
      <c r="A155" s="35">
        <f t="shared" si="4"/>
        <v>44604</v>
      </c>
      <c r="B155" s="36">
        <f>SUMIFS(СВЦЭМ!$E$39:$E$782,СВЦЭМ!$A$39:$A$782,$A155,СВЦЭМ!$B$39:$B$782,B$143)+'СЕТ СН'!$F$12</f>
        <v>167.06282143999999</v>
      </c>
      <c r="C155" s="36">
        <f>SUMIFS(СВЦЭМ!$E$39:$E$782,СВЦЭМ!$A$39:$A$782,$A155,СВЦЭМ!$B$39:$B$782,C$143)+'СЕТ СН'!$F$12</f>
        <v>168.26927176999999</v>
      </c>
      <c r="D155" s="36">
        <f>SUMIFS(СВЦЭМ!$E$39:$E$782,СВЦЭМ!$A$39:$A$782,$A155,СВЦЭМ!$B$39:$B$782,D$143)+'СЕТ СН'!$F$12</f>
        <v>168.11203</v>
      </c>
      <c r="E155" s="36">
        <f>SUMIFS(СВЦЭМ!$E$39:$E$782,СВЦЭМ!$A$39:$A$782,$A155,СВЦЭМ!$B$39:$B$782,E$143)+'СЕТ СН'!$F$12</f>
        <v>168.56971978999999</v>
      </c>
      <c r="F155" s="36">
        <f>SUMIFS(СВЦЭМ!$E$39:$E$782,СВЦЭМ!$A$39:$A$782,$A155,СВЦЭМ!$B$39:$B$782,F$143)+'СЕТ СН'!$F$12</f>
        <v>167.42317713</v>
      </c>
      <c r="G155" s="36">
        <f>SUMIFS(СВЦЭМ!$E$39:$E$782,СВЦЭМ!$A$39:$A$782,$A155,СВЦЭМ!$B$39:$B$782,G$143)+'СЕТ СН'!$F$12</f>
        <v>165.45763052000001</v>
      </c>
      <c r="H155" s="36">
        <f>SUMIFS(СВЦЭМ!$E$39:$E$782,СВЦЭМ!$A$39:$A$782,$A155,СВЦЭМ!$B$39:$B$782,H$143)+'СЕТ СН'!$F$12</f>
        <v>160.14099225000001</v>
      </c>
      <c r="I155" s="36">
        <f>SUMIFS(СВЦЭМ!$E$39:$E$782,СВЦЭМ!$A$39:$A$782,$A155,СВЦЭМ!$B$39:$B$782,I$143)+'СЕТ СН'!$F$12</f>
        <v>155.14944376</v>
      </c>
      <c r="J155" s="36">
        <f>SUMIFS(СВЦЭМ!$E$39:$E$782,СВЦЭМ!$A$39:$A$782,$A155,СВЦЭМ!$B$39:$B$782,J$143)+'СЕТ СН'!$F$12</f>
        <v>147.14673585</v>
      </c>
      <c r="K155" s="36">
        <f>SUMIFS(СВЦЭМ!$E$39:$E$782,СВЦЭМ!$A$39:$A$782,$A155,СВЦЭМ!$B$39:$B$782,K$143)+'СЕТ СН'!$F$12</f>
        <v>144.6388049</v>
      </c>
      <c r="L155" s="36">
        <f>SUMIFS(СВЦЭМ!$E$39:$E$782,СВЦЭМ!$A$39:$A$782,$A155,СВЦЭМ!$B$39:$B$782,L$143)+'СЕТ СН'!$F$12</f>
        <v>146.18186241999999</v>
      </c>
      <c r="M155" s="36">
        <f>SUMIFS(СВЦЭМ!$E$39:$E$782,СВЦЭМ!$A$39:$A$782,$A155,СВЦЭМ!$B$39:$B$782,M$143)+'СЕТ СН'!$F$12</f>
        <v>150.53721643</v>
      </c>
      <c r="N155" s="36">
        <f>SUMIFS(СВЦЭМ!$E$39:$E$782,СВЦЭМ!$A$39:$A$782,$A155,СВЦЭМ!$B$39:$B$782,N$143)+'СЕТ СН'!$F$12</f>
        <v>153.74489885</v>
      </c>
      <c r="O155" s="36">
        <f>SUMIFS(СВЦЭМ!$E$39:$E$782,СВЦЭМ!$A$39:$A$782,$A155,СВЦЭМ!$B$39:$B$782,O$143)+'СЕТ СН'!$F$12</f>
        <v>155.62747379999999</v>
      </c>
      <c r="P155" s="36">
        <f>SUMIFS(СВЦЭМ!$E$39:$E$782,СВЦЭМ!$A$39:$A$782,$A155,СВЦЭМ!$B$39:$B$782,P$143)+'СЕТ СН'!$F$12</f>
        <v>158.46456687</v>
      </c>
      <c r="Q155" s="36">
        <f>SUMIFS(СВЦЭМ!$E$39:$E$782,СВЦЭМ!$A$39:$A$782,$A155,СВЦЭМ!$B$39:$B$782,Q$143)+'СЕТ СН'!$F$12</f>
        <v>158.03285554999999</v>
      </c>
      <c r="R155" s="36">
        <f>SUMIFS(СВЦЭМ!$E$39:$E$782,СВЦЭМ!$A$39:$A$782,$A155,СВЦЭМ!$B$39:$B$782,R$143)+'СЕТ СН'!$F$12</f>
        <v>158.79542688999999</v>
      </c>
      <c r="S155" s="36">
        <f>SUMIFS(СВЦЭМ!$E$39:$E$782,СВЦЭМ!$A$39:$A$782,$A155,СВЦЭМ!$B$39:$B$782,S$143)+'СЕТ СН'!$F$12</f>
        <v>154.26358083</v>
      </c>
      <c r="T155" s="36">
        <f>SUMIFS(СВЦЭМ!$E$39:$E$782,СВЦЭМ!$A$39:$A$782,$A155,СВЦЭМ!$B$39:$B$782,T$143)+'СЕТ СН'!$F$12</f>
        <v>146.92472931</v>
      </c>
      <c r="U155" s="36">
        <f>SUMIFS(СВЦЭМ!$E$39:$E$782,СВЦЭМ!$A$39:$A$782,$A155,СВЦЭМ!$B$39:$B$782,U$143)+'СЕТ СН'!$F$12</f>
        <v>145.18292762999999</v>
      </c>
      <c r="V155" s="36">
        <f>SUMIFS(СВЦЭМ!$E$39:$E$782,СВЦЭМ!$A$39:$A$782,$A155,СВЦЭМ!$B$39:$B$782,V$143)+'СЕТ СН'!$F$12</f>
        <v>147.34033439000001</v>
      </c>
      <c r="W155" s="36">
        <f>SUMIFS(СВЦЭМ!$E$39:$E$782,СВЦЭМ!$A$39:$A$782,$A155,СВЦЭМ!$B$39:$B$782,W$143)+'СЕТ СН'!$F$12</f>
        <v>149.66671941000001</v>
      </c>
      <c r="X155" s="36">
        <f>SUMIFS(СВЦЭМ!$E$39:$E$782,СВЦЭМ!$A$39:$A$782,$A155,СВЦЭМ!$B$39:$B$782,X$143)+'СЕТ СН'!$F$12</f>
        <v>151.60662066</v>
      </c>
      <c r="Y155" s="36">
        <f>SUMIFS(СВЦЭМ!$E$39:$E$782,СВЦЭМ!$A$39:$A$782,$A155,СВЦЭМ!$B$39:$B$782,Y$143)+'СЕТ СН'!$F$12</f>
        <v>157.97781363000001</v>
      </c>
    </row>
    <row r="156" spans="1:25" ht="15.75" x14ac:dyDescent="0.2">
      <c r="A156" s="35">
        <f t="shared" si="4"/>
        <v>44605</v>
      </c>
      <c r="B156" s="36">
        <f>SUMIFS(СВЦЭМ!$E$39:$E$782,СВЦЭМ!$A$39:$A$782,$A156,СВЦЭМ!$B$39:$B$782,B$143)+'СЕТ СН'!$F$12</f>
        <v>159.9942523</v>
      </c>
      <c r="C156" s="36">
        <f>SUMIFS(СВЦЭМ!$E$39:$E$782,СВЦЭМ!$A$39:$A$782,$A156,СВЦЭМ!$B$39:$B$782,C$143)+'СЕТ СН'!$F$12</f>
        <v>166.89556371</v>
      </c>
      <c r="D156" s="36">
        <f>SUMIFS(СВЦЭМ!$E$39:$E$782,СВЦЭМ!$A$39:$A$782,$A156,СВЦЭМ!$B$39:$B$782,D$143)+'СЕТ СН'!$F$12</f>
        <v>167.38105967000001</v>
      </c>
      <c r="E156" s="36">
        <f>SUMIFS(СВЦЭМ!$E$39:$E$782,СВЦЭМ!$A$39:$A$782,$A156,СВЦЭМ!$B$39:$B$782,E$143)+'СЕТ СН'!$F$12</f>
        <v>167.69400067999999</v>
      </c>
      <c r="F156" s="36">
        <f>SUMIFS(СВЦЭМ!$E$39:$E$782,СВЦЭМ!$A$39:$A$782,$A156,СВЦЭМ!$B$39:$B$782,F$143)+'СЕТ СН'!$F$12</f>
        <v>167.76527720999999</v>
      </c>
      <c r="G156" s="36">
        <f>SUMIFS(СВЦЭМ!$E$39:$E$782,СВЦЭМ!$A$39:$A$782,$A156,СВЦЭМ!$B$39:$B$782,G$143)+'СЕТ СН'!$F$12</f>
        <v>167.54271980999999</v>
      </c>
      <c r="H156" s="36">
        <f>SUMIFS(СВЦЭМ!$E$39:$E$782,СВЦЭМ!$A$39:$A$782,$A156,СВЦЭМ!$B$39:$B$782,H$143)+'СЕТ СН'!$F$12</f>
        <v>164.64886271</v>
      </c>
      <c r="I156" s="36">
        <f>SUMIFS(СВЦЭМ!$E$39:$E$782,СВЦЭМ!$A$39:$A$782,$A156,СВЦЭМ!$B$39:$B$782,I$143)+'СЕТ СН'!$F$12</f>
        <v>157.45039521999999</v>
      </c>
      <c r="J156" s="36">
        <f>SUMIFS(СВЦЭМ!$E$39:$E$782,СВЦЭМ!$A$39:$A$782,$A156,СВЦЭМ!$B$39:$B$782,J$143)+'СЕТ СН'!$F$12</f>
        <v>148.33714011000001</v>
      </c>
      <c r="K156" s="36">
        <f>SUMIFS(СВЦЭМ!$E$39:$E$782,СВЦЭМ!$A$39:$A$782,$A156,СВЦЭМ!$B$39:$B$782,K$143)+'СЕТ СН'!$F$12</f>
        <v>143.50243755</v>
      </c>
      <c r="L156" s="36">
        <f>SUMIFS(СВЦЭМ!$E$39:$E$782,СВЦЭМ!$A$39:$A$782,$A156,СВЦЭМ!$B$39:$B$782,L$143)+'СЕТ СН'!$F$12</f>
        <v>142.36469606</v>
      </c>
      <c r="M156" s="36">
        <f>SUMIFS(СВЦЭМ!$E$39:$E$782,СВЦЭМ!$A$39:$A$782,$A156,СВЦЭМ!$B$39:$B$782,M$143)+'СЕТ СН'!$F$12</f>
        <v>146.51999137999999</v>
      </c>
      <c r="N156" s="36">
        <f>SUMIFS(СВЦЭМ!$E$39:$E$782,СВЦЭМ!$A$39:$A$782,$A156,СВЦЭМ!$B$39:$B$782,N$143)+'СЕТ СН'!$F$12</f>
        <v>152.71759302000001</v>
      </c>
      <c r="O156" s="36">
        <f>SUMIFS(СВЦЭМ!$E$39:$E$782,СВЦЭМ!$A$39:$A$782,$A156,СВЦЭМ!$B$39:$B$782,O$143)+'СЕТ СН'!$F$12</f>
        <v>156.53228657</v>
      </c>
      <c r="P156" s="36">
        <f>SUMIFS(СВЦЭМ!$E$39:$E$782,СВЦЭМ!$A$39:$A$782,$A156,СВЦЭМ!$B$39:$B$782,P$143)+'СЕТ СН'!$F$12</f>
        <v>159.84393505</v>
      </c>
      <c r="Q156" s="36">
        <f>SUMIFS(СВЦЭМ!$E$39:$E$782,СВЦЭМ!$A$39:$A$782,$A156,СВЦЭМ!$B$39:$B$782,Q$143)+'СЕТ СН'!$F$12</f>
        <v>159.60036306000001</v>
      </c>
      <c r="R156" s="36">
        <f>SUMIFS(СВЦЭМ!$E$39:$E$782,СВЦЭМ!$A$39:$A$782,$A156,СВЦЭМ!$B$39:$B$782,R$143)+'СЕТ СН'!$F$12</f>
        <v>160.77963399999999</v>
      </c>
      <c r="S156" s="36">
        <f>SUMIFS(СВЦЭМ!$E$39:$E$782,СВЦЭМ!$A$39:$A$782,$A156,СВЦЭМ!$B$39:$B$782,S$143)+'СЕТ СН'!$F$12</f>
        <v>155.65268764999999</v>
      </c>
      <c r="T156" s="36">
        <f>SUMIFS(СВЦЭМ!$E$39:$E$782,СВЦЭМ!$A$39:$A$782,$A156,СВЦЭМ!$B$39:$B$782,T$143)+'СЕТ СН'!$F$12</f>
        <v>141.92215716999999</v>
      </c>
      <c r="U156" s="36">
        <f>SUMIFS(СВЦЭМ!$E$39:$E$782,СВЦЭМ!$A$39:$A$782,$A156,СВЦЭМ!$B$39:$B$782,U$143)+'СЕТ СН'!$F$12</f>
        <v>141.13597906000001</v>
      </c>
      <c r="V156" s="36">
        <f>SUMIFS(СВЦЭМ!$E$39:$E$782,СВЦЭМ!$A$39:$A$782,$A156,СВЦЭМ!$B$39:$B$782,V$143)+'СЕТ СН'!$F$12</f>
        <v>141.54075603999999</v>
      </c>
      <c r="W156" s="36">
        <f>SUMIFS(СВЦЭМ!$E$39:$E$782,СВЦЭМ!$A$39:$A$782,$A156,СВЦЭМ!$B$39:$B$782,W$143)+'СЕТ СН'!$F$12</f>
        <v>143.86558303000001</v>
      </c>
      <c r="X156" s="36">
        <f>SUMIFS(СВЦЭМ!$E$39:$E$782,СВЦЭМ!$A$39:$A$782,$A156,СВЦЭМ!$B$39:$B$782,X$143)+'СЕТ СН'!$F$12</f>
        <v>147.49874154</v>
      </c>
      <c r="Y156" s="36">
        <f>SUMIFS(СВЦЭМ!$E$39:$E$782,СВЦЭМ!$A$39:$A$782,$A156,СВЦЭМ!$B$39:$B$782,Y$143)+'СЕТ СН'!$F$12</f>
        <v>153.20538923999999</v>
      </c>
    </row>
    <row r="157" spans="1:25" ht="15.75" x14ac:dyDescent="0.2">
      <c r="A157" s="35">
        <f t="shared" si="4"/>
        <v>44606</v>
      </c>
      <c r="B157" s="36">
        <f>SUMIFS(СВЦЭМ!$E$39:$E$782,СВЦЭМ!$A$39:$A$782,$A157,СВЦЭМ!$B$39:$B$782,B$143)+'СЕТ СН'!$F$12</f>
        <v>161.29666265</v>
      </c>
      <c r="C157" s="36">
        <f>SUMIFS(СВЦЭМ!$E$39:$E$782,СВЦЭМ!$A$39:$A$782,$A157,СВЦЭМ!$B$39:$B$782,C$143)+'СЕТ СН'!$F$12</f>
        <v>169.1996413</v>
      </c>
      <c r="D157" s="36">
        <f>SUMIFS(СВЦЭМ!$E$39:$E$782,СВЦЭМ!$A$39:$A$782,$A157,СВЦЭМ!$B$39:$B$782,D$143)+'СЕТ СН'!$F$12</f>
        <v>169.68300622999999</v>
      </c>
      <c r="E157" s="36">
        <f>SUMIFS(СВЦЭМ!$E$39:$E$782,СВЦЭМ!$A$39:$A$782,$A157,СВЦЭМ!$B$39:$B$782,E$143)+'СЕТ СН'!$F$12</f>
        <v>170.32438249</v>
      </c>
      <c r="F157" s="36">
        <f>SUMIFS(СВЦЭМ!$E$39:$E$782,СВЦЭМ!$A$39:$A$782,$A157,СВЦЭМ!$B$39:$B$782,F$143)+'СЕТ СН'!$F$12</f>
        <v>168.90585651000001</v>
      </c>
      <c r="G157" s="36">
        <f>SUMIFS(СВЦЭМ!$E$39:$E$782,СВЦЭМ!$A$39:$A$782,$A157,СВЦЭМ!$B$39:$B$782,G$143)+'СЕТ СН'!$F$12</f>
        <v>166.89396256000001</v>
      </c>
      <c r="H157" s="36">
        <f>SUMIFS(СВЦЭМ!$E$39:$E$782,СВЦЭМ!$A$39:$A$782,$A157,СВЦЭМ!$B$39:$B$782,H$143)+'СЕТ СН'!$F$12</f>
        <v>165.14982621999999</v>
      </c>
      <c r="I157" s="36">
        <f>SUMIFS(СВЦЭМ!$E$39:$E$782,СВЦЭМ!$A$39:$A$782,$A157,СВЦЭМ!$B$39:$B$782,I$143)+'СЕТ СН'!$F$12</f>
        <v>149.45753658999999</v>
      </c>
      <c r="J157" s="36">
        <f>SUMIFS(СВЦЭМ!$E$39:$E$782,СВЦЭМ!$A$39:$A$782,$A157,СВЦЭМ!$B$39:$B$782,J$143)+'СЕТ СН'!$F$12</f>
        <v>143.74413086000001</v>
      </c>
      <c r="K157" s="36">
        <f>SUMIFS(СВЦЭМ!$E$39:$E$782,СВЦЭМ!$A$39:$A$782,$A157,СВЦЭМ!$B$39:$B$782,K$143)+'СЕТ СН'!$F$12</f>
        <v>142.46881891999999</v>
      </c>
      <c r="L157" s="36">
        <f>SUMIFS(СВЦЭМ!$E$39:$E$782,СВЦЭМ!$A$39:$A$782,$A157,СВЦЭМ!$B$39:$B$782,L$143)+'СЕТ СН'!$F$12</f>
        <v>142.2994084</v>
      </c>
      <c r="M157" s="36">
        <f>SUMIFS(СВЦЭМ!$E$39:$E$782,СВЦЭМ!$A$39:$A$782,$A157,СВЦЭМ!$B$39:$B$782,M$143)+'СЕТ СН'!$F$12</f>
        <v>147.39546455999999</v>
      </c>
      <c r="N157" s="36">
        <f>SUMIFS(СВЦЭМ!$E$39:$E$782,СВЦЭМ!$A$39:$A$782,$A157,СВЦЭМ!$B$39:$B$782,N$143)+'СЕТ СН'!$F$12</f>
        <v>152.19258128000001</v>
      </c>
      <c r="O157" s="36">
        <f>SUMIFS(СВЦЭМ!$E$39:$E$782,СВЦЭМ!$A$39:$A$782,$A157,СВЦЭМ!$B$39:$B$782,O$143)+'СЕТ СН'!$F$12</f>
        <v>154.9362308</v>
      </c>
      <c r="P157" s="36">
        <f>SUMIFS(СВЦЭМ!$E$39:$E$782,СВЦЭМ!$A$39:$A$782,$A157,СВЦЭМ!$B$39:$B$782,P$143)+'СЕТ СН'!$F$12</f>
        <v>157.30219507000001</v>
      </c>
      <c r="Q157" s="36">
        <f>SUMIFS(СВЦЭМ!$E$39:$E$782,СВЦЭМ!$A$39:$A$782,$A157,СВЦЭМ!$B$39:$B$782,Q$143)+'СЕТ СН'!$F$12</f>
        <v>158.17624480999999</v>
      </c>
      <c r="R157" s="36">
        <f>SUMIFS(СВЦЭМ!$E$39:$E$782,СВЦЭМ!$A$39:$A$782,$A157,СВЦЭМ!$B$39:$B$782,R$143)+'СЕТ СН'!$F$12</f>
        <v>157.43412187000001</v>
      </c>
      <c r="S157" s="36">
        <f>SUMIFS(СВЦЭМ!$E$39:$E$782,СВЦЭМ!$A$39:$A$782,$A157,СВЦЭМ!$B$39:$B$782,S$143)+'СЕТ СН'!$F$12</f>
        <v>152.91808771999999</v>
      </c>
      <c r="T157" s="36">
        <f>SUMIFS(СВЦЭМ!$E$39:$E$782,СВЦЭМ!$A$39:$A$782,$A157,СВЦЭМ!$B$39:$B$782,T$143)+'СЕТ СН'!$F$12</f>
        <v>143.2811452</v>
      </c>
      <c r="U157" s="36">
        <f>SUMIFS(СВЦЭМ!$E$39:$E$782,СВЦЭМ!$A$39:$A$782,$A157,СВЦЭМ!$B$39:$B$782,U$143)+'СЕТ СН'!$F$12</f>
        <v>141.92624164</v>
      </c>
      <c r="V157" s="36">
        <f>SUMIFS(СВЦЭМ!$E$39:$E$782,СВЦЭМ!$A$39:$A$782,$A157,СВЦЭМ!$B$39:$B$782,V$143)+'СЕТ СН'!$F$12</f>
        <v>143.89216832</v>
      </c>
      <c r="W157" s="36">
        <f>SUMIFS(СВЦЭМ!$E$39:$E$782,СВЦЭМ!$A$39:$A$782,$A157,СВЦЭМ!$B$39:$B$782,W$143)+'СЕТ СН'!$F$12</f>
        <v>145.73604717000001</v>
      </c>
      <c r="X157" s="36">
        <f>SUMIFS(СВЦЭМ!$E$39:$E$782,СВЦЭМ!$A$39:$A$782,$A157,СВЦЭМ!$B$39:$B$782,X$143)+'СЕТ СН'!$F$12</f>
        <v>149.29904228999999</v>
      </c>
      <c r="Y157" s="36">
        <f>SUMIFS(СВЦЭМ!$E$39:$E$782,СВЦЭМ!$A$39:$A$782,$A157,СВЦЭМ!$B$39:$B$782,Y$143)+'СЕТ СН'!$F$12</f>
        <v>153.49104840000001</v>
      </c>
    </row>
    <row r="158" spans="1:25" ht="15.75" x14ac:dyDescent="0.2">
      <c r="A158" s="35">
        <f t="shared" si="4"/>
        <v>44607</v>
      </c>
      <c r="B158" s="36">
        <f>SUMIFS(СВЦЭМ!$E$39:$E$782,СВЦЭМ!$A$39:$A$782,$A158,СВЦЭМ!$B$39:$B$782,B$143)+'СЕТ СН'!$F$12</f>
        <v>150.58777280000001</v>
      </c>
      <c r="C158" s="36">
        <f>SUMIFS(СВЦЭМ!$E$39:$E$782,СВЦЭМ!$A$39:$A$782,$A158,СВЦЭМ!$B$39:$B$782,C$143)+'СЕТ СН'!$F$12</f>
        <v>159.30885656000001</v>
      </c>
      <c r="D158" s="36">
        <f>SUMIFS(СВЦЭМ!$E$39:$E$782,СВЦЭМ!$A$39:$A$782,$A158,СВЦЭМ!$B$39:$B$782,D$143)+'СЕТ СН'!$F$12</f>
        <v>163.49208311999999</v>
      </c>
      <c r="E158" s="36">
        <f>SUMIFS(СВЦЭМ!$E$39:$E$782,СВЦЭМ!$A$39:$A$782,$A158,СВЦЭМ!$B$39:$B$782,E$143)+'СЕТ СН'!$F$12</f>
        <v>164.17238503999999</v>
      </c>
      <c r="F158" s="36">
        <f>SUMIFS(СВЦЭМ!$E$39:$E$782,СВЦЭМ!$A$39:$A$782,$A158,СВЦЭМ!$B$39:$B$782,F$143)+'СЕТ СН'!$F$12</f>
        <v>162.48754883999999</v>
      </c>
      <c r="G158" s="36">
        <f>SUMIFS(СВЦЭМ!$E$39:$E$782,СВЦЭМ!$A$39:$A$782,$A158,СВЦЭМ!$B$39:$B$782,G$143)+'СЕТ СН'!$F$12</f>
        <v>158.37038047999999</v>
      </c>
      <c r="H158" s="36">
        <f>SUMIFS(СВЦЭМ!$E$39:$E$782,СВЦЭМ!$A$39:$A$782,$A158,СВЦЭМ!$B$39:$B$782,H$143)+'СЕТ СН'!$F$12</f>
        <v>150.40302169</v>
      </c>
      <c r="I158" s="36">
        <f>SUMIFS(СВЦЭМ!$E$39:$E$782,СВЦЭМ!$A$39:$A$782,$A158,СВЦЭМ!$B$39:$B$782,I$143)+'СЕТ СН'!$F$12</f>
        <v>140.97213647999999</v>
      </c>
      <c r="J158" s="36">
        <f>SUMIFS(СВЦЭМ!$E$39:$E$782,СВЦЭМ!$A$39:$A$782,$A158,СВЦЭМ!$B$39:$B$782,J$143)+'СЕТ СН'!$F$12</f>
        <v>133.39267348000001</v>
      </c>
      <c r="K158" s="36">
        <f>SUMIFS(СВЦЭМ!$E$39:$E$782,СВЦЭМ!$A$39:$A$782,$A158,СВЦЭМ!$B$39:$B$782,K$143)+'СЕТ СН'!$F$12</f>
        <v>131.27588492000001</v>
      </c>
      <c r="L158" s="36">
        <f>SUMIFS(СВЦЭМ!$E$39:$E$782,СВЦЭМ!$A$39:$A$782,$A158,СВЦЭМ!$B$39:$B$782,L$143)+'СЕТ СН'!$F$12</f>
        <v>132.39485393999999</v>
      </c>
      <c r="M158" s="36">
        <f>SUMIFS(СВЦЭМ!$E$39:$E$782,СВЦЭМ!$A$39:$A$782,$A158,СВЦЭМ!$B$39:$B$782,M$143)+'СЕТ СН'!$F$12</f>
        <v>139.71473634</v>
      </c>
      <c r="N158" s="36">
        <f>SUMIFS(СВЦЭМ!$E$39:$E$782,СВЦЭМ!$A$39:$A$782,$A158,СВЦЭМ!$B$39:$B$782,N$143)+'СЕТ СН'!$F$12</f>
        <v>143.6729642</v>
      </c>
      <c r="O158" s="36">
        <f>SUMIFS(СВЦЭМ!$E$39:$E$782,СВЦЭМ!$A$39:$A$782,$A158,СВЦЭМ!$B$39:$B$782,O$143)+'СЕТ СН'!$F$12</f>
        <v>148.03445034000001</v>
      </c>
      <c r="P158" s="36">
        <f>SUMIFS(СВЦЭМ!$E$39:$E$782,СВЦЭМ!$A$39:$A$782,$A158,СВЦЭМ!$B$39:$B$782,P$143)+'СЕТ СН'!$F$12</f>
        <v>153.22925175</v>
      </c>
      <c r="Q158" s="36">
        <f>SUMIFS(СВЦЭМ!$E$39:$E$782,СВЦЭМ!$A$39:$A$782,$A158,СВЦЭМ!$B$39:$B$782,Q$143)+'СЕТ СН'!$F$12</f>
        <v>153.93822845</v>
      </c>
      <c r="R158" s="36">
        <f>SUMIFS(СВЦЭМ!$E$39:$E$782,СВЦЭМ!$A$39:$A$782,$A158,СВЦЭМ!$B$39:$B$782,R$143)+'СЕТ СН'!$F$12</f>
        <v>153.53315717999999</v>
      </c>
      <c r="S158" s="36">
        <f>SUMIFS(СВЦЭМ!$E$39:$E$782,СВЦЭМ!$A$39:$A$782,$A158,СВЦЭМ!$B$39:$B$782,S$143)+'СЕТ СН'!$F$12</f>
        <v>149.88361458</v>
      </c>
      <c r="T158" s="36">
        <f>SUMIFS(СВЦЭМ!$E$39:$E$782,СВЦЭМ!$A$39:$A$782,$A158,СВЦЭМ!$B$39:$B$782,T$143)+'СЕТ СН'!$F$12</f>
        <v>140.49049753</v>
      </c>
      <c r="U158" s="36">
        <f>SUMIFS(СВЦЭМ!$E$39:$E$782,СВЦЭМ!$A$39:$A$782,$A158,СВЦЭМ!$B$39:$B$782,U$143)+'СЕТ СН'!$F$12</f>
        <v>137.35001921</v>
      </c>
      <c r="V158" s="36">
        <f>SUMIFS(СВЦЭМ!$E$39:$E$782,СВЦЭМ!$A$39:$A$782,$A158,СВЦЭМ!$B$39:$B$782,V$143)+'СЕТ СН'!$F$12</f>
        <v>137.95892502000001</v>
      </c>
      <c r="W158" s="36">
        <f>SUMIFS(СВЦЭМ!$E$39:$E$782,СВЦЭМ!$A$39:$A$782,$A158,СВЦЭМ!$B$39:$B$782,W$143)+'СЕТ СН'!$F$12</f>
        <v>139.7281002</v>
      </c>
      <c r="X158" s="36">
        <f>SUMIFS(СВЦЭМ!$E$39:$E$782,СВЦЭМ!$A$39:$A$782,$A158,СВЦЭМ!$B$39:$B$782,X$143)+'СЕТ СН'!$F$12</f>
        <v>144.14524238000001</v>
      </c>
      <c r="Y158" s="36">
        <f>SUMIFS(СВЦЭМ!$E$39:$E$782,СВЦЭМ!$A$39:$A$782,$A158,СВЦЭМ!$B$39:$B$782,Y$143)+'СЕТ СН'!$F$12</f>
        <v>148.79744579000001</v>
      </c>
    </row>
    <row r="159" spans="1:25" ht="15.75" x14ac:dyDescent="0.2">
      <c r="A159" s="35">
        <f t="shared" si="4"/>
        <v>44608</v>
      </c>
      <c r="B159" s="36">
        <f>SUMIFS(СВЦЭМ!$E$39:$E$782,СВЦЭМ!$A$39:$A$782,$A159,СВЦЭМ!$B$39:$B$782,B$143)+'СЕТ СН'!$F$12</f>
        <v>153.32905259</v>
      </c>
      <c r="C159" s="36">
        <f>SUMIFS(СВЦЭМ!$E$39:$E$782,СВЦЭМ!$A$39:$A$782,$A159,СВЦЭМ!$B$39:$B$782,C$143)+'СЕТ СН'!$F$12</f>
        <v>160.62637104999999</v>
      </c>
      <c r="D159" s="36">
        <f>SUMIFS(СВЦЭМ!$E$39:$E$782,СВЦЭМ!$A$39:$A$782,$A159,СВЦЭМ!$B$39:$B$782,D$143)+'СЕТ СН'!$F$12</f>
        <v>161.95739204</v>
      </c>
      <c r="E159" s="36">
        <f>SUMIFS(СВЦЭМ!$E$39:$E$782,СВЦЭМ!$A$39:$A$782,$A159,СВЦЭМ!$B$39:$B$782,E$143)+'СЕТ СН'!$F$12</f>
        <v>162.06714615999999</v>
      </c>
      <c r="F159" s="36">
        <f>SUMIFS(СВЦЭМ!$E$39:$E$782,СВЦЭМ!$A$39:$A$782,$A159,СВЦЭМ!$B$39:$B$782,F$143)+'СЕТ СН'!$F$12</f>
        <v>161.03982747000001</v>
      </c>
      <c r="G159" s="36">
        <f>SUMIFS(СВЦЭМ!$E$39:$E$782,СВЦЭМ!$A$39:$A$782,$A159,СВЦЭМ!$B$39:$B$782,G$143)+'СЕТ СН'!$F$12</f>
        <v>157.13168286999999</v>
      </c>
      <c r="H159" s="36">
        <f>SUMIFS(СВЦЭМ!$E$39:$E$782,СВЦЭМ!$A$39:$A$782,$A159,СВЦЭМ!$B$39:$B$782,H$143)+'СЕТ СН'!$F$12</f>
        <v>151.14896938999999</v>
      </c>
      <c r="I159" s="36">
        <f>SUMIFS(СВЦЭМ!$E$39:$E$782,СВЦЭМ!$A$39:$A$782,$A159,СВЦЭМ!$B$39:$B$782,I$143)+'СЕТ СН'!$F$12</f>
        <v>144.45977435</v>
      </c>
      <c r="J159" s="36">
        <f>SUMIFS(СВЦЭМ!$E$39:$E$782,СВЦЭМ!$A$39:$A$782,$A159,СВЦЭМ!$B$39:$B$782,J$143)+'СЕТ СН'!$F$12</f>
        <v>137.33696409999999</v>
      </c>
      <c r="K159" s="36">
        <f>SUMIFS(СВЦЭМ!$E$39:$E$782,СВЦЭМ!$A$39:$A$782,$A159,СВЦЭМ!$B$39:$B$782,K$143)+'СЕТ СН'!$F$12</f>
        <v>136.29755055000001</v>
      </c>
      <c r="L159" s="36">
        <f>SUMIFS(СВЦЭМ!$E$39:$E$782,СВЦЭМ!$A$39:$A$782,$A159,СВЦЭМ!$B$39:$B$782,L$143)+'СЕТ СН'!$F$12</f>
        <v>137.95979592</v>
      </c>
      <c r="M159" s="36">
        <f>SUMIFS(СВЦЭМ!$E$39:$E$782,СВЦЭМ!$A$39:$A$782,$A159,СВЦЭМ!$B$39:$B$782,M$143)+'СЕТ СН'!$F$12</f>
        <v>142.70480542000001</v>
      </c>
      <c r="N159" s="36">
        <f>SUMIFS(СВЦЭМ!$E$39:$E$782,СВЦЭМ!$A$39:$A$782,$A159,СВЦЭМ!$B$39:$B$782,N$143)+'СЕТ СН'!$F$12</f>
        <v>147.10777329000001</v>
      </c>
      <c r="O159" s="36">
        <f>SUMIFS(СВЦЭМ!$E$39:$E$782,СВЦЭМ!$A$39:$A$782,$A159,СВЦЭМ!$B$39:$B$782,O$143)+'СЕТ СН'!$F$12</f>
        <v>150.24027874000001</v>
      </c>
      <c r="P159" s="36">
        <f>SUMIFS(СВЦЭМ!$E$39:$E$782,СВЦЭМ!$A$39:$A$782,$A159,СВЦЭМ!$B$39:$B$782,P$143)+'СЕТ СН'!$F$12</f>
        <v>154.32000912000001</v>
      </c>
      <c r="Q159" s="36">
        <f>SUMIFS(СВЦЭМ!$E$39:$E$782,СВЦЭМ!$A$39:$A$782,$A159,СВЦЭМ!$B$39:$B$782,Q$143)+'СЕТ СН'!$F$12</f>
        <v>154.56468494999999</v>
      </c>
      <c r="R159" s="36">
        <f>SUMIFS(СВЦЭМ!$E$39:$E$782,СВЦЭМ!$A$39:$A$782,$A159,СВЦЭМ!$B$39:$B$782,R$143)+'СЕТ СН'!$F$12</f>
        <v>154.43185184000001</v>
      </c>
      <c r="S159" s="36">
        <f>SUMIFS(СВЦЭМ!$E$39:$E$782,СВЦЭМ!$A$39:$A$782,$A159,СВЦЭМ!$B$39:$B$782,S$143)+'СЕТ СН'!$F$12</f>
        <v>151.14320402999999</v>
      </c>
      <c r="T159" s="36">
        <f>SUMIFS(СВЦЭМ!$E$39:$E$782,СВЦЭМ!$A$39:$A$782,$A159,СВЦЭМ!$B$39:$B$782,T$143)+'СЕТ СН'!$F$12</f>
        <v>141.71306455000001</v>
      </c>
      <c r="U159" s="36">
        <f>SUMIFS(СВЦЭМ!$E$39:$E$782,СВЦЭМ!$A$39:$A$782,$A159,СВЦЭМ!$B$39:$B$782,U$143)+'СЕТ СН'!$F$12</f>
        <v>138.09976667999999</v>
      </c>
      <c r="V159" s="36">
        <f>SUMIFS(СВЦЭМ!$E$39:$E$782,СВЦЭМ!$A$39:$A$782,$A159,СВЦЭМ!$B$39:$B$782,V$143)+'СЕТ СН'!$F$12</f>
        <v>138.98702187999999</v>
      </c>
      <c r="W159" s="36">
        <f>SUMIFS(СВЦЭМ!$E$39:$E$782,СВЦЭМ!$A$39:$A$782,$A159,СВЦЭМ!$B$39:$B$782,W$143)+'СЕТ СН'!$F$12</f>
        <v>143.06856769999999</v>
      </c>
      <c r="X159" s="36">
        <f>SUMIFS(СВЦЭМ!$E$39:$E$782,СВЦЭМ!$A$39:$A$782,$A159,СВЦЭМ!$B$39:$B$782,X$143)+'СЕТ СН'!$F$12</f>
        <v>145.874156</v>
      </c>
      <c r="Y159" s="36">
        <f>SUMIFS(СВЦЭМ!$E$39:$E$782,СВЦЭМ!$A$39:$A$782,$A159,СВЦЭМ!$B$39:$B$782,Y$143)+'СЕТ СН'!$F$12</f>
        <v>152.11747742</v>
      </c>
    </row>
    <row r="160" spans="1:25" ht="15.75" x14ac:dyDescent="0.2">
      <c r="A160" s="35">
        <f t="shared" si="4"/>
        <v>44609</v>
      </c>
      <c r="B160" s="36">
        <f>SUMIFS(СВЦЭМ!$E$39:$E$782,СВЦЭМ!$A$39:$A$782,$A160,СВЦЭМ!$B$39:$B$782,B$143)+'СЕТ СН'!$F$12</f>
        <v>146.38291068000001</v>
      </c>
      <c r="C160" s="36">
        <f>SUMIFS(СВЦЭМ!$E$39:$E$782,СВЦЭМ!$A$39:$A$782,$A160,СВЦЭМ!$B$39:$B$782,C$143)+'СЕТ СН'!$F$12</f>
        <v>152.01721552000001</v>
      </c>
      <c r="D160" s="36">
        <f>SUMIFS(СВЦЭМ!$E$39:$E$782,СВЦЭМ!$A$39:$A$782,$A160,СВЦЭМ!$B$39:$B$782,D$143)+'СЕТ СН'!$F$12</f>
        <v>159.14706724999999</v>
      </c>
      <c r="E160" s="36">
        <f>SUMIFS(СВЦЭМ!$E$39:$E$782,СВЦЭМ!$A$39:$A$782,$A160,СВЦЭМ!$B$39:$B$782,E$143)+'СЕТ СН'!$F$12</f>
        <v>159.40995308000001</v>
      </c>
      <c r="F160" s="36">
        <f>SUMIFS(СВЦЭМ!$E$39:$E$782,СВЦЭМ!$A$39:$A$782,$A160,СВЦЭМ!$B$39:$B$782,F$143)+'СЕТ СН'!$F$12</f>
        <v>157.87619860999999</v>
      </c>
      <c r="G160" s="36">
        <f>SUMIFS(СВЦЭМ!$E$39:$E$782,СВЦЭМ!$A$39:$A$782,$A160,СВЦЭМ!$B$39:$B$782,G$143)+'СЕТ СН'!$F$12</f>
        <v>155.26399943000001</v>
      </c>
      <c r="H160" s="36">
        <f>SUMIFS(СВЦЭМ!$E$39:$E$782,СВЦЭМ!$A$39:$A$782,$A160,СВЦЭМ!$B$39:$B$782,H$143)+'СЕТ СН'!$F$12</f>
        <v>148.68267225</v>
      </c>
      <c r="I160" s="36">
        <f>SUMIFS(СВЦЭМ!$E$39:$E$782,СВЦЭМ!$A$39:$A$782,$A160,СВЦЭМ!$B$39:$B$782,I$143)+'СЕТ СН'!$F$12</f>
        <v>143.16137741</v>
      </c>
      <c r="J160" s="36">
        <f>SUMIFS(СВЦЭМ!$E$39:$E$782,СВЦЭМ!$A$39:$A$782,$A160,СВЦЭМ!$B$39:$B$782,J$143)+'СЕТ СН'!$F$12</f>
        <v>136.67609261999999</v>
      </c>
      <c r="K160" s="36">
        <f>SUMIFS(СВЦЭМ!$E$39:$E$782,СВЦЭМ!$A$39:$A$782,$A160,СВЦЭМ!$B$39:$B$782,K$143)+'СЕТ СН'!$F$12</f>
        <v>138.19169653</v>
      </c>
      <c r="L160" s="36">
        <f>SUMIFS(СВЦЭМ!$E$39:$E$782,СВЦЭМ!$A$39:$A$782,$A160,СВЦЭМ!$B$39:$B$782,L$143)+'СЕТ СН'!$F$12</f>
        <v>138.40056446</v>
      </c>
      <c r="M160" s="36">
        <f>SUMIFS(СВЦЭМ!$E$39:$E$782,СВЦЭМ!$A$39:$A$782,$A160,СВЦЭМ!$B$39:$B$782,M$143)+'СЕТ СН'!$F$12</f>
        <v>143.15497622000001</v>
      </c>
      <c r="N160" s="36">
        <f>SUMIFS(СВЦЭМ!$E$39:$E$782,СВЦЭМ!$A$39:$A$782,$A160,СВЦЭМ!$B$39:$B$782,N$143)+'СЕТ СН'!$F$12</f>
        <v>146.64405977999999</v>
      </c>
      <c r="O160" s="36">
        <f>SUMIFS(СВЦЭМ!$E$39:$E$782,СВЦЭМ!$A$39:$A$782,$A160,СВЦЭМ!$B$39:$B$782,O$143)+'СЕТ СН'!$F$12</f>
        <v>148.90127244999999</v>
      </c>
      <c r="P160" s="36">
        <f>SUMIFS(СВЦЭМ!$E$39:$E$782,СВЦЭМ!$A$39:$A$782,$A160,СВЦЭМ!$B$39:$B$782,P$143)+'СЕТ СН'!$F$12</f>
        <v>154.28748436000001</v>
      </c>
      <c r="Q160" s="36">
        <f>SUMIFS(СВЦЭМ!$E$39:$E$782,СВЦЭМ!$A$39:$A$782,$A160,СВЦЭМ!$B$39:$B$782,Q$143)+'СЕТ СН'!$F$12</f>
        <v>154.12706388999999</v>
      </c>
      <c r="R160" s="36">
        <f>SUMIFS(СВЦЭМ!$E$39:$E$782,СВЦЭМ!$A$39:$A$782,$A160,СВЦЭМ!$B$39:$B$782,R$143)+'СЕТ СН'!$F$12</f>
        <v>152.84932800000001</v>
      </c>
      <c r="S160" s="36">
        <f>SUMIFS(СВЦЭМ!$E$39:$E$782,СВЦЭМ!$A$39:$A$782,$A160,СВЦЭМ!$B$39:$B$782,S$143)+'СЕТ СН'!$F$12</f>
        <v>152.45372327999999</v>
      </c>
      <c r="T160" s="36">
        <f>SUMIFS(СВЦЭМ!$E$39:$E$782,СВЦЭМ!$A$39:$A$782,$A160,СВЦЭМ!$B$39:$B$782,T$143)+'СЕТ СН'!$F$12</f>
        <v>143.82120732000001</v>
      </c>
      <c r="U160" s="36">
        <f>SUMIFS(СВЦЭМ!$E$39:$E$782,СВЦЭМ!$A$39:$A$782,$A160,СВЦЭМ!$B$39:$B$782,U$143)+'СЕТ СН'!$F$12</f>
        <v>142.51040634</v>
      </c>
      <c r="V160" s="36">
        <f>SUMIFS(СВЦЭМ!$E$39:$E$782,СВЦЭМ!$A$39:$A$782,$A160,СВЦЭМ!$B$39:$B$782,V$143)+'СЕТ СН'!$F$12</f>
        <v>145.15796806</v>
      </c>
      <c r="W160" s="36">
        <f>SUMIFS(СВЦЭМ!$E$39:$E$782,СВЦЭМ!$A$39:$A$782,$A160,СВЦЭМ!$B$39:$B$782,W$143)+'СЕТ СН'!$F$12</f>
        <v>147.32088924000001</v>
      </c>
      <c r="X160" s="36">
        <f>SUMIFS(СВЦЭМ!$E$39:$E$782,СВЦЭМ!$A$39:$A$782,$A160,СВЦЭМ!$B$39:$B$782,X$143)+'СЕТ СН'!$F$12</f>
        <v>146.82450391</v>
      </c>
      <c r="Y160" s="36">
        <f>SUMIFS(СВЦЭМ!$E$39:$E$782,СВЦЭМ!$A$39:$A$782,$A160,СВЦЭМ!$B$39:$B$782,Y$143)+'СЕТ СН'!$F$12</f>
        <v>148.17442127000001</v>
      </c>
    </row>
    <row r="161" spans="1:27" ht="15.75" x14ac:dyDescent="0.2">
      <c r="A161" s="35">
        <f t="shared" si="4"/>
        <v>44610</v>
      </c>
      <c r="B161" s="36">
        <f>SUMIFS(СВЦЭМ!$E$39:$E$782,СВЦЭМ!$A$39:$A$782,$A161,СВЦЭМ!$B$39:$B$782,B$143)+'СЕТ СН'!$F$12</f>
        <v>151.62571908999999</v>
      </c>
      <c r="C161" s="36">
        <f>SUMIFS(СВЦЭМ!$E$39:$E$782,СВЦЭМ!$A$39:$A$782,$A161,СВЦЭМ!$B$39:$B$782,C$143)+'СЕТ СН'!$F$12</f>
        <v>157.75343412000001</v>
      </c>
      <c r="D161" s="36">
        <f>SUMIFS(СВЦЭМ!$E$39:$E$782,СВЦЭМ!$A$39:$A$782,$A161,СВЦЭМ!$B$39:$B$782,D$143)+'СЕТ СН'!$F$12</f>
        <v>161.24361981000001</v>
      </c>
      <c r="E161" s="36">
        <f>SUMIFS(СВЦЭМ!$E$39:$E$782,СВЦЭМ!$A$39:$A$782,$A161,СВЦЭМ!$B$39:$B$782,E$143)+'СЕТ СН'!$F$12</f>
        <v>161.58374559000001</v>
      </c>
      <c r="F161" s="36">
        <f>SUMIFS(СВЦЭМ!$E$39:$E$782,СВЦЭМ!$A$39:$A$782,$A161,СВЦЭМ!$B$39:$B$782,F$143)+'СЕТ СН'!$F$12</f>
        <v>160.55853223</v>
      </c>
      <c r="G161" s="36">
        <f>SUMIFS(СВЦЭМ!$E$39:$E$782,СВЦЭМ!$A$39:$A$782,$A161,СВЦЭМ!$B$39:$B$782,G$143)+'СЕТ СН'!$F$12</f>
        <v>156.30191049999999</v>
      </c>
      <c r="H161" s="36">
        <f>SUMIFS(СВЦЭМ!$E$39:$E$782,СВЦЭМ!$A$39:$A$782,$A161,СВЦЭМ!$B$39:$B$782,H$143)+'СЕТ СН'!$F$12</f>
        <v>150.04884401000001</v>
      </c>
      <c r="I161" s="36">
        <f>SUMIFS(СВЦЭМ!$E$39:$E$782,СВЦЭМ!$A$39:$A$782,$A161,СВЦЭМ!$B$39:$B$782,I$143)+'СЕТ СН'!$F$12</f>
        <v>143.87377131</v>
      </c>
      <c r="J161" s="36">
        <f>SUMIFS(СВЦЭМ!$E$39:$E$782,СВЦЭМ!$A$39:$A$782,$A161,СВЦЭМ!$B$39:$B$782,J$143)+'СЕТ СН'!$F$12</f>
        <v>137.1019977</v>
      </c>
      <c r="K161" s="36">
        <f>SUMIFS(СВЦЭМ!$E$39:$E$782,СВЦЭМ!$A$39:$A$782,$A161,СВЦЭМ!$B$39:$B$782,K$143)+'СЕТ СН'!$F$12</f>
        <v>136.85835754999999</v>
      </c>
      <c r="L161" s="36">
        <f>SUMIFS(СВЦЭМ!$E$39:$E$782,СВЦЭМ!$A$39:$A$782,$A161,СВЦЭМ!$B$39:$B$782,L$143)+'СЕТ СН'!$F$12</f>
        <v>137.30552661999999</v>
      </c>
      <c r="M161" s="36">
        <f>SUMIFS(СВЦЭМ!$E$39:$E$782,СВЦЭМ!$A$39:$A$782,$A161,СВЦЭМ!$B$39:$B$782,M$143)+'СЕТ СН'!$F$12</f>
        <v>144.10777672</v>
      </c>
      <c r="N161" s="36">
        <f>SUMIFS(СВЦЭМ!$E$39:$E$782,СВЦЭМ!$A$39:$A$782,$A161,СВЦЭМ!$B$39:$B$782,N$143)+'СЕТ СН'!$F$12</f>
        <v>150.94526581</v>
      </c>
      <c r="O161" s="36">
        <f>SUMIFS(СВЦЭМ!$E$39:$E$782,СВЦЭМ!$A$39:$A$782,$A161,СВЦЭМ!$B$39:$B$782,O$143)+'СЕТ СН'!$F$12</f>
        <v>152.96907503</v>
      </c>
      <c r="P161" s="36">
        <f>SUMIFS(СВЦЭМ!$E$39:$E$782,СВЦЭМ!$A$39:$A$782,$A161,СВЦЭМ!$B$39:$B$782,P$143)+'СЕТ СН'!$F$12</f>
        <v>158.19738003000001</v>
      </c>
      <c r="Q161" s="36">
        <f>SUMIFS(СВЦЭМ!$E$39:$E$782,СВЦЭМ!$A$39:$A$782,$A161,СВЦЭМ!$B$39:$B$782,Q$143)+'СЕТ СН'!$F$12</f>
        <v>159.85621201999999</v>
      </c>
      <c r="R161" s="36">
        <f>SUMIFS(СВЦЭМ!$E$39:$E$782,СВЦЭМ!$A$39:$A$782,$A161,СВЦЭМ!$B$39:$B$782,R$143)+'СЕТ СН'!$F$12</f>
        <v>159.26801115000001</v>
      </c>
      <c r="S161" s="36">
        <f>SUMIFS(СВЦЭМ!$E$39:$E$782,СВЦЭМ!$A$39:$A$782,$A161,СВЦЭМ!$B$39:$B$782,S$143)+'СЕТ СН'!$F$12</f>
        <v>155.14845031999999</v>
      </c>
      <c r="T161" s="36">
        <f>SUMIFS(СВЦЭМ!$E$39:$E$782,СВЦЭМ!$A$39:$A$782,$A161,СВЦЭМ!$B$39:$B$782,T$143)+'СЕТ СН'!$F$12</f>
        <v>143.42973877</v>
      </c>
      <c r="U161" s="36">
        <f>SUMIFS(СВЦЭМ!$E$39:$E$782,СВЦЭМ!$A$39:$A$782,$A161,СВЦЭМ!$B$39:$B$782,U$143)+'СЕТ СН'!$F$12</f>
        <v>139.99673903999999</v>
      </c>
      <c r="V161" s="36">
        <f>SUMIFS(СВЦЭМ!$E$39:$E$782,СВЦЭМ!$A$39:$A$782,$A161,СВЦЭМ!$B$39:$B$782,V$143)+'СЕТ СН'!$F$12</f>
        <v>142.43626161</v>
      </c>
      <c r="W161" s="36">
        <f>SUMIFS(СВЦЭМ!$E$39:$E$782,СВЦЭМ!$A$39:$A$782,$A161,СВЦЭМ!$B$39:$B$782,W$143)+'СЕТ СН'!$F$12</f>
        <v>142.73042612</v>
      </c>
      <c r="X161" s="36">
        <f>SUMIFS(СВЦЭМ!$E$39:$E$782,СВЦЭМ!$A$39:$A$782,$A161,СВЦЭМ!$B$39:$B$782,X$143)+'СЕТ СН'!$F$12</f>
        <v>143.78349679999999</v>
      </c>
      <c r="Y161" s="36">
        <f>SUMIFS(СВЦЭМ!$E$39:$E$782,СВЦЭМ!$A$39:$A$782,$A161,СВЦЭМ!$B$39:$B$782,Y$143)+'СЕТ СН'!$F$12</f>
        <v>147.32017012</v>
      </c>
    </row>
    <row r="162" spans="1:27" ht="15.75" x14ac:dyDescent="0.2">
      <c r="A162" s="35">
        <f t="shared" si="4"/>
        <v>44611</v>
      </c>
      <c r="B162" s="36">
        <f>SUMIFS(СВЦЭМ!$E$39:$E$782,СВЦЭМ!$A$39:$A$782,$A162,СВЦЭМ!$B$39:$B$782,B$143)+'СЕТ СН'!$F$12</f>
        <v>148.39521478</v>
      </c>
      <c r="C162" s="36">
        <f>SUMIFS(СВЦЭМ!$E$39:$E$782,СВЦЭМ!$A$39:$A$782,$A162,СВЦЭМ!$B$39:$B$782,C$143)+'СЕТ СН'!$F$12</f>
        <v>155.41940922000001</v>
      </c>
      <c r="D162" s="36">
        <f>SUMIFS(СВЦЭМ!$E$39:$E$782,СВЦЭМ!$A$39:$A$782,$A162,СВЦЭМ!$B$39:$B$782,D$143)+'СЕТ СН'!$F$12</f>
        <v>160.74097958999999</v>
      </c>
      <c r="E162" s="36">
        <f>SUMIFS(СВЦЭМ!$E$39:$E$782,СВЦЭМ!$A$39:$A$782,$A162,СВЦЭМ!$B$39:$B$782,E$143)+'СЕТ СН'!$F$12</f>
        <v>162.59440850999999</v>
      </c>
      <c r="F162" s="36">
        <f>SUMIFS(СВЦЭМ!$E$39:$E$782,СВЦЭМ!$A$39:$A$782,$A162,СВЦЭМ!$B$39:$B$782,F$143)+'СЕТ СН'!$F$12</f>
        <v>160.73034695000001</v>
      </c>
      <c r="G162" s="36">
        <f>SUMIFS(СВЦЭМ!$E$39:$E$782,СВЦЭМ!$A$39:$A$782,$A162,СВЦЭМ!$B$39:$B$782,G$143)+'СЕТ СН'!$F$12</f>
        <v>158.69480522000001</v>
      </c>
      <c r="H162" s="36">
        <f>SUMIFS(СВЦЭМ!$E$39:$E$782,СВЦЭМ!$A$39:$A$782,$A162,СВЦЭМ!$B$39:$B$782,H$143)+'СЕТ СН'!$F$12</f>
        <v>155.23608872</v>
      </c>
      <c r="I162" s="36">
        <f>SUMIFS(СВЦЭМ!$E$39:$E$782,СВЦЭМ!$A$39:$A$782,$A162,СВЦЭМ!$B$39:$B$782,I$143)+'СЕТ СН'!$F$12</f>
        <v>145.12139343999999</v>
      </c>
      <c r="J162" s="36">
        <f>SUMIFS(СВЦЭМ!$E$39:$E$782,СВЦЭМ!$A$39:$A$782,$A162,СВЦЭМ!$B$39:$B$782,J$143)+'СЕТ СН'!$F$12</f>
        <v>138.61929698</v>
      </c>
      <c r="K162" s="36">
        <f>SUMIFS(СВЦЭМ!$E$39:$E$782,СВЦЭМ!$A$39:$A$782,$A162,СВЦЭМ!$B$39:$B$782,K$143)+'СЕТ СН'!$F$12</f>
        <v>135.57045155</v>
      </c>
      <c r="L162" s="36">
        <f>SUMIFS(СВЦЭМ!$E$39:$E$782,СВЦЭМ!$A$39:$A$782,$A162,СВЦЭМ!$B$39:$B$782,L$143)+'СЕТ СН'!$F$12</f>
        <v>133.63923084999999</v>
      </c>
      <c r="M162" s="36">
        <f>SUMIFS(СВЦЭМ!$E$39:$E$782,СВЦЭМ!$A$39:$A$782,$A162,СВЦЭМ!$B$39:$B$782,M$143)+'СЕТ СН'!$F$12</f>
        <v>139.43392087000001</v>
      </c>
      <c r="N162" s="36">
        <f>SUMIFS(СВЦЭМ!$E$39:$E$782,СВЦЭМ!$A$39:$A$782,$A162,СВЦЭМ!$B$39:$B$782,N$143)+'СЕТ СН'!$F$12</f>
        <v>144.32048610999999</v>
      </c>
      <c r="O162" s="36">
        <f>SUMIFS(СВЦЭМ!$E$39:$E$782,СВЦЭМ!$A$39:$A$782,$A162,СВЦЭМ!$B$39:$B$782,O$143)+'СЕТ СН'!$F$12</f>
        <v>145.70523076999999</v>
      </c>
      <c r="P162" s="36">
        <f>SUMIFS(СВЦЭМ!$E$39:$E$782,СВЦЭМ!$A$39:$A$782,$A162,СВЦЭМ!$B$39:$B$782,P$143)+'СЕТ СН'!$F$12</f>
        <v>151.80148625999999</v>
      </c>
      <c r="Q162" s="36">
        <f>SUMIFS(СВЦЭМ!$E$39:$E$782,СВЦЭМ!$A$39:$A$782,$A162,СВЦЭМ!$B$39:$B$782,Q$143)+'СЕТ СН'!$F$12</f>
        <v>152.45557590999999</v>
      </c>
      <c r="R162" s="36">
        <f>SUMIFS(СВЦЭМ!$E$39:$E$782,СВЦЭМ!$A$39:$A$782,$A162,СВЦЭМ!$B$39:$B$782,R$143)+'СЕТ СН'!$F$12</f>
        <v>151.02351680000001</v>
      </c>
      <c r="S162" s="36">
        <f>SUMIFS(СВЦЭМ!$E$39:$E$782,СВЦЭМ!$A$39:$A$782,$A162,СВЦЭМ!$B$39:$B$782,S$143)+'СЕТ СН'!$F$12</f>
        <v>150.25628301</v>
      </c>
      <c r="T162" s="36">
        <f>SUMIFS(СВЦЭМ!$E$39:$E$782,СВЦЭМ!$A$39:$A$782,$A162,СВЦЭМ!$B$39:$B$782,T$143)+'СЕТ СН'!$F$12</f>
        <v>139.22111479</v>
      </c>
      <c r="U162" s="36">
        <f>SUMIFS(СВЦЭМ!$E$39:$E$782,СВЦЭМ!$A$39:$A$782,$A162,СВЦЭМ!$B$39:$B$782,U$143)+'СЕТ СН'!$F$12</f>
        <v>134.66100218</v>
      </c>
      <c r="V162" s="36">
        <f>SUMIFS(СВЦЭМ!$E$39:$E$782,СВЦЭМ!$A$39:$A$782,$A162,СВЦЭМ!$B$39:$B$782,V$143)+'СЕТ СН'!$F$12</f>
        <v>135.41780459</v>
      </c>
      <c r="W162" s="36">
        <f>SUMIFS(СВЦЭМ!$E$39:$E$782,СВЦЭМ!$A$39:$A$782,$A162,СВЦЭМ!$B$39:$B$782,W$143)+'СЕТ СН'!$F$12</f>
        <v>139.95014351</v>
      </c>
      <c r="X162" s="36">
        <f>SUMIFS(СВЦЭМ!$E$39:$E$782,СВЦЭМ!$A$39:$A$782,$A162,СВЦЭМ!$B$39:$B$782,X$143)+'СЕТ СН'!$F$12</f>
        <v>143.55093755999999</v>
      </c>
      <c r="Y162" s="36">
        <f>SUMIFS(СВЦЭМ!$E$39:$E$782,СВЦЭМ!$A$39:$A$782,$A162,СВЦЭМ!$B$39:$B$782,Y$143)+'СЕТ СН'!$F$12</f>
        <v>146.57729824</v>
      </c>
    </row>
    <row r="163" spans="1:27" ht="15.75" x14ac:dyDescent="0.2">
      <c r="A163" s="35">
        <f t="shared" si="4"/>
        <v>44612</v>
      </c>
      <c r="B163" s="36">
        <f>SUMIFS(СВЦЭМ!$E$39:$E$782,СВЦЭМ!$A$39:$A$782,$A163,СВЦЭМ!$B$39:$B$782,B$143)+'СЕТ СН'!$F$12</f>
        <v>147.50265575</v>
      </c>
      <c r="C163" s="36">
        <f>SUMIFS(СВЦЭМ!$E$39:$E$782,СВЦЭМ!$A$39:$A$782,$A163,СВЦЭМ!$B$39:$B$782,C$143)+'СЕТ СН'!$F$12</f>
        <v>152.18086425999999</v>
      </c>
      <c r="D163" s="36">
        <f>SUMIFS(СВЦЭМ!$E$39:$E$782,СВЦЭМ!$A$39:$A$782,$A163,СВЦЭМ!$B$39:$B$782,D$143)+'СЕТ СН'!$F$12</f>
        <v>153.83085693000001</v>
      </c>
      <c r="E163" s="36">
        <f>SUMIFS(СВЦЭМ!$E$39:$E$782,СВЦЭМ!$A$39:$A$782,$A163,СВЦЭМ!$B$39:$B$782,E$143)+'СЕТ СН'!$F$12</f>
        <v>156.47149718</v>
      </c>
      <c r="F163" s="36">
        <f>SUMIFS(СВЦЭМ!$E$39:$E$782,СВЦЭМ!$A$39:$A$782,$A163,СВЦЭМ!$B$39:$B$782,F$143)+'СЕТ СН'!$F$12</f>
        <v>155.64207679</v>
      </c>
      <c r="G163" s="36">
        <f>SUMIFS(СВЦЭМ!$E$39:$E$782,СВЦЭМ!$A$39:$A$782,$A163,СВЦЭМ!$B$39:$B$782,G$143)+'СЕТ СН'!$F$12</f>
        <v>154.36659198999999</v>
      </c>
      <c r="H163" s="36">
        <f>SUMIFS(СВЦЭМ!$E$39:$E$782,СВЦЭМ!$A$39:$A$782,$A163,СВЦЭМ!$B$39:$B$782,H$143)+'СЕТ СН'!$F$12</f>
        <v>152.71282546</v>
      </c>
      <c r="I163" s="36">
        <f>SUMIFS(СВЦЭМ!$E$39:$E$782,СВЦЭМ!$A$39:$A$782,$A163,СВЦЭМ!$B$39:$B$782,I$143)+'СЕТ СН'!$F$12</f>
        <v>145.91674096</v>
      </c>
      <c r="J163" s="36">
        <f>SUMIFS(СВЦЭМ!$E$39:$E$782,СВЦЭМ!$A$39:$A$782,$A163,СВЦЭМ!$B$39:$B$782,J$143)+'СЕТ СН'!$F$12</f>
        <v>138.06700823</v>
      </c>
      <c r="K163" s="36">
        <f>SUMIFS(СВЦЭМ!$E$39:$E$782,СВЦЭМ!$A$39:$A$782,$A163,СВЦЭМ!$B$39:$B$782,K$143)+'СЕТ СН'!$F$12</f>
        <v>137.0820004</v>
      </c>
      <c r="L163" s="36">
        <f>SUMIFS(СВЦЭМ!$E$39:$E$782,СВЦЭМ!$A$39:$A$782,$A163,СВЦЭМ!$B$39:$B$782,L$143)+'СЕТ СН'!$F$12</f>
        <v>137.29037407999999</v>
      </c>
      <c r="M163" s="36">
        <f>SUMIFS(СВЦЭМ!$E$39:$E$782,СВЦЭМ!$A$39:$A$782,$A163,СВЦЭМ!$B$39:$B$782,M$143)+'СЕТ СН'!$F$12</f>
        <v>142.80109744000001</v>
      </c>
      <c r="N163" s="36">
        <f>SUMIFS(СВЦЭМ!$E$39:$E$782,СВЦЭМ!$A$39:$A$782,$A163,СВЦЭМ!$B$39:$B$782,N$143)+'СЕТ СН'!$F$12</f>
        <v>149.17229889999999</v>
      </c>
      <c r="O163" s="36">
        <f>SUMIFS(СВЦЭМ!$E$39:$E$782,СВЦЭМ!$A$39:$A$782,$A163,СВЦЭМ!$B$39:$B$782,O$143)+'СЕТ СН'!$F$12</f>
        <v>151.09597371999999</v>
      </c>
      <c r="P163" s="36">
        <f>SUMIFS(СВЦЭМ!$E$39:$E$782,СВЦЭМ!$A$39:$A$782,$A163,СВЦЭМ!$B$39:$B$782,P$143)+'СЕТ СН'!$F$12</f>
        <v>154.75249313</v>
      </c>
      <c r="Q163" s="36">
        <f>SUMIFS(СВЦЭМ!$E$39:$E$782,СВЦЭМ!$A$39:$A$782,$A163,СВЦЭМ!$B$39:$B$782,Q$143)+'СЕТ СН'!$F$12</f>
        <v>154.78422802</v>
      </c>
      <c r="R163" s="36">
        <f>SUMIFS(СВЦЭМ!$E$39:$E$782,СВЦЭМ!$A$39:$A$782,$A163,СВЦЭМ!$B$39:$B$782,R$143)+'СЕТ СН'!$F$12</f>
        <v>153.31483442999999</v>
      </c>
      <c r="S163" s="36">
        <f>SUMIFS(СВЦЭМ!$E$39:$E$782,СВЦЭМ!$A$39:$A$782,$A163,СВЦЭМ!$B$39:$B$782,S$143)+'СЕТ СН'!$F$12</f>
        <v>149.56865099999999</v>
      </c>
      <c r="T163" s="36">
        <f>SUMIFS(СВЦЭМ!$E$39:$E$782,СВЦЭМ!$A$39:$A$782,$A163,СВЦЭМ!$B$39:$B$782,T$143)+'СЕТ СН'!$F$12</f>
        <v>138.96357567999999</v>
      </c>
      <c r="U163" s="36">
        <f>SUMIFS(СВЦЭМ!$E$39:$E$782,СВЦЭМ!$A$39:$A$782,$A163,СВЦЭМ!$B$39:$B$782,U$143)+'СЕТ СН'!$F$12</f>
        <v>134.38062327</v>
      </c>
      <c r="V163" s="36">
        <f>SUMIFS(СВЦЭМ!$E$39:$E$782,СВЦЭМ!$A$39:$A$782,$A163,СВЦЭМ!$B$39:$B$782,V$143)+'СЕТ СН'!$F$12</f>
        <v>135.50370594</v>
      </c>
      <c r="W163" s="36">
        <f>SUMIFS(СВЦЭМ!$E$39:$E$782,СВЦЭМ!$A$39:$A$782,$A163,СВЦЭМ!$B$39:$B$782,W$143)+'СЕТ СН'!$F$12</f>
        <v>139.77750584</v>
      </c>
      <c r="X163" s="36">
        <f>SUMIFS(СВЦЭМ!$E$39:$E$782,СВЦЭМ!$A$39:$A$782,$A163,СВЦЭМ!$B$39:$B$782,X$143)+'СЕТ СН'!$F$12</f>
        <v>141.67648647999999</v>
      </c>
      <c r="Y163" s="36">
        <f>SUMIFS(СВЦЭМ!$E$39:$E$782,СВЦЭМ!$A$39:$A$782,$A163,СВЦЭМ!$B$39:$B$782,Y$143)+'СЕТ СН'!$F$12</f>
        <v>144.75660171999999</v>
      </c>
    </row>
    <row r="164" spans="1:27" ht="15.75" x14ac:dyDescent="0.2">
      <c r="A164" s="35">
        <f t="shared" si="4"/>
        <v>44613</v>
      </c>
      <c r="B164" s="36">
        <f>SUMIFS(СВЦЭМ!$E$39:$E$782,СВЦЭМ!$A$39:$A$782,$A164,СВЦЭМ!$B$39:$B$782,B$143)+'СЕТ СН'!$F$12</f>
        <v>146.32377739</v>
      </c>
      <c r="C164" s="36">
        <f>SUMIFS(СВЦЭМ!$E$39:$E$782,СВЦЭМ!$A$39:$A$782,$A164,СВЦЭМ!$B$39:$B$782,C$143)+'СЕТ СН'!$F$12</f>
        <v>153.78097671</v>
      </c>
      <c r="D164" s="36">
        <f>SUMIFS(СВЦЭМ!$E$39:$E$782,СВЦЭМ!$A$39:$A$782,$A164,СВЦЭМ!$B$39:$B$782,D$143)+'СЕТ СН'!$F$12</f>
        <v>159.92694054</v>
      </c>
      <c r="E164" s="36">
        <f>SUMIFS(СВЦЭМ!$E$39:$E$782,СВЦЭМ!$A$39:$A$782,$A164,СВЦЭМ!$B$39:$B$782,E$143)+'СЕТ СН'!$F$12</f>
        <v>161.60257313</v>
      </c>
      <c r="F164" s="36">
        <f>SUMIFS(СВЦЭМ!$E$39:$E$782,СВЦЭМ!$A$39:$A$782,$A164,СВЦЭМ!$B$39:$B$782,F$143)+'СЕТ СН'!$F$12</f>
        <v>160.47967632999999</v>
      </c>
      <c r="G164" s="36">
        <f>SUMIFS(СВЦЭМ!$E$39:$E$782,СВЦЭМ!$A$39:$A$782,$A164,СВЦЭМ!$B$39:$B$782,G$143)+'СЕТ СН'!$F$12</f>
        <v>155.68829199999999</v>
      </c>
      <c r="H164" s="36">
        <f>SUMIFS(СВЦЭМ!$E$39:$E$782,СВЦЭМ!$A$39:$A$782,$A164,СВЦЭМ!$B$39:$B$782,H$143)+'СЕТ СН'!$F$12</f>
        <v>150.34853192</v>
      </c>
      <c r="I164" s="36">
        <f>SUMIFS(СВЦЭМ!$E$39:$E$782,СВЦЭМ!$A$39:$A$782,$A164,СВЦЭМ!$B$39:$B$782,I$143)+'СЕТ СН'!$F$12</f>
        <v>144.30987324</v>
      </c>
      <c r="J164" s="36">
        <f>SUMIFS(СВЦЭМ!$E$39:$E$782,СВЦЭМ!$A$39:$A$782,$A164,СВЦЭМ!$B$39:$B$782,J$143)+'СЕТ СН'!$F$12</f>
        <v>136.78259191999999</v>
      </c>
      <c r="K164" s="36">
        <f>SUMIFS(СВЦЭМ!$E$39:$E$782,СВЦЭМ!$A$39:$A$782,$A164,СВЦЭМ!$B$39:$B$782,K$143)+'СЕТ СН'!$F$12</f>
        <v>135.95883838</v>
      </c>
      <c r="L164" s="36">
        <f>SUMIFS(СВЦЭМ!$E$39:$E$782,СВЦЭМ!$A$39:$A$782,$A164,СВЦЭМ!$B$39:$B$782,L$143)+'СЕТ СН'!$F$12</f>
        <v>138.63475702</v>
      </c>
      <c r="M164" s="36">
        <f>SUMIFS(СВЦЭМ!$E$39:$E$782,СВЦЭМ!$A$39:$A$782,$A164,СВЦЭМ!$B$39:$B$782,M$143)+'СЕТ СН'!$F$12</f>
        <v>143.65196080999999</v>
      </c>
      <c r="N164" s="36">
        <f>SUMIFS(СВЦЭМ!$E$39:$E$782,СВЦЭМ!$A$39:$A$782,$A164,СВЦЭМ!$B$39:$B$782,N$143)+'СЕТ СН'!$F$12</f>
        <v>151.98083528999999</v>
      </c>
      <c r="O164" s="36">
        <f>SUMIFS(СВЦЭМ!$E$39:$E$782,СВЦЭМ!$A$39:$A$782,$A164,СВЦЭМ!$B$39:$B$782,O$143)+'СЕТ СН'!$F$12</f>
        <v>152.26280563</v>
      </c>
      <c r="P164" s="36">
        <f>SUMIFS(СВЦЭМ!$E$39:$E$782,СВЦЭМ!$A$39:$A$782,$A164,СВЦЭМ!$B$39:$B$782,P$143)+'СЕТ СН'!$F$12</f>
        <v>156.57146979999999</v>
      </c>
      <c r="Q164" s="36">
        <f>SUMIFS(СВЦЭМ!$E$39:$E$782,СВЦЭМ!$A$39:$A$782,$A164,СВЦЭМ!$B$39:$B$782,Q$143)+'СЕТ СН'!$F$12</f>
        <v>156.47585011999999</v>
      </c>
      <c r="R164" s="36">
        <f>SUMIFS(СВЦЭМ!$E$39:$E$782,СВЦЭМ!$A$39:$A$782,$A164,СВЦЭМ!$B$39:$B$782,R$143)+'СЕТ СН'!$F$12</f>
        <v>156.1444668</v>
      </c>
      <c r="S164" s="36">
        <f>SUMIFS(СВЦЭМ!$E$39:$E$782,СВЦЭМ!$A$39:$A$782,$A164,СВЦЭМ!$B$39:$B$782,S$143)+'СЕТ СН'!$F$12</f>
        <v>150.53840210000001</v>
      </c>
      <c r="T164" s="36">
        <f>SUMIFS(СВЦЭМ!$E$39:$E$782,СВЦЭМ!$A$39:$A$782,$A164,СВЦЭМ!$B$39:$B$782,T$143)+'СЕТ СН'!$F$12</f>
        <v>140.10881633</v>
      </c>
      <c r="U164" s="36">
        <f>SUMIFS(СВЦЭМ!$E$39:$E$782,СВЦЭМ!$A$39:$A$782,$A164,СВЦЭМ!$B$39:$B$782,U$143)+'СЕТ СН'!$F$12</f>
        <v>137.74386924000001</v>
      </c>
      <c r="V164" s="36">
        <f>SUMIFS(СВЦЭМ!$E$39:$E$782,СВЦЭМ!$A$39:$A$782,$A164,СВЦЭМ!$B$39:$B$782,V$143)+'СЕТ СН'!$F$12</f>
        <v>139.44240041</v>
      </c>
      <c r="W164" s="36">
        <f>SUMIFS(СВЦЭМ!$E$39:$E$782,СВЦЭМ!$A$39:$A$782,$A164,СВЦЭМ!$B$39:$B$782,W$143)+'СЕТ СН'!$F$12</f>
        <v>143.17526705</v>
      </c>
      <c r="X164" s="36">
        <f>SUMIFS(СВЦЭМ!$E$39:$E$782,СВЦЭМ!$A$39:$A$782,$A164,СВЦЭМ!$B$39:$B$782,X$143)+'СЕТ СН'!$F$12</f>
        <v>146.33205572</v>
      </c>
      <c r="Y164" s="36">
        <f>SUMIFS(СВЦЭМ!$E$39:$E$782,СВЦЭМ!$A$39:$A$782,$A164,СВЦЭМ!$B$39:$B$782,Y$143)+'СЕТ СН'!$F$12</f>
        <v>147.13090087</v>
      </c>
    </row>
    <row r="165" spans="1:27" ht="15.75" x14ac:dyDescent="0.2">
      <c r="A165" s="35">
        <f t="shared" si="4"/>
        <v>44614</v>
      </c>
      <c r="B165" s="36">
        <f>SUMIFS(СВЦЭМ!$E$39:$E$782,СВЦЭМ!$A$39:$A$782,$A165,СВЦЭМ!$B$39:$B$782,B$143)+'СЕТ СН'!$F$12</f>
        <v>147.59488417</v>
      </c>
      <c r="C165" s="36">
        <f>SUMIFS(СВЦЭМ!$E$39:$E$782,СВЦЭМ!$A$39:$A$782,$A165,СВЦЭМ!$B$39:$B$782,C$143)+'СЕТ СН'!$F$12</f>
        <v>155.85813264999999</v>
      </c>
      <c r="D165" s="36">
        <f>SUMIFS(СВЦЭМ!$E$39:$E$782,СВЦЭМ!$A$39:$A$782,$A165,СВЦЭМ!$B$39:$B$782,D$143)+'СЕТ СН'!$F$12</f>
        <v>161.09627978</v>
      </c>
      <c r="E165" s="36">
        <f>SUMIFS(СВЦЭМ!$E$39:$E$782,СВЦЭМ!$A$39:$A$782,$A165,СВЦЭМ!$B$39:$B$782,E$143)+'СЕТ СН'!$F$12</f>
        <v>162.61734175999999</v>
      </c>
      <c r="F165" s="36">
        <f>SUMIFS(СВЦЭМ!$E$39:$E$782,СВЦЭМ!$A$39:$A$782,$A165,СВЦЭМ!$B$39:$B$782,F$143)+'СЕТ СН'!$F$12</f>
        <v>161.56247988999999</v>
      </c>
      <c r="G165" s="36">
        <f>SUMIFS(СВЦЭМ!$E$39:$E$782,СВЦЭМ!$A$39:$A$782,$A165,СВЦЭМ!$B$39:$B$782,G$143)+'СЕТ СН'!$F$12</f>
        <v>157.58584955000001</v>
      </c>
      <c r="H165" s="36">
        <f>SUMIFS(СВЦЭМ!$E$39:$E$782,СВЦЭМ!$A$39:$A$782,$A165,СВЦЭМ!$B$39:$B$782,H$143)+'СЕТ СН'!$F$12</f>
        <v>151.73047792</v>
      </c>
      <c r="I165" s="36">
        <f>SUMIFS(СВЦЭМ!$E$39:$E$782,СВЦЭМ!$A$39:$A$782,$A165,СВЦЭМ!$B$39:$B$782,I$143)+'СЕТ СН'!$F$12</f>
        <v>144.03756952000001</v>
      </c>
      <c r="J165" s="36">
        <f>SUMIFS(СВЦЭМ!$E$39:$E$782,СВЦЭМ!$A$39:$A$782,$A165,СВЦЭМ!$B$39:$B$782,J$143)+'СЕТ СН'!$F$12</f>
        <v>137.81108007</v>
      </c>
      <c r="K165" s="36">
        <f>SUMIFS(СВЦЭМ!$E$39:$E$782,СВЦЭМ!$A$39:$A$782,$A165,СВЦЭМ!$B$39:$B$782,K$143)+'СЕТ СН'!$F$12</f>
        <v>137.05591881000001</v>
      </c>
      <c r="L165" s="36">
        <f>SUMIFS(СВЦЭМ!$E$39:$E$782,СВЦЭМ!$A$39:$A$782,$A165,СВЦЭМ!$B$39:$B$782,L$143)+'СЕТ СН'!$F$12</f>
        <v>138.94612993000001</v>
      </c>
      <c r="M165" s="36">
        <f>SUMIFS(СВЦЭМ!$E$39:$E$782,СВЦЭМ!$A$39:$A$782,$A165,СВЦЭМ!$B$39:$B$782,M$143)+'СЕТ СН'!$F$12</f>
        <v>146.72250258</v>
      </c>
      <c r="N165" s="36">
        <f>SUMIFS(СВЦЭМ!$E$39:$E$782,СВЦЭМ!$A$39:$A$782,$A165,СВЦЭМ!$B$39:$B$782,N$143)+'СЕТ СН'!$F$12</f>
        <v>151.20414891999999</v>
      </c>
      <c r="O165" s="36">
        <f>SUMIFS(СВЦЭМ!$E$39:$E$782,СВЦЭМ!$A$39:$A$782,$A165,СВЦЭМ!$B$39:$B$782,O$143)+'СЕТ СН'!$F$12</f>
        <v>153.76413579000001</v>
      </c>
      <c r="P165" s="36">
        <f>SUMIFS(СВЦЭМ!$E$39:$E$782,СВЦЭМ!$A$39:$A$782,$A165,СВЦЭМ!$B$39:$B$782,P$143)+'СЕТ СН'!$F$12</f>
        <v>157.87740331000001</v>
      </c>
      <c r="Q165" s="36">
        <f>SUMIFS(СВЦЭМ!$E$39:$E$782,СВЦЭМ!$A$39:$A$782,$A165,СВЦЭМ!$B$39:$B$782,Q$143)+'СЕТ СН'!$F$12</f>
        <v>158.24185634</v>
      </c>
      <c r="R165" s="36">
        <f>SUMIFS(СВЦЭМ!$E$39:$E$782,СВЦЭМ!$A$39:$A$782,$A165,СВЦЭМ!$B$39:$B$782,R$143)+'СЕТ СН'!$F$12</f>
        <v>156.6872175</v>
      </c>
      <c r="S165" s="36">
        <f>SUMIFS(СВЦЭМ!$E$39:$E$782,СВЦЭМ!$A$39:$A$782,$A165,СВЦЭМ!$B$39:$B$782,S$143)+'СЕТ СН'!$F$12</f>
        <v>153.87119154999999</v>
      </c>
      <c r="T165" s="36">
        <f>SUMIFS(СВЦЭМ!$E$39:$E$782,СВЦЭМ!$A$39:$A$782,$A165,СВЦЭМ!$B$39:$B$782,T$143)+'СЕТ СН'!$F$12</f>
        <v>143.04880001000001</v>
      </c>
      <c r="U165" s="36">
        <f>SUMIFS(СВЦЭМ!$E$39:$E$782,СВЦЭМ!$A$39:$A$782,$A165,СВЦЭМ!$B$39:$B$782,U$143)+'СЕТ СН'!$F$12</f>
        <v>139.69968075</v>
      </c>
      <c r="V165" s="36">
        <f>SUMIFS(СВЦЭМ!$E$39:$E$782,СВЦЭМ!$A$39:$A$782,$A165,СВЦЭМ!$B$39:$B$782,V$143)+'СЕТ СН'!$F$12</f>
        <v>142.53430574000001</v>
      </c>
      <c r="W165" s="36">
        <f>SUMIFS(СВЦЭМ!$E$39:$E$782,СВЦЭМ!$A$39:$A$782,$A165,СВЦЭМ!$B$39:$B$782,W$143)+'СЕТ СН'!$F$12</f>
        <v>145.05809281000001</v>
      </c>
      <c r="X165" s="36">
        <f>SUMIFS(СВЦЭМ!$E$39:$E$782,СВЦЭМ!$A$39:$A$782,$A165,СВЦЭМ!$B$39:$B$782,X$143)+'СЕТ СН'!$F$12</f>
        <v>147.71040687999999</v>
      </c>
      <c r="Y165" s="36">
        <f>SUMIFS(СВЦЭМ!$E$39:$E$782,СВЦЭМ!$A$39:$A$782,$A165,СВЦЭМ!$B$39:$B$782,Y$143)+'СЕТ СН'!$F$12</f>
        <v>150.93247499</v>
      </c>
    </row>
    <row r="166" spans="1:27" ht="15.75" x14ac:dyDescent="0.2">
      <c r="A166" s="35">
        <f t="shared" si="4"/>
        <v>44615</v>
      </c>
      <c r="B166" s="36">
        <f>SUMIFS(СВЦЭМ!$E$39:$E$782,СВЦЭМ!$A$39:$A$782,$A166,СВЦЭМ!$B$39:$B$782,B$143)+'СЕТ СН'!$F$12</f>
        <v>149.01815887999999</v>
      </c>
      <c r="C166" s="36">
        <f>SUMIFS(СВЦЭМ!$E$39:$E$782,СВЦЭМ!$A$39:$A$782,$A166,СВЦЭМ!$B$39:$B$782,C$143)+'СЕТ СН'!$F$12</f>
        <v>155.90299081000001</v>
      </c>
      <c r="D166" s="36">
        <f>SUMIFS(СВЦЭМ!$E$39:$E$782,СВЦЭМ!$A$39:$A$782,$A166,СВЦЭМ!$B$39:$B$782,D$143)+'СЕТ СН'!$F$12</f>
        <v>160.03630862</v>
      </c>
      <c r="E166" s="36">
        <f>SUMIFS(СВЦЭМ!$E$39:$E$782,СВЦЭМ!$A$39:$A$782,$A166,СВЦЭМ!$B$39:$B$782,E$143)+'СЕТ СН'!$F$12</f>
        <v>160.67160333999999</v>
      </c>
      <c r="F166" s="36">
        <f>SUMIFS(СВЦЭМ!$E$39:$E$782,СВЦЭМ!$A$39:$A$782,$A166,СВЦЭМ!$B$39:$B$782,F$143)+'СЕТ СН'!$F$12</f>
        <v>160.26063912999999</v>
      </c>
      <c r="G166" s="36">
        <f>SUMIFS(СВЦЭМ!$E$39:$E$782,СВЦЭМ!$A$39:$A$782,$A166,СВЦЭМ!$B$39:$B$782,G$143)+'СЕТ СН'!$F$12</f>
        <v>158.41812035999999</v>
      </c>
      <c r="H166" s="36">
        <f>SUMIFS(СВЦЭМ!$E$39:$E$782,СВЦЭМ!$A$39:$A$782,$A166,СВЦЭМ!$B$39:$B$782,H$143)+'СЕТ СН'!$F$12</f>
        <v>156.03783487000001</v>
      </c>
      <c r="I166" s="36">
        <f>SUMIFS(СВЦЭМ!$E$39:$E$782,СВЦЭМ!$A$39:$A$782,$A166,СВЦЭМ!$B$39:$B$782,I$143)+'СЕТ СН'!$F$12</f>
        <v>148.69417837</v>
      </c>
      <c r="J166" s="36">
        <f>SUMIFS(СВЦЭМ!$E$39:$E$782,СВЦЭМ!$A$39:$A$782,$A166,СВЦЭМ!$B$39:$B$782,J$143)+'СЕТ СН'!$F$12</f>
        <v>137.82832033</v>
      </c>
      <c r="K166" s="36">
        <f>SUMIFS(СВЦЭМ!$E$39:$E$782,СВЦЭМ!$A$39:$A$782,$A166,СВЦЭМ!$B$39:$B$782,K$143)+'СЕТ СН'!$F$12</f>
        <v>135.36860458999999</v>
      </c>
      <c r="L166" s="36">
        <f>SUMIFS(СВЦЭМ!$E$39:$E$782,СВЦЭМ!$A$39:$A$782,$A166,СВЦЭМ!$B$39:$B$782,L$143)+'СЕТ СН'!$F$12</f>
        <v>134.79152629000001</v>
      </c>
      <c r="M166" s="36">
        <f>SUMIFS(СВЦЭМ!$E$39:$E$782,СВЦЭМ!$A$39:$A$782,$A166,СВЦЭМ!$B$39:$B$782,M$143)+'СЕТ СН'!$F$12</f>
        <v>141.48885647</v>
      </c>
      <c r="N166" s="36">
        <f>SUMIFS(СВЦЭМ!$E$39:$E$782,СВЦЭМ!$A$39:$A$782,$A166,СВЦЭМ!$B$39:$B$782,N$143)+'СЕТ СН'!$F$12</f>
        <v>148.28621455999999</v>
      </c>
      <c r="O166" s="36">
        <f>SUMIFS(СВЦЭМ!$E$39:$E$782,СВЦЭМ!$A$39:$A$782,$A166,СВЦЭМ!$B$39:$B$782,O$143)+'СЕТ СН'!$F$12</f>
        <v>155.47071227000001</v>
      </c>
      <c r="P166" s="36">
        <f>SUMIFS(СВЦЭМ!$E$39:$E$782,СВЦЭМ!$A$39:$A$782,$A166,СВЦЭМ!$B$39:$B$782,P$143)+'СЕТ СН'!$F$12</f>
        <v>163.77467243000001</v>
      </c>
      <c r="Q166" s="36">
        <f>SUMIFS(СВЦЭМ!$E$39:$E$782,СВЦЭМ!$A$39:$A$782,$A166,СВЦЭМ!$B$39:$B$782,Q$143)+'СЕТ СН'!$F$12</f>
        <v>163.47157915</v>
      </c>
      <c r="R166" s="36">
        <f>SUMIFS(СВЦЭМ!$E$39:$E$782,СВЦЭМ!$A$39:$A$782,$A166,СВЦЭМ!$B$39:$B$782,R$143)+'СЕТ СН'!$F$12</f>
        <v>162.21437625999999</v>
      </c>
      <c r="S166" s="36">
        <f>SUMIFS(СВЦЭМ!$E$39:$E$782,СВЦЭМ!$A$39:$A$782,$A166,СВЦЭМ!$B$39:$B$782,S$143)+'СЕТ СН'!$F$12</f>
        <v>158.10249658999999</v>
      </c>
      <c r="T166" s="36">
        <f>SUMIFS(СВЦЭМ!$E$39:$E$782,СВЦЭМ!$A$39:$A$782,$A166,СВЦЭМ!$B$39:$B$782,T$143)+'СЕТ СН'!$F$12</f>
        <v>146.27809056999999</v>
      </c>
      <c r="U166" s="36">
        <f>SUMIFS(СВЦЭМ!$E$39:$E$782,СВЦЭМ!$A$39:$A$782,$A166,СВЦЭМ!$B$39:$B$782,U$143)+'СЕТ СН'!$F$12</f>
        <v>143.97458723</v>
      </c>
      <c r="V166" s="36">
        <f>SUMIFS(СВЦЭМ!$E$39:$E$782,СВЦЭМ!$A$39:$A$782,$A166,СВЦЭМ!$B$39:$B$782,V$143)+'СЕТ СН'!$F$12</f>
        <v>146.95466547000001</v>
      </c>
      <c r="W166" s="36">
        <f>SUMIFS(СВЦЭМ!$E$39:$E$782,СВЦЭМ!$A$39:$A$782,$A166,СВЦЭМ!$B$39:$B$782,W$143)+'СЕТ СН'!$F$12</f>
        <v>150.40828390999999</v>
      </c>
      <c r="X166" s="36">
        <f>SUMIFS(СВЦЭМ!$E$39:$E$782,СВЦЭМ!$A$39:$A$782,$A166,СВЦЭМ!$B$39:$B$782,X$143)+'СЕТ СН'!$F$12</f>
        <v>153.29943256000001</v>
      </c>
      <c r="Y166" s="36">
        <f>SUMIFS(СВЦЭМ!$E$39:$E$782,СВЦЭМ!$A$39:$A$782,$A166,СВЦЭМ!$B$39:$B$782,Y$143)+'СЕТ СН'!$F$12</f>
        <v>158.08457921999999</v>
      </c>
    </row>
    <row r="167" spans="1:27" ht="15.75" x14ac:dyDescent="0.2">
      <c r="A167" s="35">
        <f t="shared" si="4"/>
        <v>44616</v>
      </c>
      <c r="B167" s="36">
        <f>SUMIFS(СВЦЭМ!$E$39:$E$782,СВЦЭМ!$A$39:$A$782,$A167,СВЦЭМ!$B$39:$B$782,B$143)+'СЕТ СН'!$F$12</f>
        <v>159.04442736999999</v>
      </c>
      <c r="C167" s="36">
        <f>SUMIFS(СВЦЭМ!$E$39:$E$782,СВЦЭМ!$A$39:$A$782,$A167,СВЦЭМ!$B$39:$B$782,C$143)+'СЕТ СН'!$F$12</f>
        <v>162.99156188000001</v>
      </c>
      <c r="D167" s="36">
        <f>SUMIFS(СВЦЭМ!$E$39:$E$782,СВЦЭМ!$A$39:$A$782,$A167,СВЦЭМ!$B$39:$B$782,D$143)+'СЕТ СН'!$F$12</f>
        <v>167.39511733000001</v>
      </c>
      <c r="E167" s="36">
        <f>SUMIFS(СВЦЭМ!$E$39:$E$782,СВЦЭМ!$A$39:$A$782,$A167,СВЦЭМ!$B$39:$B$782,E$143)+'СЕТ СН'!$F$12</f>
        <v>168.36770465000001</v>
      </c>
      <c r="F167" s="36">
        <f>SUMIFS(СВЦЭМ!$E$39:$E$782,СВЦЭМ!$A$39:$A$782,$A167,СВЦЭМ!$B$39:$B$782,F$143)+'СЕТ СН'!$F$12</f>
        <v>167.73122674000001</v>
      </c>
      <c r="G167" s="36">
        <f>SUMIFS(СВЦЭМ!$E$39:$E$782,СВЦЭМ!$A$39:$A$782,$A167,СВЦЭМ!$B$39:$B$782,G$143)+'СЕТ СН'!$F$12</f>
        <v>163.06042640999999</v>
      </c>
      <c r="H167" s="36">
        <f>SUMIFS(СВЦЭМ!$E$39:$E$782,СВЦЭМ!$A$39:$A$782,$A167,СВЦЭМ!$B$39:$B$782,H$143)+'СЕТ СН'!$F$12</f>
        <v>159.72346124000001</v>
      </c>
      <c r="I167" s="36">
        <f>SUMIFS(СВЦЭМ!$E$39:$E$782,СВЦЭМ!$A$39:$A$782,$A167,СВЦЭМ!$B$39:$B$782,I$143)+'СЕТ СН'!$F$12</f>
        <v>150.40428069000001</v>
      </c>
      <c r="J167" s="36">
        <f>SUMIFS(СВЦЭМ!$E$39:$E$782,СВЦЭМ!$A$39:$A$782,$A167,СВЦЭМ!$B$39:$B$782,J$143)+'СЕТ СН'!$F$12</f>
        <v>142.37892395</v>
      </c>
      <c r="K167" s="36">
        <f>SUMIFS(СВЦЭМ!$E$39:$E$782,СВЦЭМ!$A$39:$A$782,$A167,СВЦЭМ!$B$39:$B$782,K$143)+'СЕТ СН'!$F$12</f>
        <v>138.80295874999999</v>
      </c>
      <c r="L167" s="36">
        <f>SUMIFS(СВЦЭМ!$E$39:$E$782,СВЦЭМ!$A$39:$A$782,$A167,СВЦЭМ!$B$39:$B$782,L$143)+'СЕТ СН'!$F$12</f>
        <v>139.13687680999999</v>
      </c>
      <c r="M167" s="36">
        <f>SUMIFS(СВЦЭМ!$E$39:$E$782,СВЦЭМ!$A$39:$A$782,$A167,СВЦЭМ!$B$39:$B$782,M$143)+'СЕТ СН'!$F$12</f>
        <v>144.76309835000001</v>
      </c>
      <c r="N167" s="36">
        <f>SUMIFS(СВЦЭМ!$E$39:$E$782,СВЦЭМ!$A$39:$A$782,$A167,СВЦЭМ!$B$39:$B$782,N$143)+'СЕТ СН'!$F$12</f>
        <v>152.01061841999999</v>
      </c>
      <c r="O167" s="36">
        <f>SUMIFS(СВЦЭМ!$E$39:$E$782,СВЦЭМ!$A$39:$A$782,$A167,СВЦЭМ!$B$39:$B$782,O$143)+'СЕТ СН'!$F$12</f>
        <v>156.60606666000001</v>
      </c>
      <c r="P167" s="36">
        <f>SUMIFS(СВЦЭМ!$E$39:$E$782,СВЦЭМ!$A$39:$A$782,$A167,СВЦЭМ!$B$39:$B$782,P$143)+'СЕТ СН'!$F$12</f>
        <v>158.88795450000001</v>
      </c>
      <c r="Q167" s="36">
        <f>SUMIFS(СВЦЭМ!$E$39:$E$782,СВЦЭМ!$A$39:$A$782,$A167,СВЦЭМ!$B$39:$B$782,Q$143)+'СЕТ СН'!$F$12</f>
        <v>159.19763756</v>
      </c>
      <c r="R167" s="36">
        <f>SUMIFS(СВЦЭМ!$E$39:$E$782,СВЦЭМ!$A$39:$A$782,$A167,СВЦЭМ!$B$39:$B$782,R$143)+'СЕТ СН'!$F$12</f>
        <v>158.62046798</v>
      </c>
      <c r="S167" s="36">
        <f>SUMIFS(СВЦЭМ!$E$39:$E$782,СВЦЭМ!$A$39:$A$782,$A167,СВЦЭМ!$B$39:$B$782,S$143)+'СЕТ СН'!$F$12</f>
        <v>154.69717317000001</v>
      </c>
      <c r="T167" s="36">
        <f>SUMIFS(СВЦЭМ!$E$39:$E$782,СВЦЭМ!$A$39:$A$782,$A167,СВЦЭМ!$B$39:$B$782,T$143)+'СЕТ СН'!$F$12</f>
        <v>144.57224545</v>
      </c>
      <c r="U167" s="36">
        <f>SUMIFS(СВЦЭМ!$E$39:$E$782,СВЦЭМ!$A$39:$A$782,$A167,СВЦЭМ!$B$39:$B$782,U$143)+'СЕТ СН'!$F$12</f>
        <v>142.25665934</v>
      </c>
      <c r="V167" s="36">
        <f>SUMIFS(СВЦЭМ!$E$39:$E$782,СВЦЭМ!$A$39:$A$782,$A167,СВЦЭМ!$B$39:$B$782,V$143)+'СЕТ СН'!$F$12</f>
        <v>145.94562988999999</v>
      </c>
      <c r="W167" s="36">
        <f>SUMIFS(СВЦЭМ!$E$39:$E$782,СВЦЭМ!$A$39:$A$782,$A167,СВЦЭМ!$B$39:$B$782,W$143)+'СЕТ СН'!$F$12</f>
        <v>146.17643932999999</v>
      </c>
      <c r="X167" s="36">
        <f>SUMIFS(СВЦЭМ!$E$39:$E$782,СВЦЭМ!$A$39:$A$782,$A167,СВЦЭМ!$B$39:$B$782,X$143)+'СЕТ СН'!$F$12</f>
        <v>148.83439143000001</v>
      </c>
      <c r="Y167" s="36">
        <f>SUMIFS(СВЦЭМ!$E$39:$E$782,СВЦЭМ!$A$39:$A$782,$A167,СВЦЭМ!$B$39:$B$782,Y$143)+'СЕТ СН'!$F$12</f>
        <v>154.08383332</v>
      </c>
    </row>
    <row r="168" spans="1:27" ht="15.75" x14ac:dyDescent="0.2">
      <c r="A168" s="35">
        <f t="shared" si="4"/>
        <v>44617</v>
      </c>
      <c r="B168" s="36">
        <f>SUMIFS(СВЦЭМ!$E$39:$E$782,СВЦЭМ!$A$39:$A$782,$A168,СВЦЭМ!$B$39:$B$782,B$143)+'СЕТ СН'!$F$12</f>
        <v>153.74553603000001</v>
      </c>
      <c r="C168" s="36">
        <f>SUMIFS(СВЦЭМ!$E$39:$E$782,СВЦЭМ!$A$39:$A$782,$A168,СВЦЭМ!$B$39:$B$782,C$143)+'СЕТ СН'!$F$12</f>
        <v>159.60572744999999</v>
      </c>
      <c r="D168" s="36">
        <f>SUMIFS(СВЦЭМ!$E$39:$E$782,СВЦЭМ!$A$39:$A$782,$A168,СВЦЭМ!$B$39:$B$782,D$143)+'СЕТ СН'!$F$12</f>
        <v>164.73105695999999</v>
      </c>
      <c r="E168" s="36">
        <f>SUMIFS(СВЦЭМ!$E$39:$E$782,СВЦЭМ!$A$39:$A$782,$A168,СВЦЭМ!$B$39:$B$782,E$143)+'СЕТ СН'!$F$12</f>
        <v>164.92797028000001</v>
      </c>
      <c r="F168" s="36">
        <f>SUMIFS(СВЦЭМ!$E$39:$E$782,СВЦЭМ!$A$39:$A$782,$A168,СВЦЭМ!$B$39:$B$782,F$143)+'СЕТ СН'!$F$12</f>
        <v>163.42514069000001</v>
      </c>
      <c r="G168" s="36">
        <f>SUMIFS(СВЦЭМ!$E$39:$E$782,СВЦЭМ!$A$39:$A$782,$A168,СВЦЭМ!$B$39:$B$782,G$143)+'СЕТ СН'!$F$12</f>
        <v>159.18636728999999</v>
      </c>
      <c r="H168" s="36">
        <f>SUMIFS(СВЦЭМ!$E$39:$E$782,СВЦЭМ!$A$39:$A$782,$A168,СВЦЭМ!$B$39:$B$782,H$143)+'СЕТ СН'!$F$12</f>
        <v>153.08642677</v>
      </c>
      <c r="I168" s="36">
        <f>SUMIFS(СВЦЭМ!$E$39:$E$782,СВЦЭМ!$A$39:$A$782,$A168,СВЦЭМ!$B$39:$B$782,I$143)+'СЕТ СН'!$F$12</f>
        <v>146.71515968</v>
      </c>
      <c r="J168" s="36">
        <f>SUMIFS(СВЦЭМ!$E$39:$E$782,СВЦЭМ!$A$39:$A$782,$A168,СВЦЭМ!$B$39:$B$782,J$143)+'СЕТ СН'!$F$12</f>
        <v>144.04644697000001</v>
      </c>
      <c r="K168" s="36">
        <f>SUMIFS(СВЦЭМ!$E$39:$E$782,СВЦЭМ!$A$39:$A$782,$A168,СВЦЭМ!$B$39:$B$782,K$143)+'СЕТ СН'!$F$12</f>
        <v>139.53878040999999</v>
      </c>
      <c r="L168" s="36">
        <f>SUMIFS(СВЦЭМ!$E$39:$E$782,СВЦЭМ!$A$39:$A$782,$A168,СВЦЭМ!$B$39:$B$782,L$143)+'СЕТ СН'!$F$12</f>
        <v>142.47970936999999</v>
      </c>
      <c r="M168" s="36">
        <f>SUMIFS(СВЦЭМ!$E$39:$E$782,СВЦЭМ!$A$39:$A$782,$A168,СВЦЭМ!$B$39:$B$782,M$143)+'СЕТ СН'!$F$12</f>
        <v>148.41667426000001</v>
      </c>
      <c r="N168" s="36">
        <f>SUMIFS(СВЦЭМ!$E$39:$E$782,СВЦЭМ!$A$39:$A$782,$A168,СВЦЭМ!$B$39:$B$782,N$143)+'СЕТ СН'!$F$12</f>
        <v>154.96221424000001</v>
      </c>
      <c r="O168" s="36">
        <f>SUMIFS(СВЦЭМ!$E$39:$E$782,СВЦЭМ!$A$39:$A$782,$A168,СВЦЭМ!$B$39:$B$782,O$143)+'СЕТ СН'!$F$12</f>
        <v>158.61729102000001</v>
      </c>
      <c r="P168" s="36">
        <f>SUMIFS(СВЦЭМ!$E$39:$E$782,СВЦЭМ!$A$39:$A$782,$A168,СВЦЭМ!$B$39:$B$782,P$143)+'СЕТ СН'!$F$12</f>
        <v>160.11683292999999</v>
      </c>
      <c r="Q168" s="36">
        <f>SUMIFS(СВЦЭМ!$E$39:$E$782,СВЦЭМ!$A$39:$A$782,$A168,СВЦЭМ!$B$39:$B$782,Q$143)+'СЕТ СН'!$F$12</f>
        <v>160.81417934999999</v>
      </c>
      <c r="R168" s="36">
        <f>SUMIFS(СВЦЭМ!$E$39:$E$782,СВЦЭМ!$A$39:$A$782,$A168,СВЦЭМ!$B$39:$B$782,R$143)+'СЕТ СН'!$F$12</f>
        <v>159.77401356999999</v>
      </c>
      <c r="S168" s="36">
        <f>SUMIFS(СВЦЭМ!$E$39:$E$782,СВЦЭМ!$A$39:$A$782,$A168,СВЦЭМ!$B$39:$B$782,S$143)+'СЕТ СН'!$F$12</f>
        <v>153.82414538</v>
      </c>
      <c r="T168" s="36">
        <f>SUMIFS(СВЦЭМ!$E$39:$E$782,СВЦЭМ!$A$39:$A$782,$A168,СВЦЭМ!$B$39:$B$782,T$143)+'СЕТ СН'!$F$12</f>
        <v>148.17502843</v>
      </c>
      <c r="U168" s="36">
        <f>SUMIFS(СВЦЭМ!$E$39:$E$782,СВЦЭМ!$A$39:$A$782,$A168,СВЦЭМ!$B$39:$B$782,U$143)+'СЕТ СН'!$F$12</f>
        <v>143.73297292999999</v>
      </c>
      <c r="V168" s="36">
        <f>SUMIFS(СВЦЭМ!$E$39:$E$782,СВЦЭМ!$A$39:$A$782,$A168,СВЦЭМ!$B$39:$B$782,V$143)+'СЕТ СН'!$F$12</f>
        <v>143.23399774999999</v>
      </c>
      <c r="W168" s="36">
        <f>SUMIFS(СВЦЭМ!$E$39:$E$782,СВЦЭМ!$A$39:$A$782,$A168,СВЦЭМ!$B$39:$B$782,W$143)+'СЕТ СН'!$F$12</f>
        <v>144.13114368000001</v>
      </c>
      <c r="X168" s="36">
        <f>SUMIFS(СВЦЭМ!$E$39:$E$782,СВЦЭМ!$A$39:$A$782,$A168,СВЦЭМ!$B$39:$B$782,X$143)+'СЕТ СН'!$F$12</f>
        <v>146.80996726000001</v>
      </c>
      <c r="Y168" s="36">
        <f>SUMIFS(СВЦЭМ!$E$39:$E$782,СВЦЭМ!$A$39:$A$782,$A168,СВЦЭМ!$B$39:$B$782,Y$143)+'СЕТ СН'!$F$12</f>
        <v>152.65638627000001</v>
      </c>
    </row>
    <row r="169" spans="1:27" ht="15.75" x14ac:dyDescent="0.2">
      <c r="A169" s="35">
        <f t="shared" si="4"/>
        <v>44618</v>
      </c>
      <c r="B169" s="36">
        <f>SUMIFS(СВЦЭМ!$E$39:$E$782,СВЦЭМ!$A$39:$A$782,$A169,СВЦЭМ!$B$39:$B$782,B$143)+'СЕТ СН'!$F$12</f>
        <v>157.40895280999999</v>
      </c>
      <c r="C169" s="36">
        <f>SUMIFS(СВЦЭМ!$E$39:$E$782,СВЦЭМ!$A$39:$A$782,$A169,СВЦЭМ!$B$39:$B$782,C$143)+'СЕТ СН'!$F$12</f>
        <v>157.89884810999999</v>
      </c>
      <c r="D169" s="36">
        <f>SUMIFS(СВЦЭМ!$E$39:$E$782,СВЦЭМ!$A$39:$A$782,$A169,СВЦЭМ!$B$39:$B$782,D$143)+'СЕТ СН'!$F$12</f>
        <v>159.45174309000001</v>
      </c>
      <c r="E169" s="36">
        <f>SUMIFS(СВЦЭМ!$E$39:$E$782,СВЦЭМ!$A$39:$A$782,$A169,СВЦЭМ!$B$39:$B$782,E$143)+'СЕТ СН'!$F$12</f>
        <v>163.73402467</v>
      </c>
      <c r="F169" s="36">
        <f>SUMIFS(СВЦЭМ!$E$39:$E$782,СВЦЭМ!$A$39:$A$782,$A169,СВЦЭМ!$B$39:$B$782,F$143)+'СЕТ СН'!$F$12</f>
        <v>163.63760209</v>
      </c>
      <c r="G169" s="36">
        <f>SUMIFS(СВЦЭМ!$E$39:$E$782,СВЦЭМ!$A$39:$A$782,$A169,СВЦЭМ!$B$39:$B$782,G$143)+'СЕТ СН'!$F$12</f>
        <v>160.53367716</v>
      </c>
      <c r="H169" s="36">
        <f>SUMIFS(СВЦЭМ!$E$39:$E$782,СВЦЭМ!$A$39:$A$782,$A169,СВЦЭМ!$B$39:$B$782,H$143)+'СЕТ СН'!$F$12</f>
        <v>155.87613555999999</v>
      </c>
      <c r="I169" s="36">
        <f>SUMIFS(СВЦЭМ!$E$39:$E$782,СВЦЭМ!$A$39:$A$782,$A169,СВЦЭМ!$B$39:$B$782,I$143)+'СЕТ СН'!$F$12</f>
        <v>150.91835302000001</v>
      </c>
      <c r="J169" s="36">
        <f>SUMIFS(СВЦЭМ!$E$39:$E$782,СВЦЭМ!$A$39:$A$782,$A169,СВЦЭМ!$B$39:$B$782,J$143)+'СЕТ СН'!$F$12</f>
        <v>142.10080217999999</v>
      </c>
      <c r="K169" s="36">
        <f>SUMIFS(СВЦЭМ!$E$39:$E$782,СВЦЭМ!$A$39:$A$782,$A169,СВЦЭМ!$B$39:$B$782,K$143)+'СЕТ СН'!$F$12</f>
        <v>138.80342228999999</v>
      </c>
      <c r="L169" s="36">
        <f>SUMIFS(СВЦЭМ!$E$39:$E$782,СВЦЭМ!$A$39:$A$782,$A169,СВЦЭМ!$B$39:$B$782,L$143)+'СЕТ СН'!$F$12</f>
        <v>138.33718171999999</v>
      </c>
      <c r="M169" s="36">
        <f>SUMIFS(СВЦЭМ!$E$39:$E$782,СВЦЭМ!$A$39:$A$782,$A169,СВЦЭМ!$B$39:$B$782,M$143)+'СЕТ СН'!$F$12</f>
        <v>143.55718640000001</v>
      </c>
      <c r="N169" s="36">
        <f>SUMIFS(СВЦЭМ!$E$39:$E$782,СВЦЭМ!$A$39:$A$782,$A169,СВЦЭМ!$B$39:$B$782,N$143)+'СЕТ СН'!$F$12</f>
        <v>150.92812352000001</v>
      </c>
      <c r="O169" s="36">
        <f>SUMIFS(СВЦЭМ!$E$39:$E$782,СВЦЭМ!$A$39:$A$782,$A169,СВЦЭМ!$B$39:$B$782,O$143)+'СЕТ СН'!$F$12</f>
        <v>152.82498594</v>
      </c>
      <c r="P169" s="36">
        <f>SUMIFS(СВЦЭМ!$E$39:$E$782,СВЦЭМ!$A$39:$A$782,$A169,СВЦЭМ!$B$39:$B$782,P$143)+'СЕТ СН'!$F$12</f>
        <v>154.86803164</v>
      </c>
      <c r="Q169" s="36">
        <f>SUMIFS(СВЦЭМ!$E$39:$E$782,СВЦЭМ!$A$39:$A$782,$A169,СВЦЭМ!$B$39:$B$782,Q$143)+'СЕТ СН'!$F$12</f>
        <v>155.45277368000001</v>
      </c>
      <c r="R169" s="36">
        <f>SUMIFS(СВЦЭМ!$E$39:$E$782,СВЦЭМ!$A$39:$A$782,$A169,СВЦЭМ!$B$39:$B$782,R$143)+'СЕТ СН'!$F$12</f>
        <v>154.66720341999999</v>
      </c>
      <c r="S169" s="36">
        <f>SUMIFS(СВЦЭМ!$E$39:$E$782,СВЦЭМ!$A$39:$A$782,$A169,СВЦЭМ!$B$39:$B$782,S$143)+'СЕТ СН'!$F$12</f>
        <v>152.66326506999999</v>
      </c>
      <c r="T169" s="36">
        <f>SUMIFS(СВЦЭМ!$E$39:$E$782,СВЦЭМ!$A$39:$A$782,$A169,СВЦЭМ!$B$39:$B$782,T$143)+'СЕТ СН'!$F$12</f>
        <v>143.70666774</v>
      </c>
      <c r="U169" s="36">
        <f>SUMIFS(СВЦЭМ!$E$39:$E$782,СВЦЭМ!$A$39:$A$782,$A169,СВЦЭМ!$B$39:$B$782,U$143)+'СЕТ СН'!$F$12</f>
        <v>140.26581243999999</v>
      </c>
      <c r="V169" s="36">
        <f>SUMIFS(СВЦЭМ!$E$39:$E$782,СВЦЭМ!$A$39:$A$782,$A169,СВЦЭМ!$B$39:$B$782,V$143)+'СЕТ СН'!$F$12</f>
        <v>139.04470878000001</v>
      </c>
      <c r="W169" s="36">
        <f>SUMIFS(СВЦЭМ!$E$39:$E$782,СВЦЭМ!$A$39:$A$782,$A169,СВЦЭМ!$B$39:$B$782,W$143)+'СЕТ СН'!$F$12</f>
        <v>144.23531892</v>
      </c>
      <c r="X169" s="36">
        <f>SUMIFS(СВЦЭМ!$E$39:$E$782,СВЦЭМ!$A$39:$A$782,$A169,СВЦЭМ!$B$39:$B$782,X$143)+'СЕТ СН'!$F$12</f>
        <v>148.09616022</v>
      </c>
      <c r="Y169" s="36">
        <f>SUMIFS(СВЦЭМ!$E$39:$E$782,СВЦЭМ!$A$39:$A$782,$A169,СВЦЭМ!$B$39:$B$782,Y$143)+'СЕТ СН'!$F$12</f>
        <v>153.01769501000001</v>
      </c>
    </row>
    <row r="170" spans="1:27" ht="15.75" x14ac:dyDescent="0.2">
      <c r="A170" s="35">
        <f t="shared" si="4"/>
        <v>44619</v>
      </c>
      <c r="B170" s="36">
        <f>SUMIFS(СВЦЭМ!$E$39:$E$782,СВЦЭМ!$A$39:$A$782,$A170,СВЦЭМ!$B$39:$B$782,B$143)+'СЕТ СН'!$F$12</f>
        <v>156.40917994</v>
      </c>
      <c r="C170" s="36">
        <f>SUMIFS(СВЦЭМ!$E$39:$E$782,СВЦЭМ!$A$39:$A$782,$A170,СВЦЭМ!$B$39:$B$782,C$143)+'СЕТ СН'!$F$12</f>
        <v>158.16453636</v>
      </c>
      <c r="D170" s="36">
        <f>SUMIFS(СВЦЭМ!$E$39:$E$782,СВЦЭМ!$A$39:$A$782,$A170,СВЦЭМ!$B$39:$B$782,D$143)+'СЕТ СН'!$F$12</f>
        <v>163.20403379999999</v>
      </c>
      <c r="E170" s="36">
        <f>SUMIFS(СВЦЭМ!$E$39:$E$782,СВЦЭМ!$A$39:$A$782,$A170,СВЦЭМ!$B$39:$B$782,E$143)+'СЕТ СН'!$F$12</f>
        <v>164.68160890999999</v>
      </c>
      <c r="F170" s="36">
        <f>SUMIFS(СВЦЭМ!$E$39:$E$782,СВЦЭМ!$A$39:$A$782,$A170,СВЦЭМ!$B$39:$B$782,F$143)+'СЕТ СН'!$F$12</f>
        <v>164.68805302999999</v>
      </c>
      <c r="G170" s="36">
        <f>SUMIFS(СВЦЭМ!$E$39:$E$782,СВЦЭМ!$A$39:$A$782,$A170,СВЦЭМ!$B$39:$B$782,G$143)+'СЕТ СН'!$F$12</f>
        <v>162.72011212000001</v>
      </c>
      <c r="H170" s="36">
        <f>SUMIFS(СВЦЭМ!$E$39:$E$782,СВЦЭМ!$A$39:$A$782,$A170,СВЦЭМ!$B$39:$B$782,H$143)+'СЕТ СН'!$F$12</f>
        <v>157.98209211</v>
      </c>
      <c r="I170" s="36">
        <f>SUMIFS(СВЦЭМ!$E$39:$E$782,СВЦЭМ!$A$39:$A$782,$A170,СВЦЭМ!$B$39:$B$782,I$143)+'СЕТ СН'!$F$12</f>
        <v>153.94742629000001</v>
      </c>
      <c r="J170" s="36">
        <f>SUMIFS(СВЦЭМ!$E$39:$E$782,СВЦЭМ!$A$39:$A$782,$A170,СВЦЭМ!$B$39:$B$782,J$143)+'СЕТ СН'!$F$12</f>
        <v>146.05931777000001</v>
      </c>
      <c r="K170" s="36">
        <f>SUMIFS(СВЦЭМ!$E$39:$E$782,СВЦЭМ!$A$39:$A$782,$A170,СВЦЭМ!$B$39:$B$782,K$143)+'СЕТ СН'!$F$12</f>
        <v>142.73013674000001</v>
      </c>
      <c r="L170" s="36">
        <f>SUMIFS(СВЦЭМ!$E$39:$E$782,СВЦЭМ!$A$39:$A$782,$A170,СВЦЭМ!$B$39:$B$782,L$143)+'СЕТ СН'!$F$12</f>
        <v>143.19830163</v>
      </c>
      <c r="M170" s="36">
        <f>SUMIFS(СВЦЭМ!$E$39:$E$782,СВЦЭМ!$A$39:$A$782,$A170,СВЦЭМ!$B$39:$B$782,M$143)+'СЕТ СН'!$F$12</f>
        <v>147.0721825</v>
      </c>
      <c r="N170" s="36">
        <f>SUMIFS(СВЦЭМ!$E$39:$E$782,СВЦЭМ!$A$39:$A$782,$A170,СВЦЭМ!$B$39:$B$782,N$143)+'СЕТ СН'!$F$12</f>
        <v>152.84844846999999</v>
      </c>
      <c r="O170" s="36">
        <f>SUMIFS(СВЦЭМ!$E$39:$E$782,СВЦЭМ!$A$39:$A$782,$A170,СВЦЭМ!$B$39:$B$782,O$143)+'СЕТ СН'!$F$12</f>
        <v>156.70862969000001</v>
      </c>
      <c r="P170" s="36">
        <f>SUMIFS(СВЦЭМ!$E$39:$E$782,СВЦЭМ!$A$39:$A$782,$A170,СВЦЭМ!$B$39:$B$782,P$143)+'СЕТ СН'!$F$12</f>
        <v>158.61115312000001</v>
      </c>
      <c r="Q170" s="36">
        <f>SUMIFS(СВЦЭМ!$E$39:$E$782,СВЦЭМ!$A$39:$A$782,$A170,СВЦЭМ!$B$39:$B$782,Q$143)+'СЕТ СН'!$F$12</f>
        <v>158.91618081999999</v>
      </c>
      <c r="R170" s="36">
        <f>SUMIFS(СВЦЭМ!$E$39:$E$782,СВЦЭМ!$A$39:$A$782,$A170,СВЦЭМ!$B$39:$B$782,R$143)+'СЕТ СН'!$F$12</f>
        <v>157.42226309</v>
      </c>
      <c r="S170" s="36">
        <f>SUMIFS(СВЦЭМ!$E$39:$E$782,СВЦЭМ!$A$39:$A$782,$A170,СВЦЭМ!$B$39:$B$782,S$143)+'СЕТ СН'!$F$12</f>
        <v>154.65899590000001</v>
      </c>
      <c r="T170" s="36">
        <f>SUMIFS(СВЦЭМ!$E$39:$E$782,СВЦЭМ!$A$39:$A$782,$A170,СВЦЭМ!$B$39:$B$782,T$143)+'СЕТ СН'!$F$12</f>
        <v>142.94375982</v>
      </c>
      <c r="U170" s="36">
        <f>SUMIFS(СВЦЭМ!$E$39:$E$782,СВЦЭМ!$A$39:$A$782,$A170,СВЦЭМ!$B$39:$B$782,U$143)+'СЕТ СН'!$F$12</f>
        <v>137.44426641999999</v>
      </c>
      <c r="V170" s="36">
        <f>SUMIFS(СВЦЭМ!$E$39:$E$782,СВЦЭМ!$A$39:$A$782,$A170,СВЦЭМ!$B$39:$B$782,V$143)+'СЕТ СН'!$F$12</f>
        <v>139.40418339999999</v>
      </c>
      <c r="W170" s="36">
        <f>SUMIFS(СВЦЭМ!$E$39:$E$782,СВЦЭМ!$A$39:$A$782,$A170,СВЦЭМ!$B$39:$B$782,W$143)+'СЕТ СН'!$F$12</f>
        <v>144.11415403999999</v>
      </c>
      <c r="X170" s="36">
        <f>SUMIFS(СВЦЭМ!$E$39:$E$782,СВЦЭМ!$A$39:$A$782,$A170,СВЦЭМ!$B$39:$B$782,X$143)+'СЕТ СН'!$F$12</f>
        <v>147.15110697</v>
      </c>
      <c r="Y170" s="36">
        <f>SUMIFS(СВЦЭМ!$E$39:$E$782,СВЦЭМ!$A$39:$A$782,$A170,СВЦЭМ!$B$39:$B$782,Y$143)+'СЕТ СН'!$F$12</f>
        <v>151.22947296000001</v>
      </c>
    </row>
    <row r="171" spans="1:27" ht="15.75" x14ac:dyDescent="0.2">
      <c r="A171" s="35">
        <f t="shared" si="4"/>
        <v>44620</v>
      </c>
      <c r="B171" s="36">
        <f>SUMIFS(СВЦЭМ!$E$39:$E$782,СВЦЭМ!$A$39:$A$782,$A171,СВЦЭМ!$B$39:$B$782,B$143)+'СЕТ СН'!$F$12</f>
        <v>154.79279896</v>
      </c>
      <c r="C171" s="36">
        <f>SUMIFS(СВЦЭМ!$E$39:$E$782,СВЦЭМ!$A$39:$A$782,$A171,СВЦЭМ!$B$39:$B$782,C$143)+'СЕТ СН'!$F$12</f>
        <v>157.03502675999999</v>
      </c>
      <c r="D171" s="36">
        <f>SUMIFS(СВЦЭМ!$E$39:$E$782,СВЦЭМ!$A$39:$A$782,$A171,СВЦЭМ!$B$39:$B$782,D$143)+'СЕТ СН'!$F$12</f>
        <v>161.37003580999999</v>
      </c>
      <c r="E171" s="36">
        <f>SUMIFS(СВЦЭМ!$E$39:$E$782,СВЦЭМ!$A$39:$A$782,$A171,СВЦЭМ!$B$39:$B$782,E$143)+'СЕТ СН'!$F$12</f>
        <v>163.16457657999999</v>
      </c>
      <c r="F171" s="36">
        <f>SUMIFS(СВЦЭМ!$E$39:$E$782,СВЦЭМ!$A$39:$A$782,$A171,СВЦЭМ!$B$39:$B$782,F$143)+'СЕТ СН'!$F$12</f>
        <v>163.23213251000001</v>
      </c>
      <c r="G171" s="36">
        <f>SUMIFS(СВЦЭМ!$E$39:$E$782,СВЦЭМ!$A$39:$A$782,$A171,СВЦЭМ!$B$39:$B$782,G$143)+'СЕТ СН'!$F$12</f>
        <v>162.70715751</v>
      </c>
      <c r="H171" s="36">
        <f>SUMIFS(СВЦЭМ!$E$39:$E$782,СВЦЭМ!$A$39:$A$782,$A171,СВЦЭМ!$B$39:$B$782,H$143)+'СЕТ СН'!$F$12</f>
        <v>160.60462133999999</v>
      </c>
      <c r="I171" s="36">
        <f>SUMIFS(СВЦЭМ!$E$39:$E$782,СВЦЭМ!$A$39:$A$782,$A171,СВЦЭМ!$B$39:$B$782,I$143)+'СЕТ СН'!$F$12</f>
        <v>158.40844027</v>
      </c>
      <c r="J171" s="36">
        <f>SUMIFS(СВЦЭМ!$E$39:$E$782,СВЦЭМ!$A$39:$A$782,$A171,СВЦЭМ!$B$39:$B$782,J$143)+'СЕТ СН'!$F$12</f>
        <v>151.61546124</v>
      </c>
      <c r="K171" s="36">
        <f>SUMIFS(СВЦЭМ!$E$39:$E$782,СВЦЭМ!$A$39:$A$782,$A171,СВЦЭМ!$B$39:$B$782,K$143)+'СЕТ СН'!$F$12</f>
        <v>146.18987243999999</v>
      </c>
      <c r="L171" s="36">
        <f>SUMIFS(СВЦЭМ!$E$39:$E$782,СВЦЭМ!$A$39:$A$782,$A171,СВЦЭМ!$B$39:$B$782,L$143)+'СЕТ СН'!$F$12</f>
        <v>144.51935574999999</v>
      </c>
      <c r="M171" s="36">
        <f>SUMIFS(СВЦЭМ!$E$39:$E$782,СВЦЭМ!$A$39:$A$782,$A171,СВЦЭМ!$B$39:$B$782,M$143)+'СЕТ СН'!$F$12</f>
        <v>147.33160826</v>
      </c>
      <c r="N171" s="36">
        <f>SUMIFS(СВЦЭМ!$E$39:$E$782,СВЦЭМ!$A$39:$A$782,$A171,СВЦЭМ!$B$39:$B$782,N$143)+'СЕТ СН'!$F$12</f>
        <v>153.54840949999999</v>
      </c>
      <c r="O171" s="36">
        <f>SUMIFS(СВЦЭМ!$E$39:$E$782,СВЦЭМ!$A$39:$A$782,$A171,СВЦЭМ!$B$39:$B$782,O$143)+'СЕТ СН'!$F$12</f>
        <v>156.46202461999999</v>
      </c>
      <c r="P171" s="36">
        <f>SUMIFS(СВЦЭМ!$E$39:$E$782,СВЦЭМ!$A$39:$A$782,$A171,СВЦЭМ!$B$39:$B$782,P$143)+'СЕТ СН'!$F$12</f>
        <v>157.76727919999999</v>
      </c>
      <c r="Q171" s="36">
        <f>SUMIFS(СВЦЭМ!$E$39:$E$782,СВЦЭМ!$A$39:$A$782,$A171,СВЦЭМ!$B$39:$B$782,Q$143)+'СЕТ СН'!$F$12</f>
        <v>158.17709209</v>
      </c>
      <c r="R171" s="36">
        <f>SUMIFS(СВЦЭМ!$E$39:$E$782,СВЦЭМ!$A$39:$A$782,$A171,СВЦЭМ!$B$39:$B$782,R$143)+'СЕТ СН'!$F$12</f>
        <v>156.47492220999999</v>
      </c>
      <c r="S171" s="36">
        <f>SUMIFS(СВЦЭМ!$E$39:$E$782,СВЦЭМ!$A$39:$A$782,$A171,СВЦЭМ!$B$39:$B$782,S$143)+'СЕТ СН'!$F$12</f>
        <v>154.19663679999999</v>
      </c>
      <c r="T171" s="36">
        <f>SUMIFS(СВЦЭМ!$E$39:$E$782,СВЦЭМ!$A$39:$A$782,$A171,СВЦЭМ!$B$39:$B$782,T$143)+'СЕТ СН'!$F$12</f>
        <v>142.51841573999999</v>
      </c>
      <c r="U171" s="36">
        <f>SUMIFS(СВЦЭМ!$E$39:$E$782,СВЦЭМ!$A$39:$A$782,$A171,СВЦЭМ!$B$39:$B$782,U$143)+'СЕТ СН'!$F$12</f>
        <v>136.13673785</v>
      </c>
      <c r="V171" s="36">
        <f>SUMIFS(СВЦЭМ!$E$39:$E$782,СВЦЭМ!$A$39:$A$782,$A171,СВЦЭМ!$B$39:$B$782,V$143)+'СЕТ СН'!$F$12</f>
        <v>138.12503369000001</v>
      </c>
      <c r="W171" s="36">
        <f>SUMIFS(СВЦЭМ!$E$39:$E$782,СВЦЭМ!$A$39:$A$782,$A171,СВЦЭМ!$B$39:$B$782,W$143)+'СЕТ СН'!$F$12</f>
        <v>142.96159043</v>
      </c>
      <c r="X171" s="36">
        <f>SUMIFS(СВЦЭМ!$E$39:$E$782,СВЦЭМ!$A$39:$A$782,$A171,СВЦЭМ!$B$39:$B$782,X$143)+'СЕТ СН'!$F$12</f>
        <v>147.09748977000001</v>
      </c>
      <c r="Y171" s="36">
        <f>SUMIFS(СВЦЭМ!$E$39:$E$782,СВЦЭМ!$A$39:$A$782,$A171,СВЦЭМ!$B$39:$B$782,Y$143)+'СЕТ СН'!$F$12</f>
        <v>152.70093474000001</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22" t="s">
        <v>7</v>
      </c>
      <c r="B173" s="125" t="s">
        <v>107</v>
      </c>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7"/>
    </row>
    <row r="174" spans="1:27" ht="12.75" customHeight="1" x14ac:dyDescent="0.2">
      <c r="A174" s="123"/>
      <c r="B174" s="128"/>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30"/>
    </row>
    <row r="175" spans="1:27" s="46" customFormat="1" ht="12.75" customHeight="1" x14ac:dyDescent="0.2">
      <c r="A175" s="124"/>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01.02.2022</v>
      </c>
      <c r="B176" s="36">
        <f>SUMIFS(СВЦЭМ!$F$39:$F$782,СВЦЭМ!$A$39:$A$782,$A176,СВЦЭМ!$B$39:$B$782,B$175)+'СЕТ СН'!$F$12</f>
        <v>151.24953769000001</v>
      </c>
      <c r="C176" s="36">
        <f>SUMIFS(СВЦЭМ!$F$39:$F$782,СВЦЭМ!$A$39:$A$782,$A176,СВЦЭМ!$B$39:$B$782,C$175)+'СЕТ СН'!$F$12</f>
        <v>155.58787228</v>
      </c>
      <c r="D176" s="36">
        <f>SUMIFS(СВЦЭМ!$F$39:$F$782,СВЦЭМ!$A$39:$A$782,$A176,СВЦЭМ!$B$39:$B$782,D$175)+'СЕТ СН'!$F$12</f>
        <v>163.42368162</v>
      </c>
      <c r="E176" s="36">
        <f>SUMIFS(СВЦЭМ!$F$39:$F$782,СВЦЭМ!$A$39:$A$782,$A176,СВЦЭМ!$B$39:$B$782,E$175)+'СЕТ СН'!$F$12</f>
        <v>164.40691197000001</v>
      </c>
      <c r="F176" s="36">
        <f>SUMIFS(СВЦЭМ!$F$39:$F$782,СВЦЭМ!$A$39:$A$782,$A176,СВЦЭМ!$B$39:$B$782,F$175)+'СЕТ СН'!$F$12</f>
        <v>163.09992376</v>
      </c>
      <c r="G176" s="36">
        <f>SUMIFS(СВЦЭМ!$F$39:$F$782,СВЦЭМ!$A$39:$A$782,$A176,СВЦЭМ!$B$39:$B$782,G$175)+'СЕТ СН'!$F$12</f>
        <v>157.44145935</v>
      </c>
      <c r="H176" s="36">
        <f>SUMIFS(СВЦЭМ!$F$39:$F$782,СВЦЭМ!$A$39:$A$782,$A176,СВЦЭМ!$B$39:$B$782,H$175)+'СЕТ СН'!$F$12</f>
        <v>153.27974642999999</v>
      </c>
      <c r="I176" s="36">
        <f>SUMIFS(СВЦЭМ!$F$39:$F$782,СВЦЭМ!$A$39:$A$782,$A176,СВЦЭМ!$B$39:$B$782,I$175)+'СЕТ СН'!$F$12</f>
        <v>149.91467087000001</v>
      </c>
      <c r="J176" s="36">
        <f>SUMIFS(СВЦЭМ!$F$39:$F$782,СВЦЭМ!$A$39:$A$782,$A176,СВЦЭМ!$B$39:$B$782,J$175)+'СЕТ СН'!$F$12</f>
        <v>144.80294161</v>
      </c>
      <c r="K176" s="36">
        <f>SUMIFS(СВЦЭМ!$F$39:$F$782,СВЦЭМ!$A$39:$A$782,$A176,СВЦЭМ!$B$39:$B$782,K$175)+'СЕТ СН'!$F$12</f>
        <v>146.05971439999999</v>
      </c>
      <c r="L176" s="36">
        <f>SUMIFS(СВЦЭМ!$F$39:$F$782,СВЦЭМ!$A$39:$A$782,$A176,СВЦЭМ!$B$39:$B$782,L$175)+'СЕТ СН'!$F$12</f>
        <v>148.17876185</v>
      </c>
      <c r="M176" s="36">
        <f>SUMIFS(СВЦЭМ!$F$39:$F$782,СВЦЭМ!$A$39:$A$782,$A176,СВЦЭМ!$B$39:$B$782,M$175)+'СЕТ СН'!$F$12</f>
        <v>152.78451303</v>
      </c>
      <c r="N176" s="36">
        <f>SUMIFS(СВЦЭМ!$F$39:$F$782,СВЦЭМ!$A$39:$A$782,$A176,СВЦЭМ!$B$39:$B$782,N$175)+'СЕТ СН'!$F$12</f>
        <v>154.85200936000001</v>
      </c>
      <c r="O176" s="36">
        <f>SUMIFS(СВЦЭМ!$F$39:$F$782,СВЦЭМ!$A$39:$A$782,$A176,СВЦЭМ!$B$39:$B$782,O$175)+'СЕТ СН'!$F$12</f>
        <v>155.81362025000001</v>
      </c>
      <c r="P176" s="36">
        <f>SUMIFS(СВЦЭМ!$F$39:$F$782,СВЦЭМ!$A$39:$A$782,$A176,СВЦЭМ!$B$39:$B$782,P$175)+'СЕТ СН'!$F$12</f>
        <v>156.82842865000001</v>
      </c>
      <c r="Q176" s="36">
        <f>SUMIFS(СВЦЭМ!$F$39:$F$782,СВЦЭМ!$A$39:$A$782,$A176,СВЦЭМ!$B$39:$B$782,Q$175)+'СЕТ СН'!$F$12</f>
        <v>156.53501933999999</v>
      </c>
      <c r="R176" s="36">
        <f>SUMIFS(СВЦЭМ!$F$39:$F$782,СВЦЭМ!$A$39:$A$782,$A176,СВЦЭМ!$B$39:$B$782,R$175)+'СЕТ СН'!$F$12</f>
        <v>156.21483334999999</v>
      </c>
      <c r="S176" s="36">
        <f>SUMIFS(СВЦЭМ!$F$39:$F$782,СВЦЭМ!$A$39:$A$782,$A176,СВЦЭМ!$B$39:$B$782,S$175)+'СЕТ СН'!$F$12</f>
        <v>154.26998562</v>
      </c>
      <c r="T176" s="36">
        <f>SUMIFS(СВЦЭМ!$F$39:$F$782,СВЦЭМ!$A$39:$A$782,$A176,СВЦЭМ!$B$39:$B$782,T$175)+'СЕТ СН'!$F$12</f>
        <v>150.41938078000001</v>
      </c>
      <c r="U176" s="36">
        <f>SUMIFS(СВЦЭМ!$F$39:$F$782,СВЦЭМ!$A$39:$A$782,$A176,СВЦЭМ!$B$39:$B$782,U$175)+'СЕТ СН'!$F$12</f>
        <v>149.01424872999999</v>
      </c>
      <c r="V176" s="36">
        <f>SUMIFS(СВЦЭМ!$F$39:$F$782,СВЦЭМ!$A$39:$A$782,$A176,СВЦЭМ!$B$39:$B$782,V$175)+'СЕТ СН'!$F$12</f>
        <v>149.63018844999999</v>
      </c>
      <c r="W176" s="36">
        <f>SUMIFS(СВЦЭМ!$F$39:$F$782,СВЦЭМ!$A$39:$A$782,$A176,СВЦЭМ!$B$39:$B$782,W$175)+'СЕТ СН'!$F$12</f>
        <v>153.58708177</v>
      </c>
      <c r="X176" s="36">
        <f>SUMIFS(СВЦЭМ!$F$39:$F$782,СВЦЭМ!$A$39:$A$782,$A176,СВЦЭМ!$B$39:$B$782,X$175)+'СЕТ СН'!$F$12</f>
        <v>156.34308393000001</v>
      </c>
      <c r="Y176" s="36">
        <f>SUMIFS(СВЦЭМ!$F$39:$F$782,СВЦЭМ!$A$39:$A$782,$A176,СВЦЭМ!$B$39:$B$782,Y$175)+'СЕТ СН'!$F$12</f>
        <v>157.89524248999999</v>
      </c>
      <c r="AA176" s="45"/>
    </row>
    <row r="177" spans="1:25" ht="15.75" x14ac:dyDescent="0.2">
      <c r="A177" s="35">
        <f>A176+1</f>
        <v>44594</v>
      </c>
      <c r="B177" s="36">
        <f>SUMIFS(СВЦЭМ!$F$39:$F$782,СВЦЭМ!$A$39:$A$782,$A177,СВЦЭМ!$B$39:$B$782,B$175)+'СЕТ СН'!$F$12</f>
        <v>157.13258977999999</v>
      </c>
      <c r="C177" s="36">
        <f>SUMIFS(СВЦЭМ!$F$39:$F$782,СВЦЭМ!$A$39:$A$782,$A177,СВЦЭМ!$B$39:$B$782,C$175)+'СЕТ СН'!$F$12</f>
        <v>159.70585134000001</v>
      </c>
      <c r="D177" s="36">
        <f>SUMIFS(СВЦЭМ!$F$39:$F$782,СВЦЭМ!$A$39:$A$782,$A177,СВЦЭМ!$B$39:$B$782,D$175)+'СЕТ СН'!$F$12</f>
        <v>161.81319346000001</v>
      </c>
      <c r="E177" s="36">
        <f>SUMIFS(СВЦЭМ!$F$39:$F$782,СВЦЭМ!$A$39:$A$782,$A177,СВЦЭМ!$B$39:$B$782,E$175)+'СЕТ СН'!$F$12</f>
        <v>163.74365745</v>
      </c>
      <c r="F177" s="36">
        <f>SUMIFS(СВЦЭМ!$F$39:$F$782,СВЦЭМ!$A$39:$A$782,$A177,СВЦЭМ!$B$39:$B$782,F$175)+'СЕТ СН'!$F$12</f>
        <v>162.27763869</v>
      </c>
      <c r="G177" s="36">
        <f>SUMIFS(СВЦЭМ!$F$39:$F$782,СВЦЭМ!$A$39:$A$782,$A177,СВЦЭМ!$B$39:$B$782,G$175)+'СЕТ СН'!$F$12</f>
        <v>156.01473379000001</v>
      </c>
      <c r="H177" s="36">
        <f>SUMIFS(СВЦЭМ!$F$39:$F$782,СВЦЭМ!$A$39:$A$782,$A177,СВЦЭМ!$B$39:$B$782,H$175)+'СЕТ СН'!$F$12</f>
        <v>150.89453139</v>
      </c>
      <c r="I177" s="36">
        <f>SUMIFS(СВЦЭМ!$F$39:$F$782,СВЦЭМ!$A$39:$A$782,$A177,СВЦЭМ!$B$39:$B$782,I$175)+'СЕТ СН'!$F$12</f>
        <v>148.78316297000001</v>
      </c>
      <c r="J177" s="36">
        <f>SUMIFS(СВЦЭМ!$F$39:$F$782,СВЦЭМ!$A$39:$A$782,$A177,СВЦЭМ!$B$39:$B$782,J$175)+'СЕТ СН'!$F$12</f>
        <v>146.45369646</v>
      </c>
      <c r="K177" s="36">
        <f>SUMIFS(СВЦЭМ!$F$39:$F$782,СВЦЭМ!$A$39:$A$782,$A177,СВЦЭМ!$B$39:$B$782,K$175)+'СЕТ СН'!$F$12</f>
        <v>147.17460833999999</v>
      </c>
      <c r="L177" s="36">
        <f>SUMIFS(СВЦЭМ!$F$39:$F$782,СВЦЭМ!$A$39:$A$782,$A177,СВЦЭМ!$B$39:$B$782,L$175)+'СЕТ СН'!$F$12</f>
        <v>146.21799082999999</v>
      </c>
      <c r="M177" s="36">
        <f>SUMIFS(СВЦЭМ!$F$39:$F$782,СВЦЭМ!$A$39:$A$782,$A177,СВЦЭМ!$B$39:$B$782,M$175)+'СЕТ СН'!$F$12</f>
        <v>147.35171269</v>
      </c>
      <c r="N177" s="36">
        <f>SUMIFS(СВЦЭМ!$F$39:$F$782,СВЦЭМ!$A$39:$A$782,$A177,СВЦЭМ!$B$39:$B$782,N$175)+'СЕТ СН'!$F$12</f>
        <v>148.44737359999999</v>
      </c>
      <c r="O177" s="36">
        <f>SUMIFS(СВЦЭМ!$F$39:$F$782,СВЦЭМ!$A$39:$A$782,$A177,СВЦЭМ!$B$39:$B$782,O$175)+'СЕТ СН'!$F$12</f>
        <v>151.79229884</v>
      </c>
      <c r="P177" s="36">
        <f>SUMIFS(СВЦЭМ!$F$39:$F$782,СВЦЭМ!$A$39:$A$782,$A177,СВЦЭМ!$B$39:$B$782,P$175)+'СЕТ СН'!$F$12</f>
        <v>157.39105649999999</v>
      </c>
      <c r="Q177" s="36">
        <f>SUMIFS(СВЦЭМ!$F$39:$F$782,СВЦЭМ!$A$39:$A$782,$A177,СВЦЭМ!$B$39:$B$782,Q$175)+'СЕТ СН'!$F$12</f>
        <v>158.07218438999999</v>
      </c>
      <c r="R177" s="36">
        <f>SUMIFS(СВЦЭМ!$F$39:$F$782,СВЦЭМ!$A$39:$A$782,$A177,СВЦЭМ!$B$39:$B$782,R$175)+'СЕТ СН'!$F$12</f>
        <v>156.61357242</v>
      </c>
      <c r="S177" s="36">
        <f>SUMIFS(СВЦЭМ!$F$39:$F$782,СВЦЭМ!$A$39:$A$782,$A177,СВЦЭМ!$B$39:$B$782,S$175)+'СЕТ СН'!$F$12</f>
        <v>152.41539545000001</v>
      </c>
      <c r="T177" s="36">
        <f>SUMIFS(СВЦЭМ!$F$39:$F$782,СВЦЭМ!$A$39:$A$782,$A177,СВЦЭМ!$B$39:$B$782,T$175)+'СЕТ СН'!$F$12</f>
        <v>148.05502838999999</v>
      </c>
      <c r="U177" s="36">
        <f>SUMIFS(СВЦЭМ!$F$39:$F$782,СВЦЭМ!$A$39:$A$782,$A177,СВЦЭМ!$B$39:$B$782,U$175)+'СЕТ СН'!$F$12</f>
        <v>147.43954521000001</v>
      </c>
      <c r="V177" s="36">
        <f>SUMIFS(СВЦЭМ!$F$39:$F$782,СВЦЭМ!$A$39:$A$782,$A177,СВЦЭМ!$B$39:$B$782,V$175)+'СЕТ СН'!$F$12</f>
        <v>148.90449849000001</v>
      </c>
      <c r="W177" s="36">
        <f>SUMIFS(СВЦЭМ!$F$39:$F$782,СВЦЭМ!$A$39:$A$782,$A177,СВЦЭМ!$B$39:$B$782,W$175)+'СЕТ СН'!$F$12</f>
        <v>152.56674386</v>
      </c>
      <c r="X177" s="36">
        <f>SUMIFS(СВЦЭМ!$F$39:$F$782,СВЦЭМ!$A$39:$A$782,$A177,СВЦЭМ!$B$39:$B$782,X$175)+'СЕТ СН'!$F$12</f>
        <v>156.72915355999999</v>
      </c>
      <c r="Y177" s="36">
        <f>SUMIFS(СВЦЭМ!$F$39:$F$782,СВЦЭМ!$A$39:$A$782,$A177,СВЦЭМ!$B$39:$B$782,Y$175)+'СЕТ СН'!$F$12</f>
        <v>159.09873893</v>
      </c>
    </row>
    <row r="178" spans="1:25" ht="15.75" x14ac:dyDescent="0.2">
      <c r="A178" s="35">
        <f t="shared" ref="A178:A203" si="5">A177+1</f>
        <v>44595</v>
      </c>
      <c r="B178" s="36">
        <f>SUMIFS(СВЦЭМ!$F$39:$F$782,СВЦЭМ!$A$39:$A$782,$A178,СВЦЭМ!$B$39:$B$782,B$175)+'СЕТ СН'!$F$12</f>
        <v>159.77845060000001</v>
      </c>
      <c r="C178" s="36">
        <f>SUMIFS(СВЦЭМ!$F$39:$F$782,СВЦЭМ!$A$39:$A$782,$A178,СВЦЭМ!$B$39:$B$782,C$175)+'СЕТ СН'!$F$12</f>
        <v>161.40514433000001</v>
      </c>
      <c r="D178" s="36">
        <f>SUMIFS(СВЦЭМ!$F$39:$F$782,СВЦЭМ!$A$39:$A$782,$A178,СВЦЭМ!$B$39:$B$782,D$175)+'СЕТ СН'!$F$12</f>
        <v>163.90704882</v>
      </c>
      <c r="E178" s="36">
        <f>SUMIFS(СВЦЭМ!$F$39:$F$782,СВЦЭМ!$A$39:$A$782,$A178,СВЦЭМ!$B$39:$B$782,E$175)+'СЕТ СН'!$F$12</f>
        <v>164.48326435999999</v>
      </c>
      <c r="F178" s="36">
        <f>SUMIFS(СВЦЭМ!$F$39:$F$782,СВЦЭМ!$A$39:$A$782,$A178,СВЦЭМ!$B$39:$B$782,F$175)+'СЕТ СН'!$F$12</f>
        <v>161.88941141999999</v>
      </c>
      <c r="G178" s="36">
        <f>SUMIFS(СВЦЭМ!$F$39:$F$782,СВЦЭМ!$A$39:$A$782,$A178,СВЦЭМ!$B$39:$B$782,G$175)+'СЕТ СН'!$F$12</f>
        <v>155.91445037</v>
      </c>
      <c r="H178" s="36">
        <f>SUMIFS(СВЦЭМ!$F$39:$F$782,СВЦЭМ!$A$39:$A$782,$A178,СВЦЭМ!$B$39:$B$782,H$175)+'СЕТ СН'!$F$12</f>
        <v>150.87284284</v>
      </c>
      <c r="I178" s="36">
        <f>SUMIFS(СВЦЭМ!$F$39:$F$782,СВЦЭМ!$A$39:$A$782,$A178,СВЦЭМ!$B$39:$B$782,I$175)+'СЕТ СН'!$F$12</f>
        <v>144.98840021999999</v>
      </c>
      <c r="J178" s="36">
        <f>SUMIFS(СВЦЭМ!$F$39:$F$782,СВЦЭМ!$A$39:$A$782,$A178,СВЦЭМ!$B$39:$B$782,J$175)+'СЕТ СН'!$F$12</f>
        <v>144.89384942999999</v>
      </c>
      <c r="K178" s="36">
        <f>SUMIFS(СВЦЭМ!$F$39:$F$782,СВЦЭМ!$A$39:$A$782,$A178,СВЦЭМ!$B$39:$B$782,K$175)+'СЕТ СН'!$F$12</f>
        <v>143.27388539</v>
      </c>
      <c r="L178" s="36">
        <f>SUMIFS(СВЦЭМ!$F$39:$F$782,СВЦЭМ!$A$39:$A$782,$A178,СВЦЭМ!$B$39:$B$782,L$175)+'СЕТ СН'!$F$12</f>
        <v>143.58164665000001</v>
      </c>
      <c r="M178" s="36">
        <f>SUMIFS(СВЦЭМ!$F$39:$F$782,СВЦЭМ!$A$39:$A$782,$A178,СВЦЭМ!$B$39:$B$782,M$175)+'СЕТ СН'!$F$12</f>
        <v>145.03235330999999</v>
      </c>
      <c r="N178" s="36">
        <f>SUMIFS(СВЦЭМ!$F$39:$F$782,СВЦЭМ!$A$39:$A$782,$A178,СВЦЭМ!$B$39:$B$782,N$175)+'СЕТ СН'!$F$12</f>
        <v>146.53571559</v>
      </c>
      <c r="O178" s="36">
        <f>SUMIFS(СВЦЭМ!$F$39:$F$782,СВЦЭМ!$A$39:$A$782,$A178,СВЦЭМ!$B$39:$B$782,O$175)+'СЕТ СН'!$F$12</f>
        <v>149.21539680999999</v>
      </c>
      <c r="P178" s="36">
        <f>SUMIFS(СВЦЭМ!$F$39:$F$782,СВЦЭМ!$A$39:$A$782,$A178,СВЦЭМ!$B$39:$B$782,P$175)+'СЕТ СН'!$F$12</f>
        <v>153.29649881</v>
      </c>
      <c r="Q178" s="36">
        <f>SUMIFS(СВЦЭМ!$F$39:$F$782,СВЦЭМ!$A$39:$A$782,$A178,СВЦЭМ!$B$39:$B$782,Q$175)+'СЕТ СН'!$F$12</f>
        <v>153.66862003</v>
      </c>
      <c r="R178" s="36">
        <f>SUMIFS(СВЦЭМ!$F$39:$F$782,СВЦЭМ!$A$39:$A$782,$A178,СВЦЭМ!$B$39:$B$782,R$175)+'СЕТ СН'!$F$12</f>
        <v>152.07859422000001</v>
      </c>
      <c r="S178" s="36">
        <f>SUMIFS(СВЦЭМ!$F$39:$F$782,СВЦЭМ!$A$39:$A$782,$A178,СВЦЭМ!$B$39:$B$782,S$175)+'СЕТ СН'!$F$12</f>
        <v>148.56351751</v>
      </c>
      <c r="T178" s="36">
        <f>SUMIFS(СВЦЭМ!$F$39:$F$782,СВЦЭМ!$A$39:$A$782,$A178,СВЦЭМ!$B$39:$B$782,T$175)+'СЕТ СН'!$F$12</f>
        <v>143.10471511</v>
      </c>
      <c r="U178" s="36">
        <f>SUMIFS(СВЦЭМ!$F$39:$F$782,СВЦЭМ!$A$39:$A$782,$A178,СВЦЭМ!$B$39:$B$782,U$175)+'СЕТ СН'!$F$12</f>
        <v>142.72977079</v>
      </c>
      <c r="V178" s="36">
        <f>SUMIFS(СВЦЭМ!$F$39:$F$782,СВЦЭМ!$A$39:$A$782,$A178,СВЦЭМ!$B$39:$B$782,V$175)+'СЕТ СН'!$F$12</f>
        <v>144.56733356999999</v>
      </c>
      <c r="W178" s="36">
        <f>SUMIFS(СВЦЭМ!$F$39:$F$782,СВЦЭМ!$A$39:$A$782,$A178,СВЦЭМ!$B$39:$B$782,W$175)+'СЕТ СН'!$F$12</f>
        <v>148.65483581000001</v>
      </c>
      <c r="X178" s="36">
        <f>SUMIFS(СВЦЭМ!$F$39:$F$782,СВЦЭМ!$A$39:$A$782,$A178,СВЦЭМ!$B$39:$B$782,X$175)+'СЕТ СН'!$F$12</f>
        <v>153.24348040999999</v>
      </c>
      <c r="Y178" s="36">
        <f>SUMIFS(СВЦЭМ!$F$39:$F$782,СВЦЭМ!$A$39:$A$782,$A178,СВЦЭМ!$B$39:$B$782,Y$175)+'СЕТ СН'!$F$12</f>
        <v>155.35510844000001</v>
      </c>
    </row>
    <row r="179" spans="1:25" ht="15.75" x14ac:dyDescent="0.2">
      <c r="A179" s="35">
        <f t="shared" si="5"/>
        <v>44596</v>
      </c>
      <c r="B179" s="36">
        <f>SUMIFS(СВЦЭМ!$F$39:$F$782,СВЦЭМ!$A$39:$A$782,$A179,СВЦЭМ!$B$39:$B$782,B$175)+'СЕТ СН'!$F$12</f>
        <v>156.47127843000001</v>
      </c>
      <c r="C179" s="36">
        <f>SUMIFS(СВЦЭМ!$F$39:$F$782,СВЦЭМ!$A$39:$A$782,$A179,СВЦЭМ!$B$39:$B$782,C$175)+'СЕТ СН'!$F$12</f>
        <v>158.09610814000001</v>
      </c>
      <c r="D179" s="36">
        <f>SUMIFS(СВЦЭМ!$F$39:$F$782,СВЦЭМ!$A$39:$A$782,$A179,СВЦЭМ!$B$39:$B$782,D$175)+'СЕТ СН'!$F$12</f>
        <v>160.13256726</v>
      </c>
      <c r="E179" s="36">
        <f>SUMIFS(СВЦЭМ!$F$39:$F$782,СВЦЭМ!$A$39:$A$782,$A179,СВЦЭМ!$B$39:$B$782,E$175)+'СЕТ СН'!$F$12</f>
        <v>160.83087219000001</v>
      </c>
      <c r="F179" s="36">
        <f>SUMIFS(СВЦЭМ!$F$39:$F$782,СВЦЭМ!$A$39:$A$782,$A179,СВЦЭМ!$B$39:$B$782,F$175)+'СЕТ СН'!$F$12</f>
        <v>158.65163760999999</v>
      </c>
      <c r="G179" s="36">
        <f>SUMIFS(СВЦЭМ!$F$39:$F$782,СВЦЭМ!$A$39:$A$782,$A179,СВЦЭМ!$B$39:$B$782,G$175)+'СЕТ СН'!$F$12</f>
        <v>152.31659218999999</v>
      </c>
      <c r="H179" s="36">
        <f>SUMIFS(СВЦЭМ!$F$39:$F$782,СВЦЭМ!$A$39:$A$782,$A179,СВЦЭМ!$B$39:$B$782,H$175)+'СЕТ СН'!$F$12</f>
        <v>148.69413458</v>
      </c>
      <c r="I179" s="36">
        <f>SUMIFS(СВЦЭМ!$F$39:$F$782,СВЦЭМ!$A$39:$A$782,$A179,СВЦЭМ!$B$39:$B$782,I$175)+'СЕТ СН'!$F$12</f>
        <v>143.3264744</v>
      </c>
      <c r="J179" s="36">
        <f>SUMIFS(СВЦЭМ!$F$39:$F$782,СВЦЭМ!$A$39:$A$782,$A179,СВЦЭМ!$B$39:$B$782,J$175)+'СЕТ СН'!$F$12</f>
        <v>142.09980483000001</v>
      </c>
      <c r="K179" s="36">
        <f>SUMIFS(СВЦЭМ!$F$39:$F$782,СВЦЭМ!$A$39:$A$782,$A179,СВЦЭМ!$B$39:$B$782,K$175)+'СЕТ СН'!$F$12</f>
        <v>141.92341196999999</v>
      </c>
      <c r="L179" s="36">
        <f>SUMIFS(СВЦЭМ!$F$39:$F$782,СВЦЭМ!$A$39:$A$782,$A179,СВЦЭМ!$B$39:$B$782,L$175)+'СЕТ СН'!$F$12</f>
        <v>146.18692969</v>
      </c>
      <c r="M179" s="36">
        <f>SUMIFS(СВЦЭМ!$F$39:$F$782,СВЦЭМ!$A$39:$A$782,$A179,СВЦЭМ!$B$39:$B$782,M$175)+'СЕТ СН'!$F$12</f>
        <v>148.52130263999999</v>
      </c>
      <c r="N179" s="36">
        <f>SUMIFS(СВЦЭМ!$F$39:$F$782,СВЦЭМ!$A$39:$A$782,$A179,СВЦЭМ!$B$39:$B$782,N$175)+'СЕТ СН'!$F$12</f>
        <v>148.97778059000001</v>
      </c>
      <c r="O179" s="36">
        <f>SUMIFS(СВЦЭМ!$F$39:$F$782,СВЦЭМ!$A$39:$A$782,$A179,СВЦЭМ!$B$39:$B$782,O$175)+'СЕТ СН'!$F$12</f>
        <v>148.75724321999999</v>
      </c>
      <c r="P179" s="36">
        <f>SUMIFS(СВЦЭМ!$F$39:$F$782,СВЦЭМ!$A$39:$A$782,$A179,СВЦЭМ!$B$39:$B$782,P$175)+'СЕТ СН'!$F$12</f>
        <v>153.53671876000001</v>
      </c>
      <c r="Q179" s="36">
        <f>SUMIFS(СВЦЭМ!$F$39:$F$782,СВЦЭМ!$A$39:$A$782,$A179,СВЦЭМ!$B$39:$B$782,Q$175)+'СЕТ СН'!$F$12</f>
        <v>153.49465678999999</v>
      </c>
      <c r="R179" s="36">
        <f>SUMIFS(СВЦЭМ!$F$39:$F$782,СВЦЭМ!$A$39:$A$782,$A179,СВЦЭМ!$B$39:$B$782,R$175)+'СЕТ СН'!$F$12</f>
        <v>151.12154487999999</v>
      </c>
      <c r="S179" s="36">
        <f>SUMIFS(СВЦЭМ!$F$39:$F$782,СВЦЭМ!$A$39:$A$782,$A179,СВЦЭМ!$B$39:$B$782,S$175)+'СЕТ СН'!$F$12</f>
        <v>148.02194477</v>
      </c>
      <c r="T179" s="36">
        <f>SUMIFS(СВЦЭМ!$F$39:$F$782,СВЦЭМ!$A$39:$A$782,$A179,СВЦЭМ!$B$39:$B$782,T$175)+'СЕТ СН'!$F$12</f>
        <v>145.48018658000001</v>
      </c>
      <c r="U179" s="36">
        <f>SUMIFS(СВЦЭМ!$F$39:$F$782,СВЦЭМ!$A$39:$A$782,$A179,СВЦЭМ!$B$39:$B$782,U$175)+'СЕТ СН'!$F$12</f>
        <v>146.43803894000001</v>
      </c>
      <c r="V179" s="36">
        <f>SUMIFS(СВЦЭМ!$F$39:$F$782,СВЦЭМ!$A$39:$A$782,$A179,СВЦЭМ!$B$39:$B$782,V$175)+'СЕТ СН'!$F$12</f>
        <v>146.5736009</v>
      </c>
      <c r="W179" s="36">
        <f>SUMIFS(СВЦЭМ!$F$39:$F$782,СВЦЭМ!$A$39:$A$782,$A179,СВЦЭМ!$B$39:$B$782,W$175)+'СЕТ СН'!$F$12</f>
        <v>150.45305386999999</v>
      </c>
      <c r="X179" s="36">
        <f>SUMIFS(СВЦЭМ!$F$39:$F$782,СВЦЭМ!$A$39:$A$782,$A179,СВЦЭМ!$B$39:$B$782,X$175)+'СЕТ СН'!$F$12</f>
        <v>153.33516405</v>
      </c>
      <c r="Y179" s="36">
        <f>SUMIFS(СВЦЭМ!$F$39:$F$782,СВЦЭМ!$A$39:$A$782,$A179,СВЦЭМ!$B$39:$B$782,Y$175)+'СЕТ СН'!$F$12</f>
        <v>154.51640241000001</v>
      </c>
    </row>
    <row r="180" spans="1:25" ht="15.75" x14ac:dyDescent="0.2">
      <c r="A180" s="35">
        <f t="shared" si="5"/>
        <v>44597</v>
      </c>
      <c r="B180" s="36">
        <f>SUMIFS(СВЦЭМ!$F$39:$F$782,СВЦЭМ!$A$39:$A$782,$A180,СВЦЭМ!$B$39:$B$782,B$175)+'СЕТ СН'!$F$12</f>
        <v>160.78437518000001</v>
      </c>
      <c r="C180" s="36">
        <f>SUMIFS(СВЦЭМ!$F$39:$F$782,СВЦЭМ!$A$39:$A$782,$A180,СВЦЭМ!$B$39:$B$782,C$175)+'СЕТ СН'!$F$12</f>
        <v>151.66696770999999</v>
      </c>
      <c r="D180" s="36">
        <f>SUMIFS(СВЦЭМ!$F$39:$F$782,СВЦЭМ!$A$39:$A$782,$A180,СВЦЭМ!$B$39:$B$782,D$175)+'СЕТ СН'!$F$12</f>
        <v>154.83101034000001</v>
      </c>
      <c r="E180" s="36">
        <f>SUMIFS(СВЦЭМ!$F$39:$F$782,СВЦЭМ!$A$39:$A$782,$A180,СВЦЭМ!$B$39:$B$782,E$175)+'СЕТ СН'!$F$12</f>
        <v>157.89521735</v>
      </c>
      <c r="F180" s="36">
        <f>SUMIFS(СВЦЭМ!$F$39:$F$782,СВЦЭМ!$A$39:$A$782,$A180,СВЦЭМ!$B$39:$B$782,F$175)+'СЕТ СН'!$F$12</f>
        <v>158.32380878000001</v>
      </c>
      <c r="G180" s="36">
        <f>SUMIFS(СВЦЭМ!$F$39:$F$782,СВЦЭМ!$A$39:$A$782,$A180,СВЦЭМ!$B$39:$B$782,G$175)+'СЕТ СН'!$F$12</f>
        <v>159.62306353</v>
      </c>
      <c r="H180" s="36">
        <f>SUMIFS(СВЦЭМ!$F$39:$F$782,СВЦЭМ!$A$39:$A$782,$A180,СВЦЭМ!$B$39:$B$782,H$175)+'СЕТ СН'!$F$12</f>
        <v>155.73502092999999</v>
      </c>
      <c r="I180" s="36">
        <f>SUMIFS(СВЦЭМ!$F$39:$F$782,СВЦЭМ!$A$39:$A$782,$A180,СВЦЭМ!$B$39:$B$782,I$175)+'СЕТ СН'!$F$12</f>
        <v>149.24292129</v>
      </c>
      <c r="J180" s="36">
        <f>SUMIFS(СВЦЭМ!$F$39:$F$782,СВЦЭМ!$A$39:$A$782,$A180,СВЦЭМ!$B$39:$B$782,J$175)+'СЕТ СН'!$F$12</f>
        <v>143.29992704</v>
      </c>
      <c r="K180" s="36">
        <f>SUMIFS(СВЦЭМ!$F$39:$F$782,СВЦЭМ!$A$39:$A$782,$A180,СВЦЭМ!$B$39:$B$782,K$175)+'СЕТ СН'!$F$12</f>
        <v>142.61520055</v>
      </c>
      <c r="L180" s="36">
        <f>SUMIFS(СВЦЭМ!$F$39:$F$782,СВЦЭМ!$A$39:$A$782,$A180,СВЦЭМ!$B$39:$B$782,L$175)+'СЕТ СН'!$F$12</f>
        <v>144.04384087</v>
      </c>
      <c r="M180" s="36">
        <f>SUMIFS(СВЦЭМ!$F$39:$F$782,СВЦЭМ!$A$39:$A$782,$A180,СВЦЭМ!$B$39:$B$782,M$175)+'СЕТ СН'!$F$12</f>
        <v>147.1812486</v>
      </c>
      <c r="N180" s="36">
        <f>SUMIFS(СВЦЭМ!$F$39:$F$782,СВЦЭМ!$A$39:$A$782,$A180,СВЦЭМ!$B$39:$B$782,N$175)+'СЕТ СН'!$F$12</f>
        <v>149.32261044000001</v>
      </c>
      <c r="O180" s="36">
        <f>SUMIFS(СВЦЭМ!$F$39:$F$782,СВЦЭМ!$A$39:$A$782,$A180,СВЦЭМ!$B$39:$B$782,O$175)+'СЕТ СН'!$F$12</f>
        <v>153.01994428</v>
      </c>
      <c r="P180" s="36">
        <f>SUMIFS(СВЦЭМ!$F$39:$F$782,СВЦЭМ!$A$39:$A$782,$A180,СВЦЭМ!$B$39:$B$782,P$175)+'СЕТ СН'!$F$12</f>
        <v>153.92592409</v>
      </c>
      <c r="Q180" s="36">
        <f>SUMIFS(СВЦЭМ!$F$39:$F$782,СВЦЭМ!$A$39:$A$782,$A180,СВЦЭМ!$B$39:$B$782,Q$175)+'СЕТ СН'!$F$12</f>
        <v>154.49190329000001</v>
      </c>
      <c r="R180" s="36">
        <f>SUMIFS(СВЦЭМ!$F$39:$F$782,СВЦЭМ!$A$39:$A$782,$A180,СВЦЭМ!$B$39:$B$782,R$175)+'СЕТ СН'!$F$12</f>
        <v>153.20154134000001</v>
      </c>
      <c r="S180" s="36">
        <f>SUMIFS(СВЦЭМ!$F$39:$F$782,СВЦЭМ!$A$39:$A$782,$A180,СВЦЭМ!$B$39:$B$782,S$175)+'СЕТ СН'!$F$12</f>
        <v>148.49006718000001</v>
      </c>
      <c r="T180" s="36">
        <f>SUMIFS(СВЦЭМ!$F$39:$F$782,СВЦЭМ!$A$39:$A$782,$A180,СВЦЭМ!$B$39:$B$782,T$175)+'СЕТ СН'!$F$12</f>
        <v>145.27229409</v>
      </c>
      <c r="U180" s="36">
        <f>SUMIFS(СВЦЭМ!$F$39:$F$782,СВЦЭМ!$A$39:$A$782,$A180,СВЦЭМ!$B$39:$B$782,U$175)+'СЕТ СН'!$F$12</f>
        <v>146.05305476999999</v>
      </c>
      <c r="V180" s="36">
        <f>SUMIFS(СВЦЭМ!$F$39:$F$782,СВЦЭМ!$A$39:$A$782,$A180,СВЦЭМ!$B$39:$B$782,V$175)+'СЕТ СН'!$F$12</f>
        <v>147.03376761000001</v>
      </c>
      <c r="W180" s="36">
        <f>SUMIFS(СВЦЭМ!$F$39:$F$782,СВЦЭМ!$A$39:$A$782,$A180,СВЦЭМ!$B$39:$B$782,W$175)+'СЕТ СН'!$F$12</f>
        <v>149.10664002999999</v>
      </c>
      <c r="X180" s="36">
        <f>SUMIFS(СВЦЭМ!$F$39:$F$782,СВЦЭМ!$A$39:$A$782,$A180,СВЦЭМ!$B$39:$B$782,X$175)+'СЕТ СН'!$F$12</f>
        <v>151.21818827999999</v>
      </c>
      <c r="Y180" s="36">
        <f>SUMIFS(СВЦЭМ!$F$39:$F$782,СВЦЭМ!$A$39:$A$782,$A180,СВЦЭМ!$B$39:$B$782,Y$175)+'СЕТ СН'!$F$12</f>
        <v>154.48091828</v>
      </c>
    </row>
    <row r="181" spans="1:25" ht="15.75" x14ac:dyDescent="0.2">
      <c r="A181" s="35">
        <f t="shared" si="5"/>
        <v>44598</v>
      </c>
      <c r="B181" s="36">
        <f>SUMIFS(СВЦЭМ!$F$39:$F$782,СВЦЭМ!$A$39:$A$782,$A181,СВЦЭМ!$B$39:$B$782,B$175)+'СЕТ СН'!$F$12</f>
        <v>155.67264051000001</v>
      </c>
      <c r="C181" s="36">
        <f>SUMIFS(СВЦЭМ!$F$39:$F$782,СВЦЭМ!$A$39:$A$782,$A181,СВЦЭМ!$B$39:$B$782,C$175)+'СЕТ СН'!$F$12</f>
        <v>157.30561331999999</v>
      </c>
      <c r="D181" s="36">
        <f>SUMIFS(СВЦЭМ!$F$39:$F$782,СВЦЭМ!$A$39:$A$782,$A181,СВЦЭМ!$B$39:$B$782,D$175)+'СЕТ СН'!$F$12</f>
        <v>159.00954587000001</v>
      </c>
      <c r="E181" s="36">
        <f>SUMIFS(СВЦЭМ!$F$39:$F$782,СВЦЭМ!$A$39:$A$782,$A181,СВЦЭМ!$B$39:$B$782,E$175)+'СЕТ СН'!$F$12</f>
        <v>159.41620964000001</v>
      </c>
      <c r="F181" s="36">
        <f>SUMIFS(СВЦЭМ!$F$39:$F$782,СВЦЭМ!$A$39:$A$782,$A181,СВЦЭМ!$B$39:$B$782,F$175)+'СЕТ СН'!$F$12</f>
        <v>158.84652940999999</v>
      </c>
      <c r="G181" s="36">
        <f>SUMIFS(СВЦЭМ!$F$39:$F$782,СВЦЭМ!$A$39:$A$782,$A181,СВЦЭМ!$B$39:$B$782,G$175)+'СЕТ СН'!$F$12</f>
        <v>156.98407348999999</v>
      </c>
      <c r="H181" s="36">
        <f>SUMIFS(СВЦЭМ!$F$39:$F$782,СВЦЭМ!$A$39:$A$782,$A181,СВЦЭМ!$B$39:$B$782,H$175)+'СЕТ СН'!$F$12</f>
        <v>155.08136274</v>
      </c>
      <c r="I181" s="36">
        <f>SUMIFS(СВЦЭМ!$F$39:$F$782,СВЦЭМ!$A$39:$A$782,$A181,СВЦЭМ!$B$39:$B$782,I$175)+'СЕТ СН'!$F$12</f>
        <v>152.40258187000001</v>
      </c>
      <c r="J181" s="36">
        <f>SUMIFS(СВЦЭМ!$F$39:$F$782,СВЦЭМ!$A$39:$A$782,$A181,СВЦЭМ!$B$39:$B$782,J$175)+'СЕТ СН'!$F$12</f>
        <v>147.04215532000001</v>
      </c>
      <c r="K181" s="36">
        <f>SUMIFS(СВЦЭМ!$F$39:$F$782,СВЦЭМ!$A$39:$A$782,$A181,СВЦЭМ!$B$39:$B$782,K$175)+'СЕТ СН'!$F$12</f>
        <v>143.29689963999999</v>
      </c>
      <c r="L181" s="36">
        <f>SUMIFS(СВЦЭМ!$F$39:$F$782,СВЦЭМ!$A$39:$A$782,$A181,СВЦЭМ!$B$39:$B$782,L$175)+'СЕТ СН'!$F$12</f>
        <v>143.42075783000001</v>
      </c>
      <c r="M181" s="36">
        <f>SUMIFS(СВЦЭМ!$F$39:$F$782,СВЦЭМ!$A$39:$A$782,$A181,СВЦЭМ!$B$39:$B$782,M$175)+'СЕТ СН'!$F$12</f>
        <v>144.29562411000001</v>
      </c>
      <c r="N181" s="36">
        <f>SUMIFS(СВЦЭМ!$F$39:$F$782,СВЦЭМ!$A$39:$A$782,$A181,СВЦЭМ!$B$39:$B$782,N$175)+'СЕТ СН'!$F$12</f>
        <v>146.55336374000001</v>
      </c>
      <c r="O181" s="36">
        <f>SUMIFS(СВЦЭМ!$F$39:$F$782,СВЦЭМ!$A$39:$A$782,$A181,СВЦЭМ!$B$39:$B$782,O$175)+'СЕТ СН'!$F$12</f>
        <v>150.3744705</v>
      </c>
      <c r="P181" s="36">
        <f>SUMIFS(СВЦЭМ!$F$39:$F$782,СВЦЭМ!$A$39:$A$782,$A181,СВЦЭМ!$B$39:$B$782,P$175)+'СЕТ СН'!$F$12</f>
        <v>151.55406797000001</v>
      </c>
      <c r="Q181" s="36">
        <f>SUMIFS(СВЦЭМ!$F$39:$F$782,СВЦЭМ!$A$39:$A$782,$A181,СВЦЭМ!$B$39:$B$782,Q$175)+'СЕТ СН'!$F$12</f>
        <v>152.32551452000001</v>
      </c>
      <c r="R181" s="36">
        <f>SUMIFS(СВЦЭМ!$F$39:$F$782,СВЦЭМ!$A$39:$A$782,$A181,СВЦЭМ!$B$39:$B$782,R$175)+'СЕТ СН'!$F$12</f>
        <v>151.45053236000001</v>
      </c>
      <c r="S181" s="36">
        <f>SUMIFS(СВЦЭМ!$F$39:$F$782,СВЦЭМ!$A$39:$A$782,$A181,СВЦЭМ!$B$39:$B$782,S$175)+'СЕТ СН'!$F$12</f>
        <v>147.59689624000001</v>
      </c>
      <c r="T181" s="36">
        <f>SUMIFS(СВЦЭМ!$F$39:$F$782,СВЦЭМ!$A$39:$A$782,$A181,СВЦЭМ!$B$39:$B$782,T$175)+'СЕТ СН'!$F$12</f>
        <v>142.84197999</v>
      </c>
      <c r="U181" s="36">
        <f>SUMIFS(СВЦЭМ!$F$39:$F$782,СВЦЭМ!$A$39:$A$782,$A181,СВЦЭМ!$B$39:$B$782,U$175)+'СЕТ СН'!$F$12</f>
        <v>145.04164943999999</v>
      </c>
      <c r="V181" s="36">
        <f>SUMIFS(СВЦЭМ!$F$39:$F$782,СВЦЭМ!$A$39:$A$782,$A181,СВЦЭМ!$B$39:$B$782,V$175)+'СЕТ СН'!$F$12</f>
        <v>144.64807654000001</v>
      </c>
      <c r="W181" s="36">
        <f>SUMIFS(СВЦЭМ!$F$39:$F$782,СВЦЭМ!$A$39:$A$782,$A181,СВЦЭМ!$B$39:$B$782,W$175)+'СЕТ СН'!$F$12</f>
        <v>147.00413957000001</v>
      </c>
      <c r="X181" s="36">
        <f>SUMIFS(СВЦЭМ!$F$39:$F$782,СВЦЭМ!$A$39:$A$782,$A181,СВЦЭМ!$B$39:$B$782,X$175)+'СЕТ СН'!$F$12</f>
        <v>150.21892245000001</v>
      </c>
      <c r="Y181" s="36">
        <f>SUMIFS(СВЦЭМ!$F$39:$F$782,СВЦЭМ!$A$39:$A$782,$A181,СВЦЭМ!$B$39:$B$782,Y$175)+'СЕТ СН'!$F$12</f>
        <v>154.33265944999999</v>
      </c>
    </row>
    <row r="182" spans="1:25" ht="15.75" x14ac:dyDescent="0.2">
      <c r="A182" s="35">
        <f t="shared" si="5"/>
        <v>44599</v>
      </c>
      <c r="B182" s="36">
        <f>SUMIFS(СВЦЭМ!$F$39:$F$782,СВЦЭМ!$A$39:$A$782,$A182,СВЦЭМ!$B$39:$B$782,B$175)+'СЕТ СН'!$F$12</f>
        <v>158.27071411</v>
      </c>
      <c r="C182" s="36">
        <f>SUMIFS(СВЦЭМ!$F$39:$F$782,СВЦЭМ!$A$39:$A$782,$A182,СВЦЭМ!$B$39:$B$782,C$175)+'СЕТ СН'!$F$12</f>
        <v>161.49305808</v>
      </c>
      <c r="D182" s="36">
        <f>SUMIFS(СВЦЭМ!$F$39:$F$782,СВЦЭМ!$A$39:$A$782,$A182,СВЦЭМ!$B$39:$B$782,D$175)+'СЕТ СН'!$F$12</f>
        <v>162.46623202000001</v>
      </c>
      <c r="E182" s="36">
        <f>SUMIFS(СВЦЭМ!$F$39:$F$782,СВЦЭМ!$A$39:$A$782,$A182,СВЦЭМ!$B$39:$B$782,E$175)+'СЕТ СН'!$F$12</f>
        <v>163.18418496999999</v>
      </c>
      <c r="F182" s="36">
        <f>SUMIFS(СВЦЭМ!$F$39:$F$782,СВЦЭМ!$A$39:$A$782,$A182,СВЦЭМ!$B$39:$B$782,F$175)+'СЕТ СН'!$F$12</f>
        <v>162.41173775999999</v>
      </c>
      <c r="G182" s="36">
        <f>SUMIFS(СВЦЭМ!$F$39:$F$782,СВЦЭМ!$A$39:$A$782,$A182,СВЦЭМ!$B$39:$B$782,G$175)+'СЕТ СН'!$F$12</f>
        <v>159.67107511</v>
      </c>
      <c r="H182" s="36">
        <f>SUMIFS(СВЦЭМ!$F$39:$F$782,СВЦЭМ!$A$39:$A$782,$A182,СВЦЭМ!$B$39:$B$782,H$175)+'СЕТ СН'!$F$12</f>
        <v>160.27559550000001</v>
      </c>
      <c r="I182" s="36">
        <f>SUMIFS(СВЦЭМ!$F$39:$F$782,СВЦЭМ!$A$39:$A$782,$A182,СВЦЭМ!$B$39:$B$782,I$175)+'СЕТ СН'!$F$12</f>
        <v>145.64569173999999</v>
      </c>
      <c r="J182" s="36">
        <f>SUMIFS(СВЦЭМ!$F$39:$F$782,СВЦЭМ!$A$39:$A$782,$A182,СВЦЭМ!$B$39:$B$782,J$175)+'СЕТ СН'!$F$12</f>
        <v>139.35910748000001</v>
      </c>
      <c r="K182" s="36">
        <f>SUMIFS(СВЦЭМ!$F$39:$F$782,СВЦЭМ!$A$39:$A$782,$A182,СВЦЭМ!$B$39:$B$782,K$175)+'СЕТ СН'!$F$12</f>
        <v>138.79309903000001</v>
      </c>
      <c r="L182" s="36">
        <f>SUMIFS(СВЦЭМ!$F$39:$F$782,СВЦЭМ!$A$39:$A$782,$A182,СВЦЭМ!$B$39:$B$782,L$175)+'СЕТ СН'!$F$12</f>
        <v>140.32863452000001</v>
      </c>
      <c r="M182" s="36">
        <f>SUMIFS(СВЦЭМ!$F$39:$F$782,СВЦЭМ!$A$39:$A$782,$A182,СВЦЭМ!$B$39:$B$782,M$175)+'СЕТ СН'!$F$12</f>
        <v>145.07144973000001</v>
      </c>
      <c r="N182" s="36">
        <f>SUMIFS(СВЦЭМ!$F$39:$F$782,СВЦЭМ!$A$39:$A$782,$A182,СВЦЭМ!$B$39:$B$782,N$175)+'СЕТ СН'!$F$12</f>
        <v>150.01816403000001</v>
      </c>
      <c r="O182" s="36">
        <f>SUMIFS(СВЦЭМ!$F$39:$F$782,СВЦЭМ!$A$39:$A$782,$A182,СВЦЭМ!$B$39:$B$782,O$175)+'СЕТ СН'!$F$12</f>
        <v>154.0928041</v>
      </c>
      <c r="P182" s="36">
        <f>SUMIFS(СВЦЭМ!$F$39:$F$782,СВЦЭМ!$A$39:$A$782,$A182,СВЦЭМ!$B$39:$B$782,P$175)+'СЕТ СН'!$F$12</f>
        <v>155.59077325000001</v>
      </c>
      <c r="Q182" s="36">
        <f>SUMIFS(СВЦЭМ!$F$39:$F$782,СВЦЭМ!$A$39:$A$782,$A182,СВЦЭМ!$B$39:$B$782,Q$175)+'СЕТ СН'!$F$12</f>
        <v>157.35665180000001</v>
      </c>
      <c r="R182" s="36">
        <f>SUMIFS(СВЦЭМ!$F$39:$F$782,СВЦЭМ!$A$39:$A$782,$A182,СВЦЭМ!$B$39:$B$782,R$175)+'СЕТ СН'!$F$12</f>
        <v>154.05559640000001</v>
      </c>
      <c r="S182" s="36">
        <f>SUMIFS(СВЦЭМ!$F$39:$F$782,СВЦЭМ!$A$39:$A$782,$A182,СВЦЭМ!$B$39:$B$782,S$175)+'СЕТ СН'!$F$12</f>
        <v>148.12904083999999</v>
      </c>
      <c r="T182" s="36">
        <f>SUMIFS(СВЦЭМ!$F$39:$F$782,СВЦЭМ!$A$39:$A$782,$A182,СВЦЭМ!$B$39:$B$782,T$175)+'СЕТ СН'!$F$12</f>
        <v>141.7214051</v>
      </c>
      <c r="U182" s="36">
        <f>SUMIFS(СВЦЭМ!$F$39:$F$782,СВЦЭМ!$A$39:$A$782,$A182,СВЦЭМ!$B$39:$B$782,U$175)+'СЕТ СН'!$F$12</f>
        <v>142.54631885000001</v>
      </c>
      <c r="V182" s="36">
        <f>SUMIFS(СВЦЭМ!$F$39:$F$782,СВЦЭМ!$A$39:$A$782,$A182,СВЦЭМ!$B$39:$B$782,V$175)+'СЕТ СН'!$F$12</f>
        <v>144.26775302999999</v>
      </c>
      <c r="W182" s="36">
        <f>SUMIFS(СВЦЭМ!$F$39:$F$782,СВЦЭМ!$A$39:$A$782,$A182,СВЦЭМ!$B$39:$B$782,W$175)+'СЕТ СН'!$F$12</f>
        <v>148.64918028</v>
      </c>
      <c r="X182" s="36">
        <f>SUMIFS(СВЦЭМ!$F$39:$F$782,СВЦЭМ!$A$39:$A$782,$A182,СВЦЭМ!$B$39:$B$782,X$175)+'СЕТ СН'!$F$12</f>
        <v>150.72275637000001</v>
      </c>
      <c r="Y182" s="36">
        <f>SUMIFS(СВЦЭМ!$F$39:$F$782,СВЦЭМ!$A$39:$A$782,$A182,СВЦЭМ!$B$39:$B$782,Y$175)+'СЕТ СН'!$F$12</f>
        <v>154.32314543000001</v>
      </c>
    </row>
    <row r="183" spans="1:25" ht="15.75" x14ac:dyDescent="0.2">
      <c r="A183" s="35">
        <f t="shared" si="5"/>
        <v>44600</v>
      </c>
      <c r="B183" s="36">
        <f>SUMIFS(СВЦЭМ!$F$39:$F$782,СВЦЭМ!$A$39:$A$782,$A183,СВЦЭМ!$B$39:$B$782,B$175)+'СЕТ СН'!$F$12</f>
        <v>153.99091000000001</v>
      </c>
      <c r="C183" s="36">
        <f>SUMIFS(СВЦЭМ!$F$39:$F$782,СВЦЭМ!$A$39:$A$782,$A183,СВЦЭМ!$B$39:$B$782,C$175)+'СЕТ СН'!$F$12</f>
        <v>162.40982933999999</v>
      </c>
      <c r="D183" s="36">
        <f>SUMIFS(СВЦЭМ!$F$39:$F$782,СВЦЭМ!$A$39:$A$782,$A183,СВЦЭМ!$B$39:$B$782,D$175)+'СЕТ СН'!$F$12</f>
        <v>163.66873835000001</v>
      </c>
      <c r="E183" s="36">
        <f>SUMIFS(СВЦЭМ!$F$39:$F$782,СВЦЭМ!$A$39:$A$782,$A183,СВЦЭМ!$B$39:$B$782,E$175)+'СЕТ СН'!$F$12</f>
        <v>163.79180185000001</v>
      </c>
      <c r="F183" s="36">
        <f>SUMIFS(СВЦЭМ!$F$39:$F$782,СВЦЭМ!$A$39:$A$782,$A183,СВЦЭМ!$B$39:$B$782,F$175)+'СЕТ СН'!$F$12</f>
        <v>161.95484461999999</v>
      </c>
      <c r="G183" s="36">
        <f>SUMIFS(СВЦЭМ!$F$39:$F$782,СВЦЭМ!$A$39:$A$782,$A183,СВЦЭМ!$B$39:$B$782,G$175)+'СЕТ СН'!$F$12</f>
        <v>158.76134966000001</v>
      </c>
      <c r="H183" s="36">
        <f>SUMIFS(СВЦЭМ!$F$39:$F$782,СВЦЭМ!$A$39:$A$782,$A183,СВЦЭМ!$B$39:$B$782,H$175)+'СЕТ СН'!$F$12</f>
        <v>152.40010548999999</v>
      </c>
      <c r="I183" s="36">
        <f>SUMIFS(СВЦЭМ!$F$39:$F$782,СВЦЭМ!$A$39:$A$782,$A183,СВЦЭМ!$B$39:$B$782,I$175)+'СЕТ СН'!$F$12</f>
        <v>144.92514044000001</v>
      </c>
      <c r="J183" s="36">
        <f>SUMIFS(СВЦЭМ!$F$39:$F$782,СВЦЭМ!$A$39:$A$782,$A183,СВЦЭМ!$B$39:$B$782,J$175)+'СЕТ СН'!$F$12</f>
        <v>137.84869044999999</v>
      </c>
      <c r="K183" s="36">
        <f>SUMIFS(СВЦЭМ!$F$39:$F$782,СВЦЭМ!$A$39:$A$782,$A183,СВЦЭМ!$B$39:$B$782,K$175)+'СЕТ СН'!$F$12</f>
        <v>137.11658778</v>
      </c>
      <c r="L183" s="36">
        <f>SUMIFS(СВЦЭМ!$F$39:$F$782,СВЦЭМ!$A$39:$A$782,$A183,СВЦЭМ!$B$39:$B$782,L$175)+'СЕТ СН'!$F$12</f>
        <v>139.99823756999999</v>
      </c>
      <c r="M183" s="36">
        <f>SUMIFS(СВЦЭМ!$F$39:$F$782,СВЦЭМ!$A$39:$A$782,$A183,СВЦЭМ!$B$39:$B$782,M$175)+'СЕТ СН'!$F$12</f>
        <v>149.20261690000001</v>
      </c>
      <c r="N183" s="36">
        <f>SUMIFS(СВЦЭМ!$F$39:$F$782,СВЦЭМ!$A$39:$A$782,$A183,СВЦЭМ!$B$39:$B$782,N$175)+'СЕТ СН'!$F$12</f>
        <v>159.65715716</v>
      </c>
      <c r="O183" s="36">
        <f>SUMIFS(СВЦЭМ!$F$39:$F$782,СВЦЭМ!$A$39:$A$782,$A183,СВЦЭМ!$B$39:$B$782,O$175)+'СЕТ СН'!$F$12</f>
        <v>161.76343639000001</v>
      </c>
      <c r="P183" s="36">
        <f>SUMIFS(СВЦЭМ!$F$39:$F$782,СВЦЭМ!$A$39:$A$782,$A183,СВЦЭМ!$B$39:$B$782,P$175)+'СЕТ СН'!$F$12</f>
        <v>162.59995681000001</v>
      </c>
      <c r="Q183" s="36">
        <f>SUMIFS(СВЦЭМ!$F$39:$F$782,СВЦЭМ!$A$39:$A$782,$A183,СВЦЭМ!$B$39:$B$782,Q$175)+'СЕТ СН'!$F$12</f>
        <v>162.01511406</v>
      </c>
      <c r="R183" s="36">
        <f>SUMIFS(СВЦЭМ!$F$39:$F$782,СВЦЭМ!$A$39:$A$782,$A183,СВЦЭМ!$B$39:$B$782,R$175)+'СЕТ СН'!$F$12</f>
        <v>161.36994039999999</v>
      </c>
      <c r="S183" s="36">
        <f>SUMIFS(СВЦЭМ!$F$39:$F$782,СВЦЭМ!$A$39:$A$782,$A183,СВЦЭМ!$B$39:$B$782,S$175)+'СЕТ СН'!$F$12</f>
        <v>158.21822358</v>
      </c>
      <c r="T183" s="36">
        <f>SUMIFS(СВЦЭМ!$F$39:$F$782,СВЦЭМ!$A$39:$A$782,$A183,СВЦЭМ!$B$39:$B$782,T$175)+'СЕТ СН'!$F$12</f>
        <v>148.96831985</v>
      </c>
      <c r="U183" s="36">
        <f>SUMIFS(СВЦЭМ!$F$39:$F$782,СВЦЭМ!$A$39:$A$782,$A183,СВЦЭМ!$B$39:$B$782,U$175)+'СЕТ СН'!$F$12</f>
        <v>147.47283365999999</v>
      </c>
      <c r="V183" s="36">
        <f>SUMIFS(СВЦЭМ!$F$39:$F$782,СВЦЭМ!$A$39:$A$782,$A183,СВЦЭМ!$B$39:$B$782,V$175)+'СЕТ СН'!$F$12</f>
        <v>150.41806384</v>
      </c>
      <c r="W183" s="36">
        <f>SUMIFS(СВЦЭМ!$F$39:$F$782,СВЦЭМ!$A$39:$A$782,$A183,СВЦЭМ!$B$39:$B$782,W$175)+'СЕТ СН'!$F$12</f>
        <v>153.16304245000001</v>
      </c>
      <c r="X183" s="36">
        <f>SUMIFS(СВЦЭМ!$F$39:$F$782,СВЦЭМ!$A$39:$A$782,$A183,СВЦЭМ!$B$39:$B$782,X$175)+'СЕТ СН'!$F$12</f>
        <v>156.55726469999999</v>
      </c>
      <c r="Y183" s="36">
        <f>SUMIFS(СВЦЭМ!$F$39:$F$782,СВЦЭМ!$A$39:$A$782,$A183,СВЦЭМ!$B$39:$B$782,Y$175)+'СЕТ СН'!$F$12</f>
        <v>159.55031521000001</v>
      </c>
    </row>
    <row r="184" spans="1:25" ht="15.75" x14ac:dyDescent="0.2">
      <c r="A184" s="35">
        <f t="shared" si="5"/>
        <v>44601</v>
      </c>
      <c r="B184" s="36">
        <f>SUMIFS(СВЦЭМ!$F$39:$F$782,СВЦЭМ!$A$39:$A$782,$A184,СВЦЭМ!$B$39:$B$782,B$175)+'СЕТ СН'!$F$12</f>
        <v>162.2683351</v>
      </c>
      <c r="C184" s="36">
        <f>SUMIFS(СВЦЭМ!$F$39:$F$782,СВЦЭМ!$A$39:$A$782,$A184,СВЦЭМ!$B$39:$B$782,C$175)+'СЕТ СН'!$F$12</f>
        <v>169.37045959</v>
      </c>
      <c r="D184" s="36">
        <f>SUMIFS(СВЦЭМ!$F$39:$F$782,СВЦЭМ!$A$39:$A$782,$A184,СВЦЭМ!$B$39:$B$782,D$175)+'СЕТ СН'!$F$12</f>
        <v>169.920838</v>
      </c>
      <c r="E184" s="36">
        <f>SUMIFS(СВЦЭМ!$F$39:$F$782,СВЦЭМ!$A$39:$A$782,$A184,СВЦЭМ!$B$39:$B$782,E$175)+'СЕТ СН'!$F$12</f>
        <v>170.54270213999999</v>
      </c>
      <c r="F184" s="36">
        <f>SUMIFS(СВЦЭМ!$F$39:$F$782,СВЦЭМ!$A$39:$A$782,$A184,СВЦЭМ!$B$39:$B$782,F$175)+'СЕТ СН'!$F$12</f>
        <v>168.42769615</v>
      </c>
      <c r="G184" s="36">
        <f>SUMIFS(СВЦЭМ!$F$39:$F$782,СВЦЭМ!$A$39:$A$782,$A184,СВЦЭМ!$B$39:$B$782,G$175)+'СЕТ СН'!$F$12</f>
        <v>167.51630961999999</v>
      </c>
      <c r="H184" s="36">
        <f>SUMIFS(СВЦЭМ!$F$39:$F$782,СВЦЭМ!$A$39:$A$782,$A184,СВЦЭМ!$B$39:$B$782,H$175)+'СЕТ СН'!$F$12</f>
        <v>162.17973087999999</v>
      </c>
      <c r="I184" s="36">
        <f>SUMIFS(СВЦЭМ!$F$39:$F$782,СВЦЭМ!$A$39:$A$782,$A184,СВЦЭМ!$B$39:$B$782,I$175)+'СЕТ СН'!$F$12</f>
        <v>151.43621723999999</v>
      </c>
      <c r="J184" s="36">
        <f>SUMIFS(СВЦЭМ!$F$39:$F$782,СВЦЭМ!$A$39:$A$782,$A184,СВЦЭМ!$B$39:$B$782,J$175)+'СЕТ СН'!$F$12</f>
        <v>147.08772094</v>
      </c>
      <c r="K184" s="36">
        <f>SUMIFS(СВЦЭМ!$F$39:$F$782,СВЦЭМ!$A$39:$A$782,$A184,СВЦЭМ!$B$39:$B$782,K$175)+'СЕТ СН'!$F$12</f>
        <v>146.67154160999999</v>
      </c>
      <c r="L184" s="36">
        <f>SUMIFS(СВЦЭМ!$F$39:$F$782,СВЦЭМ!$A$39:$A$782,$A184,СВЦЭМ!$B$39:$B$782,L$175)+'СЕТ СН'!$F$12</f>
        <v>148.10855791</v>
      </c>
      <c r="M184" s="36">
        <f>SUMIFS(СВЦЭМ!$F$39:$F$782,СВЦЭМ!$A$39:$A$782,$A184,СВЦЭМ!$B$39:$B$782,M$175)+'СЕТ СН'!$F$12</f>
        <v>154.87126193</v>
      </c>
      <c r="N184" s="36">
        <f>SUMIFS(СВЦЭМ!$F$39:$F$782,СВЦЭМ!$A$39:$A$782,$A184,СВЦЭМ!$B$39:$B$782,N$175)+'СЕТ СН'!$F$12</f>
        <v>163.64447883</v>
      </c>
      <c r="O184" s="36">
        <f>SUMIFS(СВЦЭМ!$F$39:$F$782,СВЦЭМ!$A$39:$A$782,$A184,СВЦЭМ!$B$39:$B$782,O$175)+'СЕТ СН'!$F$12</f>
        <v>165.93470332999999</v>
      </c>
      <c r="P184" s="36">
        <f>SUMIFS(СВЦЭМ!$F$39:$F$782,СВЦЭМ!$A$39:$A$782,$A184,СВЦЭМ!$B$39:$B$782,P$175)+'СЕТ СН'!$F$12</f>
        <v>166.82717954</v>
      </c>
      <c r="Q184" s="36">
        <f>SUMIFS(СВЦЭМ!$F$39:$F$782,СВЦЭМ!$A$39:$A$782,$A184,СВЦЭМ!$B$39:$B$782,Q$175)+'СЕТ СН'!$F$12</f>
        <v>167.71780293</v>
      </c>
      <c r="R184" s="36">
        <f>SUMIFS(СВЦЭМ!$F$39:$F$782,СВЦЭМ!$A$39:$A$782,$A184,СВЦЭМ!$B$39:$B$782,R$175)+'СЕТ СН'!$F$12</f>
        <v>165.91167879</v>
      </c>
      <c r="S184" s="36">
        <f>SUMIFS(СВЦЭМ!$F$39:$F$782,СВЦЭМ!$A$39:$A$782,$A184,СВЦЭМ!$B$39:$B$782,S$175)+'СЕТ СН'!$F$12</f>
        <v>162.91513585000001</v>
      </c>
      <c r="T184" s="36">
        <f>SUMIFS(СВЦЭМ!$F$39:$F$782,СВЦЭМ!$A$39:$A$782,$A184,СВЦЭМ!$B$39:$B$782,T$175)+'СЕТ СН'!$F$12</f>
        <v>152.02905691000001</v>
      </c>
      <c r="U184" s="36">
        <f>SUMIFS(СВЦЭМ!$F$39:$F$782,СВЦЭМ!$A$39:$A$782,$A184,СВЦЭМ!$B$39:$B$782,U$175)+'СЕТ СН'!$F$12</f>
        <v>149.88057753000001</v>
      </c>
      <c r="V184" s="36">
        <f>SUMIFS(СВЦЭМ!$F$39:$F$782,СВЦЭМ!$A$39:$A$782,$A184,СВЦЭМ!$B$39:$B$782,V$175)+'СЕТ СН'!$F$12</f>
        <v>152.59302582999999</v>
      </c>
      <c r="W184" s="36">
        <f>SUMIFS(СВЦЭМ!$F$39:$F$782,СВЦЭМ!$A$39:$A$782,$A184,СВЦЭМ!$B$39:$B$782,W$175)+'СЕТ СН'!$F$12</f>
        <v>157.13170464999999</v>
      </c>
      <c r="X184" s="36">
        <f>SUMIFS(СВЦЭМ!$F$39:$F$782,СВЦЭМ!$A$39:$A$782,$A184,СВЦЭМ!$B$39:$B$782,X$175)+'СЕТ СН'!$F$12</f>
        <v>159.99693266</v>
      </c>
      <c r="Y184" s="36">
        <f>SUMIFS(СВЦЭМ!$F$39:$F$782,СВЦЭМ!$A$39:$A$782,$A184,СВЦЭМ!$B$39:$B$782,Y$175)+'СЕТ СН'!$F$12</f>
        <v>162.84202438</v>
      </c>
    </row>
    <row r="185" spans="1:25" ht="15.75" x14ac:dyDescent="0.2">
      <c r="A185" s="35">
        <f t="shared" si="5"/>
        <v>44602</v>
      </c>
      <c r="B185" s="36">
        <f>SUMIFS(СВЦЭМ!$F$39:$F$782,СВЦЭМ!$A$39:$A$782,$A185,СВЦЭМ!$B$39:$B$782,B$175)+'СЕТ СН'!$F$12</f>
        <v>157.14439827999999</v>
      </c>
      <c r="C185" s="36">
        <f>SUMIFS(СВЦЭМ!$F$39:$F$782,СВЦЭМ!$A$39:$A$782,$A185,СВЦЭМ!$B$39:$B$782,C$175)+'СЕТ СН'!$F$12</f>
        <v>164.54615379000001</v>
      </c>
      <c r="D185" s="36">
        <f>SUMIFS(СВЦЭМ!$F$39:$F$782,СВЦЭМ!$A$39:$A$782,$A185,СВЦЭМ!$B$39:$B$782,D$175)+'СЕТ СН'!$F$12</f>
        <v>168.97661092000001</v>
      </c>
      <c r="E185" s="36">
        <f>SUMIFS(СВЦЭМ!$F$39:$F$782,СВЦЭМ!$A$39:$A$782,$A185,СВЦЭМ!$B$39:$B$782,E$175)+'СЕТ СН'!$F$12</f>
        <v>168.09373601999999</v>
      </c>
      <c r="F185" s="36">
        <f>SUMIFS(СВЦЭМ!$F$39:$F$782,СВЦЭМ!$A$39:$A$782,$A185,СВЦЭМ!$B$39:$B$782,F$175)+'СЕТ СН'!$F$12</f>
        <v>164.05235321999999</v>
      </c>
      <c r="G185" s="36">
        <f>SUMIFS(СВЦЭМ!$F$39:$F$782,СВЦЭМ!$A$39:$A$782,$A185,СВЦЭМ!$B$39:$B$782,G$175)+'СЕТ СН'!$F$12</f>
        <v>160.13739766</v>
      </c>
      <c r="H185" s="36">
        <f>SUMIFS(СВЦЭМ!$F$39:$F$782,СВЦЭМ!$A$39:$A$782,$A185,СВЦЭМ!$B$39:$B$782,H$175)+'СЕТ СН'!$F$12</f>
        <v>152.90132643999999</v>
      </c>
      <c r="I185" s="36">
        <f>SUMIFS(СВЦЭМ!$F$39:$F$782,СВЦЭМ!$A$39:$A$782,$A185,СВЦЭМ!$B$39:$B$782,I$175)+'СЕТ СН'!$F$12</f>
        <v>149.42291184999999</v>
      </c>
      <c r="J185" s="36">
        <f>SUMIFS(СВЦЭМ!$F$39:$F$782,СВЦЭМ!$A$39:$A$782,$A185,СВЦЭМ!$B$39:$B$782,J$175)+'СЕТ СН'!$F$12</f>
        <v>145.48014879999999</v>
      </c>
      <c r="K185" s="36">
        <f>SUMIFS(СВЦЭМ!$F$39:$F$782,СВЦЭМ!$A$39:$A$782,$A185,СВЦЭМ!$B$39:$B$782,K$175)+'СЕТ СН'!$F$12</f>
        <v>145.27450475000001</v>
      </c>
      <c r="L185" s="36">
        <f>SUMIFS(СВЦЭМ!$F$39:$F$782,СВЦЭМ!$A$39:$A$782,$A185,СВЦЭМ!$B$39:$B$782,L$175)+'СЕТ СН'!$F$12</f>
        <v>145.70275477999999</v>
      </c>
      <c r="M185" s="36">
        <f>SUMIFS(СВЦЭМ!$F$39:$F$782,СВЦЭМ!$A$39:$A$782,$A185,СВЦЭМ!$B$39:$B$782,M$175)+'СЕТ СН'!$F$12</f>
        <v>151.26008346</v>
      </c>
      <c r="N185" s="36">
        <f>SUMIFS(СВЦЭМ!$F$39:$F$782,СВЦЭМ!$A$39:$A$782,$A185,СВЦЭМ!$B$39:$B$782,N$175)+'СЕТ СН'!$F$12</f>
        <v>158.78275690999999</v>
      </c>
      <c r="O185" s="36">
        <f>SUMIFS(СВЦЭМ!$F$39:$F$782,СВЦЭМ!$A$39:$A$782,$A185,СВЦЭМ!$B$39:$B$782,O$175)+'СЕТ СН'!$F$12</f>
        <v>161.90318282000001</v>
      </c>
      <c r="P185" s="36">
        <f>SUMIFS(СВЦЭМ!$F$39:$F$782,СВЦЭМ!$A$39:$A$782,$A185,СВЦЭМ!$B$39:$B$782,P$175)+'СЕТ СН'!$F$12</f>
        <v>163.32846397</v>
      </c>
      <c r="Q185" s="36">
        <f>SUMIFS(СВЦЭМ!$F$39:$F$782,СВЦЭМ!$A$39:$A$782,$A185,СВЦЭМ!$B$39:$B$782,Q$175)+'СЕТ СН'!$F$12</f>
        <v>163.99654176999999</v>
      </c>
      <c r="R185" s="36">
        <f>SUMIFS(СВЦЭМ!$F$39:$F$782,СВЦЭМ!$A$39:$A$782,$A185,СВЦЭМ!$B$39:$B$782,R$175)+'СЕТ СН'!$F$12</f>
        <v>163.65015578000001</v>
      </c>
      <c r="S185" s="36">
        <f>SUMIFS(СВЦЭМ!$F$39:$F$782,СВЦЭМ!$A$39:$A$782,$A185,СВЦЭМ!$B$39:$B$782,S$175)+'СЕТ СН'!$F$12</f>
        <v>158.54479343</v>
      </c>
      <c r="T185" s="36">
        <f>SUMIFS(СВЦЭМ!$F$39:$F$782,СВЦЭМ!$A$39:$A$782,$A185,СВЦЭМ!$B$39:$B$782,T$175)+'СЕТ СН'!$F$12</f>
        <v>149.27622174000001</v>
      </c>
      <c r="U185" s="36">
        <f>SUMIFS(СВЦЭМ!$F$39:$F$782,СВЦЭМ!$A$39:$A$782,$A185,СВЦЭМ!$B$39:$B$782,U$175)+'СЕТ СН'!$F$12</f>
        <v>148.08578395999999</v>
      </c>
      <c r="V185" s="36">
        <f>SUMIFS(СВЦЭМ!$F$39:$F$782,СВЦЭМ!$A$39:$A$782,$A185,СВЦЭМ!$B$39:$B$782,V$175)+'СЕТ СН'!$F$12</f>
        <v>148.13168383999999</v>
      </c>
      <c r="W185" s="36">
        <f>SUMIFS(СВЦЭМ!$F$39:$F$782,СВЦЭМ!$A$39:$A$782,$A185,СВЦЭМ!$B$39:$B$782,W$175)+'СЕТ СН'!$F$12</f>
        <v>151.01284086000001</v>
      </c>
      <c r="X185" s="36">
        <f>SUMIFS(СВЦЭМ!$F$39:$F$782,СВЦЭМ!$A$39:$A$782,$A185,СВЦЭМ!$B$39:$B$782,X$175)+'СЕТ СН'!$F$12</f>
        <v>156.63321934000001</v>
      </c>
      <c r="Y185" s="36">
        <f>SUMIFS(СВЦЭМ!$F$39:$F$782,СВЦЭМ!$A$39:$A$782,$A185,СВЦЭМ!$B$39:$B$782,Y$175)+'СЕТ СН'!$F$12</f>
        <v>158.50886829999999</v>
      </c>
    </row>
    <row r="186" spans="1:25" ht="15.75" x14ac:dyDescent="0.2">
      <c r="A186" s="35">
        <f t="shared" si="5"/>
        <v>44603</v>
      </c>
      <c r="B186" s="36">
        <f>SUMIFS(СВЦЭМ!$F$39:$F$782,СВЦЭМ!$A$39:$A$782,$A186,СВЦЭМ!$B$39:$B$782,B$175)+'СЕТ СН'!$F$12</f>
        <v>161.71002293000001</v>
      </c>
      <c r="C186" s="36">
        <f>SUMIFS(СВЦЭМ!$F$39:$F$782,СВЦЭМ!$A$39:$A$782,$A186,СВЦЭМ!$B$39:$B$782,C$175)+'СЕТ СН'!$F$12</f>
        <v>170.61847345000001</v>
      </c>
      <c r="D186" s="36">
        <f>SUMIFS(СВЦЭМ!$F$39:$F$782,СВЦЭМ!$A$39:$A$782,$A186,СВЦЭМ!$B$39:$B$782,D$175)+'СЕТ СН'!$F$12</f>
        <v>175.64784883999999</v>
      </c>
      <c r="E186" s="36">
        <f>SUMIFS(СВЦЭМ!$F$39:$F$782,СВЦЭМ!$A$39:$A$782,$A186,СВЦЭМ!$B$39:$B$782,E$175)+'СЕТ СН'!$F$12</f>
        <v>175.79425692000001</v>
      </c>
      <c r="F186" s="36">
        <f>SUMIFS(СВЦЭМ!$F$39:$F$782,СВЦЭМ!$A$39:$A$782,$A186,СВЦЭМ!$B$39:$B$782,F$175)+'СЕТ СН'!$F$12</f>
        <v>173.50672836999999</v>
      </c>
      <c r="G186" s="36">
        <f>SUMIFS(СВЦЭМ!$F$39:$F$782,СВЦЭМ!$A$39:$A$782,$A186,СВЦЭМ!$B$39:$B$782,G$175)+'СЕТ СН'!$F$12</f>
        <v>167.45197160000001</v>
      </c>
      <c r="H186" s="36">
        <f>SUMIFS(СВЦЭМ!$F$39:$F$782,СВЦЭМ!$A$39:$A$782,$A186,СВЦЭМ!$B$39:$B$782,H$175)+'СЕТ СН'!$F$12</f>
        <v>157.58354449000001</v>
      </c>
      <c r="I186" s="36">
        <f>SUMIFS(СВЦЭМ!$F$39:$F$782,СВЦЭМ!$A$39:$A$782,$A186,СВЦЭМ!$B$39:$B$782,I$175)+'СЕТ СН'!$F$12</f>
        <v>149.56394356000001</v>
      </c>
      <c r="J186" s="36">
        <f>SUMIFS(СВЦЭМ!$F$39:$F$782,СВЦЭМ!$A$39:$A$782,$A186,СВЦЭМ!$B$39:$B$782,J$175)+'СЕТ СН'!$F$12</f>
        <v>145.52883168</v>
      </c>
      <c r="K186" s="36">
        <f>SUMIFS(СВЦЭМ!$F$39:$F$782,СВЦЭМ!$A$39:$A$782,$A186,СВЦЭМ!$B$39:$B$782,K$175)+'СЕТ СН'!$F$12</f>
        <v>147.05332071999999</v>
      </c>
      <c r="L186" s="36">
        <f>SUMIFS(СВЦЭМ!$F$39:$F$782,СВЦЭМ!$A$39:$A$782,$A186,СВЦЭМ!$B$39:$B$782,L$175)+'СЕТ СН'!$F$12</f>
        <v>147.40043944000001</v>
      </c>
      <c r="M186" s="36">
        <f>SUMIFS(СВЦЭМ!$F$39:$F$782,СВЦЭМ!$A$39:$A$782,$A186,СВЦЭМ!$B$39:$B$782,M$175)+'СЕТ СН'!$F$12</f>
        <v>149.95354799</v>
      </c>
      <c r="N186" s="36">
        <f>SUMIFS(СВЦЭМ!$F$39:$F$782,СВЦЭМ!$A$39:$A$782,$A186,СВЦЭМ!$B$39:$B$782,N$175)+'СЕТ СН'!$F$12</f>
        <v>155.55353167999999</v>
      </c>
      <c r="O186" s="36">
        <f>SUMIFS(СВЦЭМ!$F$39:$F$782,СВЦЭМ!$A$39:$A$782,$A186,СВЦЭМ!$B$39:$B$782,O$175)+'СЕТ СН'!$F$12</f>
        <v>157.77820912999999</v>
      </c>
      <c r="P186" s="36">
        <f>SUMIFS(СВЦЭМ!$F$39:$F$782,СВЦЭМ!$A$39:$A$782,$A186,СВЦЭМ!$B$39:$B$782,P$175)+'СЕТ СН'!$F$12</f>
        <v>160.13997483</v>
      </c>
      <c r="Q186" s="36">
        <f>SUMIFS(СВЦЭМ!$F$39:$F$782,СВЦЭМ!$A$39:$A$782,$A186,СВЦЭМ!$B$39:$B$782,Q$175)+'СЕТ СН'!$F$12</f>
        <v>160.40830056999999</v>
      </c>
      <c r="R186" s="36">
        <f>SUMIFS(СВЦЭМ!$F$39:$F$782,СВЦЭМ!$A$39:$A$782,$A186,СВЦЭМ!$B$39:$B$782,R$175)+'СЕТ СН'!$F$12</f>
        <v>159.22013547</v>
      </c>
      <c r="S186" s="36">
        <f>SUMIFS(СВЦЭМ!$F$39:$F$782,СВЦЭМ!$A$39:$A$782,$A186,СВЦЭМ!$B$39:$B$782,S$175)+'СЕТ СН'!$F$12</f>
        <v>152.50740647999999</v>
      </c>
      <c r="T186" s="36">
        <f>SUMIFS(СВЦЭМ!$F$39:$F$782,СВЦЭМ!$A$39:$A$782,$A186,СВЦЭМ!$B$39:$B$782,T$175)+'СЕТ СН'!$F$12</f>
        <v>146.68026259999999</v>
      </c>
      <c r="U186" s="36">
        <f>SUMIFS(СВЦЭМ!$F$39:$F$782,СВЦЭМ!$A$39:$A$782,$A186,СВЦЭМ!$B$39:$B$782,U$175)+'СЕТ СН'!$F$12</f>
        <v>146.53447437</v>
      </c>
      <c r="V186" s="36">
        <f>SUMIFS(СВЦЭМ!$F$39:$F$782,СВЦЭМ!$A$39:$A$782,$A186,СВЦЭМ!$B$39:$B$782,V$175)+'СЕТ СН'!$F$12</f>
        <v>147.33374752</v>
      </c>
      <c r="W186" s="36">
        <f>SUMIFS(СВЦЭМ!$F$39:$F$782,СВЦЭМ!$A$39:$A$782,$A186,СВЦЭМ!$B$39:$B$782,W$175)+'СЕТ СН'!$F$12</f>
        <v>149.14164262</v>
      </c>
      <c r="X186" s="36">
        <f>SUMIFS(СВЦЭМ!$F$39:$F$782,СВЦЭМ!$A$39:$A$782,$A186,СВЦЭМ!$B$39:$B$782,X$175)+'СЕТ СН'!$F$12</f>
        <v>150.67141276999999</v>
      </c>
      <c r="Y186" s="36">
        <f>SUMIFS(СВЦЭМ!$F$39:$F$782,СВЦЭМ!$A$39:$A$782,$A186,СВЦЭМ!$B$39:$B$782,Y$175)+'СЕТ СН'!$F$12</f>
        <v>152.91817399999999</v>
      </c>
    </row>
    <row r="187" spans="1:25" ht="15.75" x14ac:dyDescent="0.2">
      <c r="A187" s="35">
        <f t="shared" si="5"/>
        <v>44604</v>
      </c>
      <c r="B187" s="36">
        <f>SUMIFS(СВЦЭМ!$F$39:$F$782,СВЦЭМ!$A$39:$A$782,$A187,СВЦЭМ!$B$39:$B$782,B$175)+'СЕТ СН'!$F$12</f>
        <v>167.06282143999999</v>
      </c>
      <c r="C187" s="36">
        <f>SUMIFS(СВЦЭМ!$F$39:$F$782,СВЦЭМ!$A$39:$A$782,$A187,СВЦЭМ!$B$39:$B$782,C$175)+'СЕТ СН'!$F$12</f>
        <v>168.26927176999999</v>
      </c>
      <c r="D187" s="36">
        <f>SUMIFS(СВЦЭМ!$F$39:$F$782,СВЦЭМ!$A$39:$A$782,$A187,СВЦЭМ!$B$39:$B$782,D$175)+'СЕТ СН'!$F$12</f>
        <v>168.11203</v>
      </c>
      <c r="E187" s="36">
        <f>SUMIFS(СВЦЭМ!$F$39:$F$782,СВЦЭМ!$A$39:$A$782,$A187,СВЦЭМ!$B$39:$B$782,E$175)+'СЕТ СН'!$F$12</f>
        <v>168.56971978999999</v>
      </c>
      <c r="F187" s="36">
        <f>SUMIFS(СВЦЭМ!$F$39:$F$782,СВЦЭМ!$A$39:$A$782,$A187,СВЦЭМ!$B$39:$B$782,F$175)+'СЕТ СН'!$F$12</f>
        <v>167.42317713</v>
      </c>
      <c r="G187" s="36">
        <f>SUMIFS(СВЦЭМ!$F$39:$F$782,СВЦЭМ!$A$39:$A$782,$A187,СВЦЭМ!$B$39:$B$782,G$175)+'СЕТ СН'!$F$12</f>
        <v>165.45763052000001</v>
      </c>
      <c r="H187" s="36">
        <f>SUMIFS(СВЦЭМ!$F$39:$F$782,СВЦЭМ!$A$39:$A$782,$A187,СВЦЭМ!$B$39:$B$782,H$175)+'СЕТ СН'!$F$12</f>
        <v>160.14099225000001</v>
      </c>
      <c r="I187" s="36">
        <f>SUMIFS(СВЦЭМ!$F$39:$F$782,СВЦЭМ!$A$39:$A$782,$A187,СВЦЭМ!$B$39:$B$782,I$175)+'СЕТ СН'!$F$12</f>
        <v>155.14944376</v>
      </c>
      <c r="J187" s="36">
        <f>SUMIFS(СВЦЭМ!$F$39:$F$782,СВЦЭМ!$A$39:$A$782,$A187,СВЦЭМ!$B$39:$B$782,J$175)+'СЕТ СН'!$F$12</f>
        <v>147.14673585</v>
      </c>
      <c r="K187" s="36">
        <f>SUMIFS(СВЦЭМ!$F$39:$F$782,СВЦЭМ!$A$39:$A$782,$A187,СВЦЭМ!$B$39:$B$782,K$175)+'СЕТ СН'!$F$12</f>
        <v>144.6388049</v>
      </c>
      <c r="L187" s="36">
        <f>SUMIFS(СВЦЭМ!$F$39:$F$782,СВЦЭМ!$A$39:$A$782,$A187,СВЦЭМ!$B$39:$B$782,L$175)+'СЕТ СН'!$F$12</f>
        <v>146.18186241999999</v>
      </c>
      <c r="M187" s="36">
        <f>SUMIFS(СВЦЭМ!$F$39:$F$782,СВЦЭМ!$A$39:$A$782,$A187,СВЦЭМ!$B$39:$B$782,M$175)+'СЕТ СН'!$F$12</f>
        <v>150.53721643</v>
      </c>
      <c r="N187" s="36">
        <f>SUMIFS(СВЦЭМ!$F$39:$F$782,СВЦЭМ!$A$39:$A$782,$A187,СВЦЭМ!$B$39:$B$782,N$175)+'СЕТ СН'!$F$12</f>
        <v>153.74489885</v>
      </c>
      <c r="O187" s="36">
        <f>SUMIFS(СВЦЭМ!$F$39:$F$782,СВЦЭМ!$A$39:$A$782,$A187,СВЦЭМ!$B$39:$B$782,O$175)+'СЕТ СН'!$F$12</f>
        <v>155.62747379999999</v>
      </c>
      <c r="P187" s="36">
        <f>SUMIFS(СВЦЭМ!$F$39:$F$782,СВЦЭМ!$A$39:$A$782,$A187,СВЦЭМ!$B$39:$B$782,P$175)+'СЕТ СН'!$F$12</f>
        <v>158.46456687</v>
      </c>
      <c r="Q187" s="36">
        <f>SUMIFS(СВЦЭМ!$F$39:$F$782,СВЦЭМ!$A$39:$A$782,$A187,СВЦЭМ!$B$39:$B$782,Q$175)+'СЕТ СН'!$F$12</f>
        <v>158.03285554999999</v>
      </c>
      <c r="R187" s="36">
        <f>SUMIFS(СВЦЭМ!$F$39:$F$782,СВЦЭМ!$A$39:$A$782,$A187,СВЦЭМ!$B$39:$B$782,R$175)+'СЕТ СН'!$F$12</f>
        <v>158.79542688999999</v>
      </c>
      <c r="S187" s="36">
        <f>SUMIFS(СВЦЭМ!$F$39:$F$782,СВЦЭМ!$A$39:$A$782,$A187,СВЦЭМ!$B$39:$B$782,S$175)+'СЕТ СН'!$F$12</f>
        <v>154.26358083</v>
      </c>
      <c r="T187" s="36">
        <f>SUMIFS(СВЦЭМ!$F$39:$F$782,СВЦЭМ!$A$39:$A$782,$A187,СВЦЭМ!$B$39:$B$782,T$175)+'СЕТ СН'!$F$12</f>
        <v>146.92472931</v>
      </c>
      <c r="U187" s="36">
        <f>SUMIFS(СВЦЭМ!$F$39:$F$782,СВЦЭМ!$A$39:$A$782,$A187,СВЦЭМ!$B$39:$B$782,U$175)+'СЕТ СН'!$F$12</f>
        <v>145.18292762999999</v>
      </c>
      <c r="V187" s="36">
        <f>SUMIFS(СВЦЭМ!$F$39:$F$782,СВЦЭМ!$A$39:$A$782,$A187,СВЦЭМ!$B$39:$B$782,V$175)+'СЕТ СН'!$F$12</f>
        <v>147.34033439000001</v>
      </c>
      <c r="W187" s="36">
        <f>SUMIFS(СВЦЭМ!$F$39:$F$782,СВЦЭМ!$A$39:$A$782,$A187,СВЦЭМ!$B$39:$B$782,W$175)+'СЕТ СН'!$F$12</f>
        <v>149.66671941000001</v>
      </c>
      <c r="X187" s="36">
        <f>SUMIFS(СВЦЭМ!$F$39:$F$782,СВЦЭМ!$A$39:$A$782,$A187,СВЦЭМ!$B$39:$B$782,X$175)+'СЕТ СН'!$F$12</f>
        <v>151.60662066</v>
      </c>
      <c r="Y187" s="36">
        <f>SUMIFS(СВЦЭМ!$F$39:$F$782,СВЦЭМ!$A$39:$A$782,$A187,СВЦЭМ!$B$39:$B$782,Y$175)+'СЕТ СН'!$F$12</f>
        <v>157.97781363000001</v>
      </c>
    </row>
    <row r="188" spans="1:25" ht="15.75" x14ac:dyDescent="0.2">
      <c r="A188" s="35">
        <f t="shared" si="5"/>
        <v>44605</v>
      </c>
      <c r="B188" s="36">
        <f>SUMIFS(СВЦЭМ!$F$39:$F$782,СВЦЭМ!$A$39:$A$782,$A188,СВЦЭМ!$B$39:$B$782,B$175)+'СЕТ СН'!$F$12</f>
        <v>159.9942523</v>
      </c>
      <c r="C188" s="36">
        <f>SUMIFS(СВЦЭМ!$F$39:$F$782,СВЦЭМ!$A$39:$A$782,$A188,СВЦЭМ!$B$39:$B$782,C$175)+'СЕТ СН'!$F$12</f>
        <v>166.89556371</v>
      </c>
      <c r="D188" s="36">
        <f>SUMIFS(СВЦЭМ!$F$39:$F$782,СВЦЭМ!$A$39:$A$782,$A188,СВЦЭМ!$B$39:$B$782,D$175)+'СЕТ СН'!$F$12</f>
        <v>167.38105967000001</v>
      </c>
      <c r="E188" s="36">
        <f>SUMIFS(СВЦЭМ!$F$39:$F$782,СВЦЭМ!$A$39:$A$782,$A188,СВЦЭМ!$B$39:$B$782,E$175)+'СЕТ СН'!$F$12</f>
        <v>167.69400067999999</v>
      </c>
      <c r="F188" s="36">
        <f>SUMIFS(СВЦЭМ!$F$39:$F$782,СВЦЭМ!$A$39:$A$782,$A188,СВЦЭМ!$B$39:$B$782,F$175)+'СЕТ СН'!$F$12</f>
        <v>167.76527720999999</v>
      </c>
      <c r="G188" s="36">
        <f>SUMIFS(СВЦЭМ!$F$39:$F$782,СВЦЭМ!$A$39:$A$782,$A188,СВЦЭМ!$B$39:$B$782,G$175)+'СЕТ СН'!$F$12</f>
        <v>167.54271980999999</v>
      </c>
      <c r="H188" s="36">
        <f>SUMIFS(СВЦЭМ!$F$39:$F$782,СВЦЭМ!$A$39:$A$782,$A188,СВЦЭМ!$B$39:$B$782,H$175)+'СЕТ СН'!$F$12</f>
        <v>164.64886271</v>
      </c>
      <c r="I188" s="36">
        <f>SUMIFS(СВЦЭМ!$F$39:$F$782,СВЦЭМ!$A$39:$A$782,$A188,СВЦЭМ!$B$39:$B$782,I$175)+'СЕТ СН'!$F$12</f>
        <v>157.45039521999999</v>
      </c>
      <c r="J188" s="36">
        <f>SUMIFS(СВЦЭМ!$F$39:$F$782,СВЦЭМ!$A$39:$A$782,$A188,СВЦЭМ!$B$39:$B$782,J$175)+'СЕТ СН'!$F$12</f>
        <v>148.33714011000001</v>
      </c>
      <c r="K188" s="36">
        <f>SUMIFS(СВЦЭМ!$F$39:$F$782,СВЦЭМ!$A$39:$A$782,$A188,СВЦЭМ!$B$39:$B$782,K$175)+'СЕТ СН'!$F$12</f>
        <v>143.50243755</v>
      </c>
      <c r="L188" s="36">
        <f>SUMIFS(СВЦЭМ!$F$39:$F$782,СВЦЭМ!$A$39:$A$782,$A188,СВЦЭМ!$B$39:$B$782,L$175)+'СЕТ СН'!$F$12</f>
        <v>142.36469606</v>
      </c>
      <c r="M188" s="36">
        <f>SUMIFS(СВЦЭМ!$F$39:$F$782,СВЦЭМ!$A$39:$A$782,$A188,СВЦЭМ!$B$39:$B$782,M$175)+'СЕТ СН'!$F$12</f>
        <v>146.51999137999999</v>
      </c>
      <c r="N188" s="36">
        <f>SUMIFS(СВЦЭМ!$F$39:$F$782,СВЦЭМ!$A$39:$A$782,$A188,СВЦЭМ!$B$39:$B$782,N$175)+'СЕТ СН'!$F$12</f>
        <v>152.71759302000001</v>
      </c>
      <c r="O188" s="36">
        <f>SUMIFS(СВЦЭМ!$F$39:$F$782,СВЦЭМ!$A$39:$A$782,$A188,СВЦЭМ!$B$39:$B$782,O$175)+'СЕТ СН'!$F$12</f>
        <v>156.53228657</v>
      </c>
      <c r="P188" s="36">
        <f>SUMIFS(СВЦЭМ!$F$39:$F$782,СВЦЭМ!$A$39:$A$782,$A188,СВЦЭМ!$B$39:$B$782,P$175)+'СЕТ СН'!$F$12</f>
        <v>159.84393505</v>
      </c>
      <c r="Q188" s="36">
        <f>SUMIFS(СВЦЭМ!$F$39:$F$782,СВЦЭМ!$A$39:$A$782,$A188,СВЦЭМ!$B$39:$B$782,Q$175)+'СЕТ СН'!$F$12</f>
        <v>159.60036306000001</v>
      </c>
      <c r="R188" s="36">
        <f>SUMIFS(СВЦЭМ!$F$39:$F$782,СВЦЭМ!$A$39:$A$782,$A188,СВЦЭМ!$B$39:$B$782,R$175)+'СЕТ СН'!$F$12</f>
        <v>160.77963399999999</v>
      </c>
      <c r="S188" s="36">
        <f>SUMIFS(СВЦЭМ!$F$39:$F$782,СВЦЭМ!$A$39:$A$782,$A188,СВЦЭМ!$B$39:$B$782,S$175)+'СЕТ СН'!$F$12</f>
        <v>155.65268764999999</v>
      </c>
      <c r="T188" s="36">
        <f>SUMIFS(СВЦЭМ!$F$39:$F$782,СВЦЭМ!$A$39:$A$782,$A188,СВЦЭМ!$B$39:$B$782,T$175)+'СЕТ СН'!$F$12</f>
        <v>141.92215716999999</v>
      </c>
      <c r="U188" s="36">
        <f>SUMIFS(СВЦЭМ!$F$39:$F$782,СВЦЭМ!$A$39:$A$782,$A188,СВЦЭМ!$B$39:$B$782,U$175)+'СЕТ СН'!$F$12</f>
        <v>141.13597906000001</v>
      </c>
      <c r="V188" s="36">
        <f>SUMIFS(СВЦЭМ!$F$39:$F$782,СВЦЭМ!$A$39:$A$782,$A188,СВЦЭМ!$B$39:$B$782,V$175)+'СЕТ СН'!$F$12</f>
        <v>141.54075603999999</v>
      </c>
      <c r="W188" s="36">
        <f>SUMIFS(СВЦЭМ!$F$39:$F$782,СВЦЭМ!$A$39:$A$782,$A188,СВЦЭМ!$B$39:$B$782,W$175)+'СЕТ СН'!$F$12</f>
        <v>143.86558303000001</v>
      </c>
      <c r="X188" s="36">
        <f>SUMIFS(СВЦЭМ!$F$39:$F$782,СВЦЭМ!$A$39:$A$782,$A188,СВЦЭМ!$B$39:$B$782,X$175)+'СЕТ СН'!$F$12</f>
        <v>147.49874154</v>
      </c>
      <c r="Y188" s="36">
        <f>SUMIFS(СВЦЭМ!$F$39:$F$782,СВЦЭМ!$A$39:$A$782,$A188,СВЦЭМ!$B$39:$B$782,Y$175)+'СЕТ СН'!$F$12</f>
        <v>153.20538923999999</v>
      </c>
    </row>
    <row r="189" spans="1:25" ht="15.75" x14ac:dyDescent="0.2">
      <c r="A189" s="35">
        <f t="shared" si="5"/>
        <v>44606</v>
      </c>
      <c r="B189" s="36">
        <f>SUMIFS(СВЦЭМ!$F$39:$F$782,СВЦЭМ!$A$39:$A$782,$A189,СВЦЭМ!$B$39:$B$782,B$175)+'СЕТ СН'!$F$12</f>
        <v>161.29666265</v>
      </c>
      <c r="C189" s="36">
        <f>SUMIFS(СВЦЭМ!$F$39:$F$782,СВЦЭМ!$A$39:$A$782,$A189,СВЦЭМ!$B$39:$B$782,C$175)+'СЕТ СН'!$F$12</f>
        <v>169.1996413</v>
      </c>
      <c r="D189" s="36">
        <f>SUMIFS(СВЦЭМ!$F$39:$F$782,СВЦЭМ!$A$39:$A$782,$A189,СВЦЭМ!$B$39:$B$782,D$175)+'СЕТ СН'!$F$12</f>
        <v>169.68300622999999</v>
      </c>
      <c r="E189" s="36">
        <f>SUMIFS(СВЦЭМ!$F$39:$F$782,СВЦЭМ!$A$39:$A$782,$A189,СВЦЭМ!$B$39:$B$782,E$175)+'СЕТ СН'!$F$12</f>
        <v>170.32438249</v>
      </c>
      <c r="F189" s="36">
        <f>SUMIFS(СВЦЭМ!$F$39:$F$782,СВЦЭМ!$A$39:$A$782,$A189,СВЦЭМ!$B$39:$B$782,F$175)+'СЕТ СН'!$F$12</f>
        <v>168.90585651000001</v>
      </c>
      <c r="G189" s="36">
        <f>SUMIFS(СВЦЭМ!$F$39:$F$782,СВЦЭМ!$A$39:$A$782,$A189,СВЦЭМ!$B$39:$B$782,G$175)+'СЕТ СН'!$F$12</f>
        <v>166.89396256000001</v>
      </c>
      <c r="H189" s="36">
        <f>SUMIFS(СВЦЭМ!$F$39:$F$782,СВЦЭМ!$A$39:$A$782,$A189,СВЦЭМ!$B$39:$B$782,H$175)+'СЕТ СН'!$F$12</f>
        <v>165.14982621999999</v>
      </c>
      <c r="I189" s="36">
        <f>SUMIFS(СВЦЭМ!$F$39:$F$782,СВЦЭМ!$A$39:$A$782,$A189,СВЦЭМ!$B$39:$B$782,I$175)+'СЕТ СН'!$F$12</f>
        <v>149.45753658999999</v>
      </c>
      <c r="J189" s="36">
        <f>SUMIFS(СВЦЭМ!$F$39:$F$782,СВЦЭМ!$A$39:$A$782,$A189,СВЦЭМ!$B$39:$B$782,J$175)+'СЕТ СН'!$F$12</f>
        <v>143.74413086000001</v>
      </c>
      <c r="K189" s="36">
        <f>SUMIFS(СВЦЭМ!$F$39:$F$782,СВЦЭМ!$A$39:$A$782,$A189,СВЦЭМ!$B$39:$B$782,K$175)+'СЕТ СН'!$F$12</f>
        <v>142.46881891999999</v>
      </c>
      <c r="L189" s="36">
        <f>SUMIFS(СВЦЭМ!$F$39:$F$782,СВЦЭМ!$A$39:$A$782,$A189,СВЦЭМ!$B$39:$B$782,L$175)+'СЕТ СН'!$F$12</f>
        <v>142.2994084</v>
      </c>
      <c r="M189" s="36">
        <f>SUMIFS(СВЦЭМ!$F$39:$F$782,СВЦЭМ!$A$39:$A$782,$A189,СВЦЭМ!$B$39:$B$782,M$175)+'СЕТ СН'!$F$12</f>
        <v>147.39546455999999</v>
      </c>
      <c r="N189" s="36">
        <f>SUMIFS(СВЦЭМ!$F$39:$F$782,СВЦЭМ!$A$39:$A$782,$A189,СВЦЭМ!$B$39:$B$782,N$175)+'СЕТ СН'!$F$12</f>
        <v>152.19258128000001</v>
      </c>
      <c r="O189" s="36">
        <f>SUMIFS(СВЦЭМ!$F$39:$F$782,СВЦЭМ!$A$39:$A$782,$A189,СВЦЭМ!$B$39:$B$782,O$175)+'СЕТ СН'!$F$12</f>
        <v>154.9362308</v>
      </c>
      <c r="P189" s="36">
        <f>SUMIFS(СВЦЭМ!$F$39:$F$782,СВЦЭМ!$A$39:$A$782,$A189,СВЦЭМ!$B$39:$B$782,P$175)+'СЕТ СН'!$F$12</f>
        <v>157.30219507000001</v>
      </c>
      <c r="Q189" s="36">
        <f>SUMIFS(СВЦЭМ!$F$39:$F$782,СВЦЭМ!$A$39:$A$782,$A189,СВЦЭМ!$B$39:$B$782,Q$175)+'СЕТ СН'!$F$12</f>
        <v>158.17624480999999</v>
      </c>
      <c r="R189" s="36">
        <f>SUMIFS(СВЦЭМ!$F$39:$F$782,СВЦЭМ!$A$39:$A$782,$A189,СВЦЭМ!$B$39:$B$782,R$175)+'СЕТ СН'!$F$12</f>
        <v>157.43412187000001</v>
      </c>
      <c r="S189" s="36">
        <f>SUMIFS(СВЦЭМ!$F$39:$F$782,СВЦЭМ!$A$39:$A$782,$A189,СВЦЭМ!$B$39:$B$782,S$175)+'СЕТ СН'!$F$12</f>
        <v>152.91808771999999</v>
      </c>
      <c r="T189" s="36">
        <f>SUMIFS(СВЦЭМ!$F$39:$F$782,СВЦЭМ!$A$39:$A$782,$A189,СВЦЭМ!$B$39:$B$782,T$175)+'СЕТ СН'!$F$12</f>
        <v>143.2811452</v>
      </c>
      <c r="U189" s="36">
        <f>SUMIFS(СВЦЭМ!$F$39:$F$782,СВЦЭМ!$A$39:$A$782,$A189,СВЦЭМ!$B$39:$B$782,U$175)+'СЕТ СН'!$F$12</f>
        <v>141.92624164</v>
      </c>
      <c r="V189" s="36">
        <f>SUMIFS(СВЦЭМ!$F$39:$F$782,СВЦЭМ!$A$39:$A$782,$A189,СВЦЭМ!$B$39:$B$782,V$175)+'СЕТ СН'!$F$12</f>
        <v>143.89216832</v>
      </c>
      <c r="W189" s="36">
        <f>SUMIFS(СВЦЭМ!$F$39:$F$782,СВЦЭМ!$A$39:$A$782,$A189,СВЦЭМ!$B$39:$B$782,W$175)+'СЕТ СН'!$F$12</f>
        <v>145.73604717000001</v>
      </c>
      <c r="X189" s="36">
        <f>SUMIFS(СВЦЭМ!$F$39:$F$782,СВЦЭМ!$A$39:$A$782,$A189,СВЦЭМ!$B$39:$B$782,X$175)+'СЕТ СН'!$F$12</f>
        <v>149.29904228999999</v>
      </c>
      <c r="Y189" s="36">
        <f>SUMIFS(СВЦЭМ!$F$39:$F$782,СВЦЭМ!$A$39:$A$782,$A189,СВЦЭМ!$B$39:$B$782,Y$175)+'СЕТ СН'!$F$12</f>
        <v>153.49104840000001</v>
      </c>
    </row>
    <row r="190" spans="1:25" ht="15.75" x14ac:dyDescent="0.2">
      <c r="A190" s="35">
        <f t="shared" si="5"/>
        <v>44607</v>
      </c>
      <c r="B190" s="36">
        <f>SUMIFS(СВЦЭМ!$F$39:$F$782,СВЦЭМ!$A$39:$A$782,$A190,СВЦЭМ!$B$39:$B$782,B$175)+'СЕТ СН'!$F$12</f>
        <v>150.58777280000001</v>
      </c>
      <c r="C190" s="36">
        <f>SUMIFS(СВЦЭМ!$F$39:$F$782,СВЦЭМ!$A$39:$A$782,$A190,СВЦЭМ!$B$39:$B$782,C$175)+'СЕТ СН'!$F$12</f>
        <v>159.30885656000001</v>
      </c>
      <c r="D190" s="36">
        <f>SUMIFS(СВЦЭМ!$F$39:$F$782,СВЦЭМ!$A$39:$A$782,$A190,СВЦЭМ!$B$39:$B$782,D$175)+'СЕТ СН'!$F$12</f>
        <v>163.49208311999999</v>
      </c>
      <c r="E190" s="36">
        <f>SUMIFS(СВЦЭМ!$F$39:$F$782,СВЦЭМ!$A$39:$A$782,$A190,СВЦЭМ!$B$39:$B$782,E$175)+'СЕТ СН'!$F$12</f>
        <v>164.17238503999999</v>
      </c>
      <c r="F190" s="36">
        <f>SUMIFS(СВЦЭМ!$F$39:$F$782,СВЦЭМ!$A$39:$A$782,$A190,СВЦЭМ!$B$39:$B$782,F$175)+'СЕТ СН'!$F$12</f>
        <v>162.48754883999999</v>
      </c>
      <c r="G190" s="36">
        <f>SUMIFS(СВЦЭМ!$F$39:$F$782,СВЦЭМ!$A$39:$A$782,$A190,СВЦЭМ!$B$39:$B$782,G$175)+'СЕТ СН'!$F$12</f>
        <v>158.37038047999999</v>
      </c>
      <c r="H190" s="36">
        <f>SUMIFS(СВЦЭМ!$F$39:$F$782,СВЦЭМ!$A$39:$A$782,$A190,СВЦЭМ!$B$39:$B$782,H$175)+'СЕТ СН'!$F$12</f>
        <v>150.40302169</v>
      </c>
      <c r="I190" s="36">
        <f>SUMIFS(СВЦЭМ!$F$39:$F$782,СВЦЭМ!$A$39:$A$782,$A190,СВЦЭМ!$B$39:$B$782,I$175)+'СЕТ СН'!$F$12</f>
        <v>140.97213647999999</v>
      </c>
      <c r="J190" s="36">
        <f>SUMIFS(СВЦЭМ!$F$39:$F$782,СВЦЭМ!$A$39:$A$782,$A190,СВЦЭМ!$B$39:$B$782,J$175)+'СЕТ СН'!$F$12</f>
        <v>133.39267348000001</v>
      </c>
      <c r="K190" s="36">
        <f>SUMIFS(СВЦЭМ!$F$39:$F$782,СВЦЭМ!$A$39:$A$782,$A190,СВЦЭМ!$B$39:$B$782,K$175)+'СЕТ СН'!$F$12</f>
        <v>131.27588492000001</v>
      </c>
      <c r="L190" s="36">
        <f>SUMIFS(СВЦЭМ!$F$39:$F$782,СВЦЭМ!$A$39:$A$782,$A190,СВЦЭМ!$B$39:$B$782,L$175)+'СЕТ СН'!$F$12</f>
        <v>132.39485393999999</v>
      </c>
      <c r="M190" s="36">
        <f>SUMIFS(СВЦЭМ!$F$39:$F$782,СВЦЭМ!$A$39:$A$782,$A190,СВЦЭМ!$B$39:$B$782,M$175)+'СЕТ СН'!$F$12</f>
        <v>139.71473634</v>
      </c>
      <c r="N190" s="36">
        <f>SUMIFS(СВЦЭМ!$F$39:$F$782,СВЦЭМ!$A$39:$A$782,$A190,СВЦЭМ!$B$39:$B$782,N$175)+'СЕТ СН'!$F$12</f>
        <v>143.6729642</v>
      </c>
      <c r="O190" s="36">
        <f>SUMIFS(СВЦЭМ!$F$39:$F$782,СВЦЭМ!$A$39:$A$782,$A190,СВЦЭМ!$B$39:$B$782,O$175)+'СЕТ СН'!$F$12</f>
        <v>148.03445034000001</v>
      </c>
      <c r="P190" s="36">
        <f>SUMIFS(СВЦЭМ!$F$39:$F$782,СВЦЭМ!$A$39:$A$782,$A190,СВЦЭМ!$B$39:$B$782,P$175)+'СЕТ СН'!$F$12</f>
        <v>153.22925175</v>
      </c>
      <c r="Q190" s="36">
        <f>SUMIFS(СВЦЭМ!$F$39:$F$782,СВЦЭМ!$A$39:$A$782,$A190,СВЦЭМ!$B$39:$B$782,Q$175)+'СЕТ СН'!$F$12</f>
        <v>153.93822845</v>
      </c>
      <c r="R190" s="36">
        <f>SUMIFS(СВЦЭМ!$F$39:$F$782,СВЦЭМ!$A$39:$A$782,$A190,СВЦЭМ!$B$39:$B$782,R$175)+'СЕТ СН'!$F$12</f>
        <v>153.53315717999999</v>
      </c>
      <c r="S190" s="36">
        <f>SUMIFS(СВЦЭМ!$F$39:$F$782,СВЦЭМ!$A$39:$A$782,$A190,СВЦЭМ!$B$39:$B$782,S$175)+'СЕТ СН'!$F$12</f>
        <v>149.88361458</v>
      </c>
      <c r="T190" s="36">
        <f>SUMIFS(СВЦЭМ!$F$39:$F$782,СВЦЭМ!$A$39:$A$782,$A190,СВЦЭМ!$B$39:$B$782,T$175)+'СЕТ СН'!$F$12</f>
        <v>140.49049753</v>
      </c>
      <c r="U190" s="36">
        <f>SUMIFS(СВЦЭМ!$F$39:$F$782,СВЦЭМ!$A$39:$A$782,$A190,СВЦЭМ!$B$39:$B$782,U$175)+'СЕТ СН'!$F$12</f>
        <v>137.35001921</v>
      </c>
      <c r="V190" s="36">
        <f>SUMIFS(СВЦЭМ!$F$39:$F$782,СВЦЭМ!$A$39:$A$782,$A190,СВЦЭМ!$B$39:$B$782,V$175)+'СЕТ СН'!$F$12</f>
        <v>137.95892502000001</v>
      </c>
      <c r="W190" s="36">
        <f>SUMIFS(СВЦЭМ!$F$39:$F$782,СВЦЭМ!$A$39:$A$782,$A190,СВЦЭМ!$B$39:$B$782,W$175)+'СЕТ СН'!$F$12</f>
        <v>139.7281002</v>
      </c>
      <c r="X190" s="36">
        <f>SUMIFS(СВЦЭМ!$F$39:$F$782,СВЦЭМ!$A$39:$A$782,$A190,СВЦЭМ!$B$39:$B$782,X$175)+'СЕТ СН'!$F$12</f>
        <v>144.14524238000001</v>
      </c>
      <c r="Y190" s="36">
        <f>SUMIFS(СВЦЭМ!$F$39:$F$782,СВЦЭМ!$A$39:$A$782,$A190,СВЦЭМ!$B$39:$B$782,Y$175)+'СЕТ СН'!$F$12</f>
        <v>148.79744579000001</v>
      </c>
    </row>
    <row r="191" spans="1:25" ht="15.75" x14ac:dyDescent="0.2">
      <c r="A191" s="35">
        <f t="shared" si="5"/>
        <v>44608</v>
      </c>
      <c r="B191" s="36">
        <f>SUMIFS(СВЦЭМ!$F$39:$F$782,СВЦЭМ!$A$39:$A$782,$A191,СВЦЭМ!$B$39:$B$782,B$175)+'СЕТ СН'!$F$12</f>
        <v>153.32905259</v>
      </c>
      <c r="C191" s="36">
        <f>SUMIFS(СВЦЭМ!$F$39:$F$782,СВЦЭМ!$A$39:$A$782,$A191,СВЦЭМ!$B$39:$B$782,C$175)+'СЕТ СН'!$F$12</f>
        <v>160.62637104999999</v>
      </c>
      <c r="D191" s="36">
        <f>SUMIFS(СВЦЭМ!$F$39:$F$782,СВЦЭМ!$A$39:$A$782,$A191,СВЦЭМ!$B$39:$B$782,D$175)+'СЕТ СН'!$F$12</f>
        <v>161.95739204</v>
      </c>
      <c r="E191" s="36">
        <f>SUMIFS(СВЦЭМ!$F$39:$F$782,СВЦЭМ!$A$39:$A$782,$A191,СВЦЭМ!$B$39:$B$782,E$175)+'СЕТ СН'!$F$12</f>
        <v>162.06714615999999</v>
      </c>
      <c r="F191" s="36">
        <f>SUMIFS(СВЦЭМ!$F$39:$F$782,СВЦЭМ!$A$39:$A$782,$A191,СВЦЭМ!$B$39:$B$782,F$175)+'СЕТ СН'!$F$12</f>
        <v>161.03982747000001</v>
      </c>
      <c r="G191" s="36">
        <f>SUMIFS(СВЦЭМ!$F$39:$F$782,СВЦЭМ!$A$39:$A$782,$A191,СВЦЭМ!$B$39:$B$782,G$175)+'СЕТ СН'!$F$12</f>
        <v>157.13168286999999</v>
      </c>
      <c r="H191" s="36">
        <f>SUMIFS(СВЦЭМ!$F$39:$F$782,СВЦЭМ!$A$39:$A$782,$A191,СВЦЭМ!$B$39:$B$782,H$175)+'СЕТ СН'!$F$12</f>
        <v>151.14896938999999</v>
      </c>
      <c r="I191" s="36">
        <f>SUMIFS(СВЦЭМ!$F$39:$F$782,СВЦЭМ!$A$39:$A$782,$A191,СВЦЭМ!$B$39:$B$782,I$175)+'СЕТ СН'!$F$12</f>
        <v>144.45977435</v>
      </c>
      <c r="J191" s="36">
        <f>SUMIFS(СВЦЭМ!$F$39:$F$782,СВЦЭМ!$A$39:$A$782,$A191,СВЦЭМ!$B$39:$B$782,J$175)+'СЕТ СН'!$F$12</f>
        <v>137.33696409999999</v>
      </c>
      <c r="K191" s="36">
        <f>SUMIFS(СВЦЭМ!$F$39:$F$782,СВЦЭМ!$A$39:$A$782,$A191,СВЦЭМ!$B$39:$B$782,K$175)+'СЕТ СН'!$F$12</f>
        <v>136.29755055000001</v>
      </c>
      <c r="L191" s="36">
        <f>SUMIFS(СВЦЭМ!$F$39:$F$782,СВЦЭМ!$A$39:$A$782,$A191,СВЦЭМ!$B$39:$B$782,L$175)+'СЕТ СН'!$F$12</f>
        <v>137.95979592</v>
      </c>
      <c r="M191" s="36">
        <f>SUMIFS(СВЦЭМ!$F$39:$F$782,СВЦЭМ!$A$39:$A$782,$A191,СВЦЭМ!$B$39:$B$782,M$175)+'СЕТ СН'!$F$12</f>
        <v>142.70480542000001</v>
      </c>
      <c r="N191" s="36">
        <f>SUMIFS(СВЦЭМ!$F$39:$F$782,СВЦЭМ!$A$39:$A$782,$A191,СВЦЭМ!$B$39:$B$782,N$175)+'СЕТ СН'!$F$12</f>
        <v>147.10777329000001</v>
      </c>
      <c r="O191" s="36">
        <f>SUMIFS(СВЦЭМ!$F$39:$F$782,СВЦЭМ!$A$39:$A$782,$A191,СВЦЭМ!$B$39:$B$782,O$175)+'СЕТ СН'!$F$12</f>
        <v>150.24027874000001</v>
      </c>
      <c r="P191" s="36">
        <f>SUMIFS(СВЦЭМ!$F$39:$F$782,СВЦЭМ!$A$39:$A$782,$A191,СВЦЭМ!$B$39:$B$782,P$175)+'СЕТ СН'!$F$12</f>
        <v>154.32000912000001</v>
      </c>
      <c r="Q191" s="36">
        <f>SUMIFS(СВЦЭМ!$F$39:$F$782,СВЦЭМ!$A$39:$A$782,$A191,СВЦЭМ!$B$39:$B$782,Q$175)+'СЕТ СН'!$F$12</f>
        <v>154.56468494999999</v>
      </c>
      <c r="R191" s="36">
        <f>SUMIFS(СВЦЭМ!$F$39:$F$782,СВЦЭМ!$A$39:$A$782,$A191,СВЦЭМ!$B$39:$B$782,R$175)+'СЕТ СН'!$F$12</f>
        <v>154.43185184000001</v>
      </c>
      <c r="S191" s="36">
        <f>SUMIFS(СВЦЭМ!$F$39:$F$782,СВЦЭМ!$A$39:$A$782,$A191,СВЦЭМ!$B$39:$B$782,S$175)+'СЕТ СН'!$F$12</f>
        <v>151.14320402999999</v>
      </c>
      <c r="T191" s="36">
        <f>SUMIFS(СВЦЭМ!$F$39:$F$782,СВЦЭМ!$A$39:$A$782,$A191,СВЦЭМ!$B$39:$B$782,T$175)+'СЕТ СН'!$F$12</f>
        <v>141.71306455000001</v>
      </c>
      <c r="U191" s="36">
        <f>SUMIFS(СВЦЭМ!$F$39:$F$782,СВЦЭМ!$A$39:$A$782,$A191,СВЦЭМ!$B$39:$B$782,U$175)+'СЕТ СН'!$F$12</f>
        <v>138.09976667999999</v>
      </c>
      <c r="V191" s="36">
        <f>SUMIFS(СВЦЭМ!$F$39:$F$782,СВЦЭМ!$A$39:$A$782,$A191,СВЦЭМ!$B$39:$B$782,V$175)+'СЕТ СН'!$F$12</f>
        <v>138.98702187999999</v>
      </c>
      <c r="W191" s="36">
        <f>SUMIFS(СВЦЭМ!$F$39:$F$782,СВЦЭМ!$A$39:$A$782,$A191,СВЦЭМ!$B$39:$B$782,W$175)+'СЕТ СН'!$F$12</f>
        <v>143.06856769999999</v>
      </c>
      <c r="X191" s="36">
        <f>SUMIFS(СВЦЭМ!$F$39:$F$782,СВЦЭМ!$A$39:$A$782,$A191,СВЦЭМ!$B$39:$B$782,X$175)+'СЕТ СН'!$F$12</f>
        <v>145.874156</v>
      </c>
      <c r="Y191" s="36">
        <f>SUMIFS(СВЦЭМ!$F$39:$F$782,СВЦЭМ!$A$39:$A$782,$A191,СВЦЭМ!$B$39:$B$782,Y$175)+'СЕТ СН'!$F$12</f>
        <v>152.11747742</v>
      </c>
    </row>
    <row r="192" spans="1:25" ht="15.75" x14ac:dyDescent="0.2">
      <c r="A192" s="35">
        <f t="shared" si="5"/>
        <v>44609</v>
      </c>
      <c r="B192" s="36">
        <f>SUMIFS(СВЦЭМ!$F$39:$F$782,СВЦЭМ!$A$39:$A$782,$A192,СВЦЭМ!$B$39:$B$782,B$175)+'СЕТ СН'!$F$12</f>
        <v>146.38291068000001</v>
      </c>
      <c r="C192" s="36">
        <f>SUMIFS(СВЦЭМ!$F$39:$F$782,СВЦЭМ!$A$39:$A$782,$A192,СВЦЭМ!$B$39:$B$782,C$175)+'СЕТ СН'!$F$12</f>
        <v>152.01721552000001</v>
      </c>
      <c r="D192" s="36">
        <f>SUMIFS(СВЦЭМ!$F$39:$F$782,СВЦЭМ!$A$39:$A$782,$A192,СВЦЭМ!$B$39:$B$782,D$175)+'СЕТ СН'!$F$12</f>
        <v>159.14706724999999</v>
      </c>
      <c r="E192" s="36">
        <f>SUMIFS(СВЦЭМ!$F$39:$F$782,СВЦЭМ!$A$39:$A$782,$A192,СВЦЭМ!$B$39:$B$782,E$175)+'СЕТ СН'!$F$12</f>
        <v>159.40995308000001</v>
      </c>
      <c r="F192" s="36">
        <f>SUMIFS(СВЦЭМ!$F$39:$F$782,СВЦЭМ!$A$39:$A$782,$A192,СВЦЭМ!$B$39:$B$782,F$175)+'СЕТ СН'!$F$12</f>
        <v>157.87619860999999</v>
      </c>
      <c r="G192" s="36">
        <f>SUMIFS(СВЦЭМ!$F$39:$F$782,СВЦЭМ!$A$39:$A$782,$A192,СВЦЭМ!$B$39:$B$782,G$175)+'СЕТ СН'!$F$12</f>
        <v>155.26399943000001</v>
      </c>
      <c r="H192" s="36">
        <f>SUMIFS(СВЦЭМ!$F$39:$F$782,СВЦЭМ!$A$39:$A$782,$A192,СВЦЭМ!$B$39:$B$782,H$175)+'СЕТ СН'!$F$12</f>
        <v>148.68267225</v>
      </c>
      <c r="I192" s="36">
        <f>SUMIFS(СВЦЭМ!$F$39:$F$782,СВЦЭМ!$A$39:$A$782,$A192,СВЦЭМ!$B$39:$B$782,I$175)+'СЕТ СН'!$F$12</f>
        <v>143.16137741</v>
      </c>
      <c r="J192" s="36">
        <f>SUMIFS(СВЦЭМ!$F$39:$F$782,СВЦЭМ!$A$39:$A$782,$A192,СВЦЭМ!$B$39:$B$782,J$175)+'СЕТ СН'!$F$12</f>
        <v>136.67609261999999</v>
      </c>
      <c r="K192" s="36">
        <f>SUMIFS(СВЦЭМ!$F$39:$F$782,СВЦЭМ!$A$39:$A$782,$A192,СВЦЭМ!$B$39:$B$782,K$175)+'СЕТ СН'!$F$12</f>
        <v>138.19169653</v>
      </c>
      <c r="L192" s="36">
        <f>SUMIFS(СВЦЭМ!$F$39:$F$782,СВЦЭМ!$A$39:$A$782,$A192,СВЦЭМ!$B$39:$B$782,L$175)+'СЕТ СН'!$F$12</f>
        <v>138.40056446</v>
      </c>
      <c r="M192" s="36">
        <f>SUMIFS(СВЦЭМ!$F$39:$F$782,СВЦЭМ!$A$39:$A$782,$A192,СВЦЭМ!$B$39:$B$782,M$175)+'СЕТ СН'!$F$12</f>
        <v>143.15497622000001</v>
      </c>
      <c r="N192" s="36">
        <f>SUMIFS(СВЦЭМ!$F$39:$F$782,СВЦЭМ!$A$39:$A$782,$A192,СВЦЭМ!$B$39:$B$782,N$175)+'СЕТ СН'!$F$12</f>
        <v>146.64405977999999</v>
      </c>
      <c r="O192" s="36">
        <f>SUMIFS(СВЦЭМ!$F$39:$F$782,СВЦЭМ!$A$39:$A$782,$A192,СВЦЭМ!$B$39:$B$782,O$175)+'СЕТ СН'!$F$12</f>
        <v>148.90127244999999</v>
      </c>
      <c r="P192" s="36">
        <f>SUMIFS(СВЦЭМ!$F$39:$F$782,СВЦЭМ!$A$39:$A$782,$A192,СВЦЭМ!$B$39:$B$782,P$175)+'СЕТ СН'!$F$12</f>
        <v>154.28748436000001</v>
      </c>
      <c r="Q192" s="36">
        <f>SUMIFS(СВЦЭМ!$F$39:$F$782,СВЦЭМ!$A$39:$A$782,$A192,СВЦЭМ!$B$39:$B$782,Q$175)+'СЕТ СН'!$F$12</f>
        <v>154.12706388999999</v>
      </c>
      <c r="R192" s="36">
        <f>SUMIFS(СВЦЭМ!$F$39:$F$782,СВЦЭМ!$A$39:$A$782,$A192,СВЦЭМ!$B$39:$B$782,R$175)+'СЕТ СН'!$F$12</f>
        <v>152.84932800000001</v>
      </c>
      <c r="S192" s="36">
        <f>SUMIFS(СВЦЭМ!$F$39:$F$782,СВЦЭМ!$A$39:$A$782,$A192,СВЦЭМ!$B$39:$B$782,S$175)+'СЕТ СН'!$F$12</f>
        <v>152.45372327999999</v>
      </c>
      <c r="T192" s="36">
        <f>SUMIFS(СВЦЭМ!$F$39:$F$782,СВЦЭМ!$A$39:$A$782,$A192,СВЦЭМ!$B$39:$B$782,T$175)+'СЕТ СН'!$F$12</f>
        <v>143.82120732000001</v>
      </c>
      <c r="U192" s="36">
        <f>SUMIFS(СВЦЭМ!$F$39:$F$782,СВЦЭМ!$A$39:$A$782,$A192,СВЦЭМ!$B$39:$B$782,U$175)+'СЕТ СН'!$F$12</f>
        <v>142.51040634</v>
      </c>
      <c r="V192" s="36">
        <f>SUMIFS(СВЦЭМ!$F$39:$F$782,СВЦЭМ!$A$39:$A$782,$A192,СВЦЭМ!$B$39:$B$782,V$175)+'СЕТ СН'!$F$12</f>
        <v>145.15796806</v>
      </c>
      <c r="W192" s="36">
        <f>SUMIFS(СВЦЭМ!$F$39:$F$782,СВЦЭМ!$A$39:$A$782,$A192,СВЦЭМ!$B$39:$B$782,W$175)+'СЕТ СН'!$F$12</f>
        <v>147.32088924000001</v>
      </c>
      <c r="X192" s="36">
        <f>SUMIFS(СВЦЭМ!$F$39:$F$782,СВЦЭМ!$A$39:$A$782,$A192,СВЦЭМ!$B$39:$B$782,X$175)+'СЕТ СН'!$F$12</f>
        <v>146.82450391</v>
      </c>
      <c r="Y192" s="36">
        <f>SUMIFS(СВЦЭМ!$F$39:$F$782,СВЦЭМ!$A$39:$A$782,$A192,СВЦЭМ!$B$39:$B$782,Y$175)+'СЕТ СН'!$F$12</f>
        <v>148.17442127000001</v>
      </c>
    </row>
    <row r="193" spans="1:27" ht="15.75" x14ac:dyDescent="0.2">
      <c r="A193" s="35">
        <f t="shared" si="5"/>
        <v>44610</v>
      </c>
      <c r="B193" s="36">
        <f>SUMIFS(СВЦЭМ!$F$39:$F$782,СВЦЭМ!$A$39:$A$782,$A193,СВЦЭМ!$B$39:$B$782,B$175)+'СЕТ СН'!$F$12</f>
        <v>151.62571908999999</v>
      </c>
      <c r="C193" s="36">
        <f>SUMIFS(СВЦЭМ!$F$39:$F$782,СВЦЭМ!$A$39:$A$782,$A193,СВЦЭМ!$B$39:$B$782,C$175)+'СЕТ СН'!$F$12</f>
        <v>157.75343412000001</v>
      </c>
      <c r="D193" s="36">
        <f>SUMIFS(СВЦЭМ!$F$39:$F$782,СВЦЭМ!$A$39:$A$782,$A193,СВЦЭМ!$B$39:$B$782,D$175)+'СЕТ СН'!$F$12</f>
        <v>161.24361981000001</v>
      </c>
      <c r="E193" s="36">
        <f>SUMIFS(СВЦЭМ!$F$39:$F$782,СВЦЭМ!$A$39:$A$782,$A193,СВЦЭМ!$B$39:$B$782,E$175)+'СЕТ СН'!$F$12</f>
        <v>161.58374559000001</v>
      </c>
      <c r="F193" s="36">
        <f>SUMIFS(СВЦЭМ!$F$39:$F$782,СВЦЭМ!$A$39:$A$782,$A193,СВЦЭМ!$B$39:$B$782,F$175)+'СЕТ СН'!$F$12</f>
        <v>160.55853223</v>
      </c>
      <c r="G193" s="36">
        <f>SUMIFS(СВЦЭМ!$F$39:$F$782,СВЦЭМ!$A$39:$A$782,$A193,СВЦЭМ!$B$39:$B$782,G$175)+'СЕТ СН'!$F$12</f>
        <v>156.30191049999999</v>
      </c>
      <c r="H193" s="36">
        <f>SUMIFS(СВЦЭМ!$F$39:$F$782,СВЦЭМ!$A$39:$A$782,$A193,СВЦЭМ!$B$39:$B$782,H$175)+'СЕТ СН'!$F$12</f>
        <v>150.04884401000001</v>
      </c>
      <c r="I193" s="36">
        <f>SUMIFS(СВЦЭМ!$F$39:$F$782,СВЦЭМ!$A$39:$A$782,$A193,СВЦЭМ!$B$39:$B$782,I$175)+'СЕТ СН'!$F$12</f>
        <v>143.87377131</v>
      </c>
      <c r="J193" s="36">
        <f>SUMIFS(СВЦЭМ!$F$39:$F$782,СВЦЭМ!$A$39:$A$782,$A193,СВЦЭМ!$B$39:$B$782,J$175)+'СЕТ СН'!$F$12</f>
        <v>137.1019977</v>
      </c>
      <c r="K193" s="36">
        <f>SUMIFS(СВЦЭМ!$F$39:$F$782,СВЦЭМ!$A$39:$A$782,$A193,СВЦЭМ!$B$39:$B$782,K$175)+'СЕТ СН'!$F$12</f>
        <v>136.85835754999999</v>
      </c>
      <c r="L193" s="36">
        <f>SUMIFS(СВЦЭМ!$F$39:$F$782,СВЦЭМ!$A$39:$A$782,$A193,СВЦЭМ!$B$39:$B$782,L$175)+'СЕТ СН'!$F$12</f>
        <v>137.30552661999999</v>
      </c>
      <c r="M193" s="36">
        <f>SUMIFS(СВЦЭМ!$F$39:$F$782,СВЦЭМ!$A$39:$A$782,$A193,СВЦЭМ!$B$39:$B$782,M$175)+'СЕТ СН'!$F$12</f>
        <v>144.10777672</v>
      </c>
      <c r="N193" s="36">
        <f>SUMIFS(СВЦЭМ!$F$39:$F$782,СВЦЭМ!$A$39:$A$782,$A193,СВЦЭМ!$B$39:$B$782,N$175)+'СЕТ СН'!$F$12</f>
        <v>150.94526581</v>
      </c>
      <c r="O193" s="36">
        <f>SUMIFS(СВЦЭМ!$F$39:$F$782,СВЦЭМ!$A$39:$A$782,$A193,СВЦЭМ!$B$39:$B$782,O$175)+'СЕТ СН'!$F$12</f>
        <v>152.96907503</v>
      </c>
      <c r="P193" s="36">
        <f>SUMIFS(СВЦЭМ!$F$39:$F$782,СВЦЭМ!$A$39:$A$782,$A193,СВЦЭМ!$B$39:$B$782,P$175)+'СЕТ СН'!$F$12</f>
        <v>158.19738003000001</v>
      </c>
      <c r="Q193" s="36">
        <f>SUMIFS(СВЦЭМ!$F$39:$F$782,СВЦЭМ!$A$39:$A$782,$A193,СВЦЭМ!$B$39:$B$782,Q$175)+'СЕТ СН'!$F$12</f>
        <v>159.85621201999999</v>
      </c>
      <c r="R193" s="36">
        <f>SUMIFS(СВЦЭМ!$F$39:$F$782,СВЦЭМ!$A$39:$A$782,$A193,СВЦЭМ!$B$39:$B$782,R$175)+'СЕТ СН'!$F$12</f>
        <v>159.26801115000001</v>
      </c>
      <c r="S193" s="36">
        <f>SUMIFS(СВЦЭМ!$F$39:$F$782,СВЦЭМ!$A$39:$A$782,$A193,СВЦЭМ!$B$39:$B$782,S$175)+'СЕТ СН'!$F$12</f>
        <v>155.14845031999999</v>
      </c>
      <c r="T193" s="36">
        <f>SUMIFS(СВЦЭМ!$F$39:$F$782,СВЦЭМ!$A$39:$A$782,$A193,СВЦЭМ!$B$39:$B$782,T$175)+'СЕТ СН'!$F$12</f>
        <v>143.42973877</v>
      </c>
      <c r="U193" s="36">
        <f>SUMIFS(СВЦЭМ!$F$39:$F$782,СВЦЭМ!$A$39:$A$782,$A193,СВЦЭМ!$B$39:$B$782,U$175)+'СЕТ СН'!$F$12</f>
        <v>139.99673903999999</v>
      </c>
      <c r="V193" s="36">
        <f>SUMIFS(СВЦЭМ!$F$39:$F$782,СВЦЭМ!$A$39:$A$782,$A193,СВЦЭМ!$B$39:$B$782,V$175)+'СЕТ СН'!$F$12</f>
        <v>142.43626161</v>
      </c>
      <c r="W193" s="36">
        <f>SUMIFS(СВЦЭМ!$F$39:$F$782,СВЦЭМ!$A$39:$A$782,$A193,СВЦЭМ!$B$39:$B$782,W$175)+'СЕТ СН'!$F$12</f>
        <v>142.73042612</v>
      </c>
      <c r="X193" s="36">
        <f>SUMIFS(СВЦЭМ!$F$39:$F$782,СВЦЭМ!$A$39:$A$782,$A193,СВЦЭМ!$B$39:$B$782,X$175)+'СЕТ СН'!$F$12</f>
        <v>143.78349679999999</v>
      </c>
      <c r="Y193" s="36">
        <f>SUMIFS(СВЦЭМ!$F$39:$F$782,СВЦЭМ!$A$39:$A$782,$A193,СВЦЭМ!$B$39:$B$782,Y$175)+'СЕТ СН'!$F$12</f>
        <v>147.32017012</v>
      </c>
    </row>
    <row r="194" spans="1:27" ht="15.75" x14ac:dyDescent="0.2">
      <c r="A194" s="35">
        <f t="shared" si="5"/>
        <v>44611</v>
      </c>
      <c r="B194" s="36">
        <f>SUMIFS(СВЦЭМ!$F$39:$F$782,СВЦЭМ!$A$39:$A$782,$A194,СВЦЭМ!$B$39:$B$782,B$175)+'СЕТ СН'!$F$12</f>
        <v>148.39521478</v>
      </c>
      <c r="C194" s="36">
        <f>SUMIFS(СВЦЭМ!$F$39:$F$782,СВЦЭМ!$A$39:$A$782,$A194,СВЦЭМ!$B$39:$B$782,C$175)+'СЕТ СН'!$F$12</f>
        <v>155.41940922000001</v>
      </c>
      <c r="D194" s="36">
        <f>SUMIFS(СВЦЭМ!$F$39:$F$782,СВЦЭМ!$A$39:$A$782,$A194,СВЦЭМ!$B$39:$B$782,D$175)+'СЕТ СН'!$F$12</f>
        <v>160.74097958999999</v>
      </c>
      <c r="E194" s="36">
        <f>SUMIFS(СВЦЭМ!$F$39:$F$782,СВЦЭМ!$A$39:$A$782,$A194,СВЦЭМ!$B$39:$B$782,E$175)+'СЕТ СН'!$F$12</f>
        <v>162.59440850999999</v>
      </c>
      <c r="F194" s="36">
        <f>SUMIFS(СВЦЭМ!$F$39:$F$782,СВЦЭМ!$A$39:$A$782,$A194,СВЦЭМ!$B$39:$B$782,F$175)+'СЕТ СН'!$F$12</f>
        <v>160.73034695000001</v>
      </c>
      <c r="G194" s="36">
        <f>SUMIFS(СВЦЭМ!$F$39:$F$782,СВЦЭМ!$A$39:$A$782,$A194,СВЦЭМ!$B$39:$B$782,G$175)+'СЕТ СН'!$F$12</f>
        <v>158.69480522000001</v>
      </c>
      <c r="H194" s="36">
        <f>SUMIFS(СВЦЭМ!$F$39:$F$782,СВЦЭМ!$A$39:$A$782,$A194,СВЦЭМ!$B$39:$B$782,H$175)+'СЕТ СН'!$F$12</f>
        <v>155.23608872</v>
      </c>
      <c r="I194" s="36">
        <f>SUMIFS(СВЦЭМ!$F$39:$F$782,СВЦЭМ!$A$39:$A$782,$A194,СВЦЭМ!$B$39:$B$782,I$175)+'СЕТ СН'!$F$12</f>
        <v>145.12139343999999</v>
      </c>
      <c r="J194" s="36">
        <f>SUMIFS(СВЦЭМ!$F$39:$F$782,СВЦЭМ!$A$39:$A$782,$A194,СВЦЭМ!$B$39:$B$782,J$175)+'СЕТ СН'!$F$12</f>
        <v>138.61929698</v>
      </c>
      <c r="K194" s="36">
        <f>SUMIFS(СВЦЭМ!$F$39:$F$782,СВЦЭМ!$A$39:$A$782,$A194,СВЦЭМ!$B$39:$B$782,K$175)+'СЕТ СН'!$F$12</f>
        <v>135.57045155</v>
      </c>
      <c r="L194" s="36">
        <f>SUMIFS(СВЦЭМ!$F$39:$F$782,СВЦЭМ!$A$39:$A$782,$A194,СВЦЭМ!$B$39:$B$782,L$175)+'СЕТ СН'!$F$12</f>
        <v>133.63923084999999</v>
      </c>
      <c r="M194" s="36">
        <f>SUMIFS(СВЦЭМ!$F$39:$F$782,СВЦЭМ!$A$39:$A$782,$A194,СВЦЭМ!$B$39:$B$782,M$175)+'СЕТ СН'!$F$12</f>
        <v>139.43392087000001</v>
      </c>
      <c r="N194" s="36">
        <f>SUMIFS(СВЦЭМ!$F$39:$F$782,СВЦЭМ!$A$39:$A$782,$A194,СВЦЭМ!$B$39:$B$782,N$175)+'СЕТ СН'!$F$12</f>
        <v>144.32048610999999</v>
      </c>
      <c r="O194" s="36">
        <f>SUMIFS(СВЦЭМ!$F$39:$F$782,СВЦЭМ!$A$39:$A$782,$A194,СВЦЭМ!$B$39:$B$782,O$175)+'СЕТ СН'!$F$12</f>
        <v>145.70523076999999</v>
      </c>
      <c r="P194" s="36">
        <f>SUMIFS(СВЦЭМ!$F$39:$F$782,СВЦЭМ!$A$39:$A$782,$A194,СВЦЭМ!$B$39:$B$782,P$175)+'СЕТ СН'!$F$12</f>
        <v>151.80148625999999</v>
      </c>
      <c r="Q194" s="36">
        <f>SUMIFS(СВЦЭМ!$F$39:$F$782,СВЦЭМ!$A$39:$A$782,$A194,СВЦЭМ!$B$39:$B$782,Q$175)+'СЕТ СН'!$F$12</f>
        <v>152.45557590999999</v>
      </c>
      <c r="R194" s="36">
        <f>SUMIFS(СВЦЭМ!$F$39:$F$782,СВЦЭМ!$A$39:$A$782,$A194,СВЦЭМ!$B$39:$B$782,R$175)+'СЕТ СН'!$F$12</f>
        <v>151.02351680000001</v>
      </c>
      <c r="S194" s="36">
        <f>SUMIFS(СВЦЭМ!$F$39:$F$782,СВЦЭМ!$A$39:$A$782,$A194,СВЦЭМ!$B$39:$B$782,S$175)+'СЕТ СН'!$F$12</f>
        <v>150.25628301</v>
      </c>
      <c r="T194" s="36">
        <f>SUMIFS(СВЦЭМ!$F$39:$F$782,СВЦЭМ!$A$39:$A$782,$A194,СВЦЭМ!$B$39:$B$782,T$175)+'СЕТ СН'!$F$12</f>
        <v>139.22111479</v>
      </c>
      <c r="U194" s="36">
        <f>SUMIFS(СВЦЭМ!$F$39:$F$782,СВЦЭМ!$A$39:$A$782,$A194,СВЦЭМ!$B$39:$B$782,U$175)+'СЕТ СН'!$F$12</f>
        <v>134.66100218</v>
      </c>
      <c r="V194" s="36">
        <f>SUMIFS(СВЦЭМ!$F$39:$F$782,СВЦЭМ!$A$39:$A$782,$A194,СВЦЭМ!$B$39:$B$782,V$175)+'СЕТ СН'!$F$12</f>
        <v>135.41780459</v>
      </c>
      <c r="W194" s="36">
        <f>SUMIFS(СВЦЭМ!$F$39:$F$782,СВЦЭМ!$A$39:$A$782,$A194,СВЦЭМ!$B$39:$B$782,W$175)+'СЕТ СН'!$F$12</f>
        <v>139.95014351</v>
      </c>
      <c r="X194" s="36">
        <f>SUMIFS(СВЦЭМ!$F$39:$F$782,СВЦЭМ!$A$39:$A$782,$A194,СВЦЭМ!$B$39:$B$782,X$175)+'СЕТ СН'!$F$12</f>
        <v>143.55093755999999</v>
      </c>
      <c r="Y194" s="36">
        <f>SUMIFS(СВЦЭМ!$F$39:$F$782,СВЦЭМ!$A$39:$A$782,$A194,СВЦЭМ!$B$39:$B$782,Y$175)+'СЕТ СН'!$F$12</f>
        <v>146.57729824</v>
      </c>
    </row>
    <row r="195" spans="1:27" ht="15.75" x14ac:dyDescent="0.2">
      <c r="A195" s="35">
        <f t="shared" si="5"/>
        <v>44612</v>
      </c>
      <c r="B195" s="36">
        <f>SUMIFS(СВЦЭМ!$F$39:$F$782,СВЦЭМ!$A$39:$A$782,$A195,СВЦЭМ!$B$39:$B$782,B$175)+'СЕТ СН'!$F$12</f>
        <v>147.50265575</v>
      </c>
      <c r="C195" s="36">
        <f>SUMIFS(СВЦЭМ!$F$39:$F$782,СВЦЭМ!$A$39:$A$782,$A195,СВЦЭМ!$B$39:$B$782,C$175)+'СЕТ СН'!$F$12</f>
        <v>152.18086425999999</v>
      </c>
      <c r="D195" s="36">
        <f>SUMIFS(СВЦЭМ!$F$39:$F$782,СВЦЭМ!$A$39:$A$782,$A195,СВЦЭМ!$B$39:$B$782,D$175)+'СЕТ СН'!$F$12</f>
        <v>153.83085693000001</v>
      </c>
      <c r="E195" s="36">
        <f>SUMIFS(СВЦЭМ!$F$39:$F$782,СВЦЭМ!$A$39:$A$782,$A195,СВЦЭМ!$B$39:$B$782,E$175)+'СЕТ СН'!$F$12</f>
        <v>156.47149718</v>
      </c>
      <c r="F195" s="36">
        <f>SUMIFS(СВЦЭМ!$F$39:$F$782,СВЦЭМ!$A$39:$A$782,$A195,СВЦЭМ!$B$39:$B$782,F$175)+'СЕТ СН'!$F$12</f>
        <v>155.64207679</v>
      </c>
      <c r="G195" s="36">
        <f>SUMIFS(СВЦЭМ!$F$39:$F$782,СВЦЭМ!$A$39:$A$782,$A195,СВЦЭМ!$B$39:$B$782,G$175)+'СЕТ СН'!$F$12</f>
        <v>154.36659198999999</v>
      </c>
      <c r="H195" s="36">
        <f>SUMIFS(СВЦЭМ!$F$39:$F$782,СВЦЭМ!$A$39:$A$782,$A195,СВЦЭМ!$B$39:$B$782,H$175)+'СЕТ СН'!$F$12</f>
        <v>152.71282546</v>
      </c>
      <c r="I195" s="36">
        <f>SUMIFS(СВЦЭМ!$F$39:$F$782,СВЦЭМ!$A$39:$A$782,$A195,СВЦЭМ!$B$39:$B$782,I$175)+'СЕТ СН'!$F$12</f>
        <v>145.91674096</v>
      </c>
      <c r="J195" s="36">
        <f>SUMIFS(СВЦЭМ!$F$39:$F$782,СВЦЭМ!$A$39:$A$782,$A195,СВЦЭМ!$B$39:$B$782,J$175)+'СЕТ СН'!$F$12</f>
        <v>138.06700823</v>
      </c>
      <c r="K195" s="36">
        <f>SUMIFS(СВЦЭМ!$F$39:$F$782,СВЦЭМ!$A$39:$A$782,$A195,СВЦЭМ!$B$39:$B$782,K$175)+'СЕТ СН'!$F$12</f>
        <v>137.0820004</v>
      </c>
      <c r="L195" s="36">
        <f>SUMIFS(СВЦЭМ!$F$39:$F$782,СВЦЭМ!$A$39:$A$782,$A195,СВЦЭМ!$B$39:$B$782,L$175)+'СЕТ СН'!$F$12</f>
        <v>137.29037407999999</v>
      </c>
      <c r="M195" s="36">
        <f>SUMIFS(СВЦЭМ!$F$39:$F$782,СВЦЭМ!$A$39:$A$782,$A195,СВЦЭМ!$B$39:$B$782,M$175)+'СЕТ СН'!$F$12</f>
        <v>142.80109744000001</v>
      </c>
      <c r="N195" s="36">
        <f>SUMIFS(СВЦЭМ!$F$39:$F$782,СВЦЭМ!$A$39:$A$782,$A195,СВЦЭМ!$B$39:$B$782,N$175)+'СЕТ СН'!$F$12</f>
        <v>149.17229889999999</v>
      </c>
      <c r="O195" s="36">
        <f>SUMIFS(СВЦЭМ!$F$39:$F$782,СВЦЭМ!$A$39:$A$782,$A195,СВЦЭМ!$B$39:$B$782,O$175)+'СЕТ СН'!$F$12</f>
        <v>151.09597371999999</v>
      </c>
      <c r="P195" s="36">
        <f>SUMIFS(СВЦЭМ!$F$39:$F$782,СВЦЭМ!$A$39:$A$782,$A195,СВЦЭМ!$B$39:$B$782,P$175)+'СЕТ СН'!$F$12</f>
        <v>154.75249313</v>
      </c>
      <c r="Q195" s="36">
        <f>SUMIFS(СВЦЭМ!$F$39:$F$782,СВЦЭМ!$A$39:$A$782,$A195,СВЦЭМ!$B$39:$B$782,Q$175)+'СЕТ СН'!$F$12</f>
        <v>154.78422802</v>
      </c>
      <c r="R195" s="36">
        <f>SUMIFS(СВЦЭМ!$F$39:$F$782,СВЦЭМ!$A$39:$A$782,$A195,СВЦЭМ!$B$39:$B$782,R$175)+'СЕТ СН'!$F$12</f>
        <v>153.31483442999999</v>
      </c>
      <c r="S195" s="36">
        <f>SUMIFS(СВЦЭМ!$F$39:$F$782,СВЦЭМ!$A$39:$A$782,$A195,СВЦЭМ!$B$39:$B$782,S$175)+'СЕТ СН'!$F$12</f>
        <v>149.56865099999999</v>
      </c>
      <c r="T195" s="36">
        <f>SUMIFS(СВЦЭМ!$F$39:$F$782,СВЦЭМ!$A$39:$A$782,$A195,СВЦЭМ!$B$39:$B$782,T$175)+'СЕТ СН'!$F$12</f>
        <v>138.96357567999999</v>
      </c>
      <c r="U195" s="36">
        <f>SUMIFS(СВЦЭМ!$F$39:$F$782,СВЦЭМ!$A$39:$A$782,$A195,СВЦЭМ!$B$39:$B$782,U$175)+'СЕТ СН'!$F$12</f>
        <v>134.38062327</v>
      </c>
      <c r="V195" s="36">
        <f>SUMIFS(СВЦЭМ!$F$39:$F$782,СВЦЭМ!$A$39:$A$782,$A195,СВЦЭМ!$B$39:$B$782,V$175)+'СЕТ СН'!$F$12</f>
        <v>135.50370594</v>
      </c>
      <c r="W195" s="36">
        <f>SUMIFS(СВЦЭМ!$F$39:$F$782,СВЦЭМ!$A$39:$A$782,$A195,СВЦЭМ!$B$39:$B$782,W$175)+'СЕТ СН'!$F$12</f>
        <v>139.77750584</v>
      </c>
      <c r="X195" s="36">
        <f>SUMIFS(СВЦЭМ!$F$39:$F$782,СВЦЭМ!$A$39:$A$782,$A195,СВЦЭМ!$B$39:$B$782,X$175)+'СЕТ СН'!$F$12</f>
        <v>141.67648647999999</v>
      </c>
      <c r="Y195" s="36">
        <f>SUMIFS(СВЦЭМ!$F$39:$F$782,СВЦЭМ!$A$39:$A$782,$A195,СВЦЭМ!$B$39:$B$782,Y$175)+'СЕТ СН'!$F$12</f>
        <v>144.75660171999999</v>
      </c>
    </row>
    <row r="196" spans="1:27" ht="15.75" x14ac:dyDescent="0.2">
      <c r="A196" s="35">
        <f t="shared" si="5"/>
        <v>44613</v>
      </c>
      <c r="B196" s="36">
        <f>SUMIFS(СВЦЭМ!$F$39:$F$782,СВЦЭМ!$A$39:$A$782,$A196,СВЦЭМ!$B$39:$B$782,B$175)+'СЕТ СН'!$F$12</f>
        <v>146.32377739</v>
      </c>
      <c r="C196" s="36">
        <f>SUMIFS(СВЦЭМ!$F$39:$F$782,СВЦЭМ!$A$39:$A$782,$A196,СВЦЭМ!$B$39:$B$782,C$175)+'СЕТ СН'!$F$12</f>
        <v>153.78097671</v>
      </c>
      <c r="D196" s="36">
        <f>SUMIFS(СВЦЭМ!$F$39:$F$782,СВЦЭМ!$A$39:$A$782,$A196,СВЦЭМ!$B$39:$B$782,D$175)+'СЕТ СН'!$F$12</f>
        <v>159.92694054</v>
      </c>
      <c r="E196" s="36">
        <f>SUMIFS(СВЦЭМ!$F$39:$F$782,СВЦЭМ!$A$39:$A$782,$A196,СВЦЭМ!$B$39:$B$782,E$175)+'СЕТ СН'!$F$12</f>
        <v>161.60257313</v>
      </c>
      <c r="F196" s="36">
        <f>SUMIFS(СВЦЭМ!$F$39:$F$782,СВЦЭМ!$A$39:$A$782,$A196,СВЦЭМ!$B$39:$B$782,F$175)+'СЕТ СН'!$F$12</f>
        <v>160.47967632999999</v>
      </c>
      <c r="G196" s="36">
        <f>SUMIFS(СВЦЭМ!$F$39:$F$782,СВЦЭМ!$A$39:$A$782,$A196,СВЦЭМ!$B$39:$B$782,G$175)+'СЕТ СН'!$F$12</f>
        <v>155.68829199999999</v>
      </c>
      <c r="H196" s="36">
        <f>SUMIFS(СВЦЭМ!$F$39:$F$782,СВЦЭМ!$A$39:$A$782,$A196,СВЦЭМ!$B$39:$B$782,H$175)+'СЕТ СН'!$F$12</f>
        <v>150.34853192</v>
      </c>
      <c r="I196" s="36">
        <f>SUMIFS(СВЦЭМ!$F$39:$F$782,СВЦЭМ!$A$39:$A$782,$A196,СВЦЭМ!$B$39:$B$782,I$175)+'СЕТ СН'!$F$12</f>
        <v>144.30987324</v>
      </c>
      <c r="J196" s="36">
        <f>SUMIFS(СВЦЭМ!$F$39:$F$782,СВЦЭМ!$A$39:$A$782,$A196,СВЦЭМ!$B$39:$B$782,J$175)+'СЕТ СН'!$F$12</f>
        <v>136.78259191999999</v>
      </c>
      <c r="K196" s="36">
        <f>SUMIFS(СВЦЭМ!$F$39:$F$782,СВЦЭМ!$A$39:$A$782,$A196,СВЦЭМ!$B$39:$B$782,K$175)+'СЕТ СН'!$F$12</f>
        <v>135.95883838</v>
      </c>
      <c r="L196" s="36">
        <f>SUMIFS(СВЦЭМ!$F$39:$F$782,СВЦЭМ!$A$39:$A$782,$A196,СВЦЭМ!$B$39:$B$782,L$175)+'СЕТ СН'!$F$12</f>
        <v>138.63475702</v>
      </c>
      <c r="M196" s="36">
        <f>SUMIFS(СВЦЭМ!$F$39:$F$782,СВЦЭМ!$A$39:$A$782,$A196,СВЦЭМ!$B$39:$B$782,M$175)+'СЕТ СН'!$F$12</f>
        <v>143.65196080999999</v>
      </c>
      <c r="N196" s="36">
        <f>SUMIFS(СВЦЭМ!$F$39:$F$782,СВЦЭМ!$A$39:$A$782,$A196,СВЦЭМ!$B$39:$B$782,N$175)+'СЕТ СН'!$F$12</f>
        <v>151.98083528999999</v>
      </c>
      <c r="O196" s="36">
        <f>SUMIFS(СВЦЭМ!$F$39:$F$782,СВЦЭМ!$A$39:$A$782,$A196,СВЦЭМ!$B$39:$B$782,O$175)+'СЕТ СН'!$F$12</f>
        <v>152.26280563</v>
      </c>
      <c r="P196" s="36">
        <f>SUMIFS(СВЦЭМ!$F$39:$F$782,СВЦЭМ!$A$39:$A$782,$A196,СВЦЭМ!$B$39:$B$782,P$175)+'СЕТ СН'!$F$12</f>
        <v>156.57146979999999</v>
      </c>
      <c r="Q196" s="36">
        <f>SUMIFS(СВЦЭМ!$F$39:$F$782,СВЦЭМ!$A$39:$A$782,$A196,СВЦЭМ!$B$39:$B$782,Q$175)+'СЕТ СН'!$F$12</f>
        <v>156.47585011999999</v>
      </c>
      <c r="R196" s="36">
        <f>SUMIFS(СВЦЭМ!$F$39:$F$782,СВЦЭМ!$A$39:$A$782,$A196,СВЦЭМ!$B$39:$B$782,R$175)+'СЕТ СН'!$F$12</f>
        <v>156.1444668</v>
      </c>
      <c r="S196" s="36">
        <f>SUMIFS(СВЦЭМ!$F$39:$F$782,СВЦЭМ!$A$39:$A$782,$A196,СВЦЭМ!$B$39:$B$782,S$175)+'СЕТ СН'!$F$12</f>
        <v>150.53840210000001</v>
      </c>
      <c r="T196" s="36">
        <f>SUMIFS(СВЦЭМ!$F$39:$F$782,СВЦЭМ!$A$39:$A$782,$A196,СВЦЭМ!$B$39:$B$782,T$175)+'СЕТ СН'!$F$12</f>
        <v>140.10881633</v>
      </c>
      <c r="U196" s="36">
        <f>SUMIFS(СВЦЭМ!$F$39:$F$782,СВЦЭМ!$A$39:$A$782,$A196,СВЦЭМ!$B$39:$B$782,U$175)+'СЕТ СН'!$F$12</f>
        <v>137.74386924000001</v>
      </c>
      <c r="V196" s="36">
        <f>SUMIFS(СВЦЭМ!$F$39:$F$782,СВЦЭМ!$A$39:$A$782,$A196,СВЦЭМ!$B$39:$B$782,V$175)+'СЕТ СН'!$F$12</f>
        <v>139.44240041</v>
      </c>
      <c r="W196" s="36">
        <f>SUMIFS(СВЦЭМ!$F$39:$F$782,СВЦЭМ!$A$39:$A$782,$A196,СВЦЭМ!$B$39:$B$782,W$175)+'СЕТ СН'!$F$12</f>
        <v>143.17526705</v>
      </c>
      <c r="X196" s="36">
        <f>SUMIFS(СВЦЭМ!$F$39:$F$782,СВЦЭМ!$A$39:$A$782,$A196,СВЦЭМ!$B$39:$B$782,X$175)+'СЕТ СН'!$F$12</f>
        <v>146.33205572</v>
      </c>
      <c r="Y196" s="36">
        <f>SUMIFS(СВЦЭМ!$F$39:$F$782,СВЦЭМ!$A$39:$A$782,$A196,СВЦЭМ!$B$39:$B$782,Y$175)+'СЕТ СН'!$F$12</f>
        <v>147.13090087</v>
      </c>
    </row>
    <row r="197" spans="1:27" ht="15.75" x14ac:dyDescent="0.2">
      <c r="A197" s="35">
        <f t="shared" si="5"/>
        <v>44614</v>
      </c>
      <c r="B197" s="36">
        <f>SUMIFS(СВЦЭМ!$F$39:$F$782,СВЦЭМ!$A$39:$A$782,$A197,СВЦЭМ!$B$39:$B$782,B$175)+'СЕТ СН'!$F$12</f>
        <v>147.59488417</v>
      </c>
      <c r="C197" s="36">
        <f>SUMIFS(СВЦЭМ!$F$39:$F$782,СВЦЭМ!$A$39:$A$782,$A197,СВЦЭМ!$B$39:$B$782,C$175)+'СЕТ СН'!$F$12</f>
        <v>155.85813264999999</v>
      </c>
      <c r="D197" s="36">
        <f>SUMIFS(СВЦЭМ!$F$39:$F$782,СВЦЭМ!$A$39:$A$782,$A197,СВЦЭМ!$B$39:$B$782,D$175)+'СЕТ СН'!$F$12</f>
        <v>161.09627978</v>
      </c>
      <c r="E197" s="36">
        <f>SUMIFS(СВЦЭМ!$F$39:$F$782,СВЦЭМ!$A$39:$A$782,$A197,СВЦЭМ!$B$39:$B$782,E$175)+'СЕТ СН'!$F$12</f>
        <v>162.61734175999999</v>
      </c>
      <c r="F197" s="36">
        <f>SUMIFS(СВЦЭМ!$F$39:$F$782,СВЦЭМ!$A$39:$A$782,$A197,СВЦЭМ!$B$39:$B$782,F$175)+'СЕТ СН'!$F$12</f>
        <v>161.56247988999999</v>
      </c>
      <c r="G197" s="36">
        <f>SUMIFS(СВЦЭМ!$F$39:$F$782,СВЦЭМ!$A$39:$A$782,$A197,СВЦЭМ!$B$39:$B$782,G$175)+'СЕТ СН'!$F$12</f>
        <v>157.58584955000001</v>
      </c>
      <c r="H197" s="36">
        <f>SUMIFS(СВЦЭМ!$F$39:$F$782,СВЦЭМ!$A$39:$A$782,$A197,СВЦЭМ!$B$39:$B$782,H$175)+'СЕТ СН'!$F$12</f>
        <v>151.73047792</v>
      </c>
      <c r="I197" s="36">
        <f>SUMIFS(СВЦЭМ!$F$39:$F$782,СВЦЭМ!$A$39:$A$782,$A197,СВЦЭМ!$B$39:$B$782,I$175)+'СЕТ СН'!$F$12</f>
        <v>144.03756952000001</v>
      </c>
      <c r="J197" s="36">
        <f>SUMIFS(СВЦЭМ!$F$39:$F$782,СВЦЭМ!$A$39:$A$782,$A197,СВЦЭМ!$B$39:$B$782,J$175)+'СЕТ СН'!$F$12</f>
        <v>137.81108007</v>
      </c>
      <c r="K197" s="36">
        <f>SUMIFS(СВЦЭМ!$F$39:$F$782,СВЦЭМ!$A$39:$A$782,$A197,СВЦЭМ!$B$39:$B$782,K$175)+'СЕТ СН'!$F$12</f>
        <v>137.05591881000001</v>
      </c>
      <c r="L197" s="36">
        <f>SUMIFS(СВЦЭМ!$F$39:$F$782,СВЦЭМ!$A$39:$A$782,$A197,СВЦЭМ!$B$39:$B$782,L$175)+'СЕТ СН'!$F$12</f>
        <v>138.94612993000001</v>
      </c>
      <c r="M197" s="36">
        <f>SUMIFS(СВЦЭМ!$F$39:$F$782,СВЦЭМ!$A$39:$A$782,$A197,СВЦЭМ!$B$39:$B$782,M$175)+'СЕТ СН'!$F$12</f>
        <v>146.72250258</v>
      </c>
      <c r="N197" s="36">
        <f>SUMIFS(СВЦЭМ!$F$39:$F$782,СВЦЭМ!$A$39:$A$782,$A197,СВЦЭМ!$B$39:$B$782,N$175)+'СЕТ СН'!$F$12</f>
        <v>151.20414891999999</v>
      </c>
      <c r="O197" s="36">
        <f>SUMIFS(СВЦЭМ!$F$39:$F$782,СВЦЭМ!$A$39:$A$782,$A197,СВЦЭМ!$B$39:$B$782,O$175)+'СЕТ СН'!$F$12</f>
        <v>153.76413579000001</v>
      </c>
      <c r="P197" s="36">
        <f>SUMIFS(СВЦЭМ!$F$39:$F$782,СВЦЭМ!$A$39:$A$782,$A197,СВЦЭМ!$B$39:$B$782,P$175)+'СЕТ СН'!$F$12</f>
        <v>157.87740331000001</v>
      </c>
      <c r="Q197" s="36">
        <f>SUMIFS(СВЦЭМ!$F$39:$F$782,СВЦЭМ!$A$39:$A$782,$A197,СВЦЭМ!$B$39:$B$782,Q$175)+'СЕТ СН'!$F$12</f>
        <v>158.24185634</v>
      </c>
      <c r="R197" s="36">
        <f>SUMIFS(СВЦЭМ!$F$39:$F$782,СВЦЭМ!$A$39:$A$782,$A197,СВЦЭМ!$B$39:$B$782,R$175)+'СЕТ СН'!$F$12</f>
        <v>156.6872175</v>
      </c>
      <c r="S197" s="36">
        <f>SUMIFS(СВЦЭМ!$F$39:$F$782,СВЦЭМ!$A$39:$A$782,$A197,СВЦЭМ!$B$39:$B$782,S$175)+'СЕТ СН'!$F$12</f>
        <v>153.87119154999999</v>
      </c>
      <c r="T197" s="36">
        <f>SUMIFS(СВЦЭМ!$F$39:$F$782,СВЦЭМ!$A$39:$A$782,$A197,СВЦЭМ!$B$39:$B$782,T$175)+'СЕТ СН'!$F$12</f>
        <v>143.04880001000001</v>
      </c>
      <c r="U197" s="36">
        <f>SUMIFS(СВЦЭМ!$F$39:$F$782,СВЦЭМ!$A$39:$A$782,$A197,СВЦЭМ!$B$39:$B$782,U$175)+'СЕТ СН'!$F$12</f>
        <v>139.69968075</v>
      </c>
      <c r="V197" s="36">
        <f>SUMIFS(СВЦЭМ!$F$39:$F$782,СВЦЭМ!$A$39:$A$782,$A197,СВЦЭМ!$B$39:$B$782,V$175)+'СЕТ СН'!$F$12</f>
        <v>142.53430574000001</v>
      </c>
      <c r="W197" s="36">
        <f>SUMIFS(СВЦЭМ!$F$39:$F$782,СВЦЭМ!$A$39:$A$782,$A197,СВЦЭМ!$B$39:$B$782,W$175)+'СЕТ СН'!$F$12</f>
        <v>145.05809281000001</v>
      </c>
      <c r="X197" s="36">
        <f>SUMIFS(СВЦЭМ!$F$39:$F$782,СВЦЭМ!$A$39:$A$782,$A197,СВЦЭМ!$B$39:$B$782,X$175)+'СЕТ СН'!$F$12</f>
        <v>147.71040687999999</v>
      </c>
      <c r="Y197" s="36">
        <f>SUMIFS(СВЦЭМ!$F$39:$F$782,СВЦЭМ!$A$39:$A$782,$A197,СВЦЭМ!$B$39:$B$782,Y$175)+'СЕТ СН'!$F$12</f>
        <v>150.93247499</v>
      </c>
    </row>
    <row r="198" spans="1:27" ht="15.75" x14ac:dyDescent="0.2">
      <c r="A198" s="35">
        <f t="shared" si="5"/>
        <v>44615</v>
      </c>
      <c r="B198" s="36">
        <f>SUMIFS(СВЦЭМ!$F$39:$F$782,СВЦЭМ!$A$39:$A$782,$A198,СВЦЭМ!$B$39:$B$782,B$175)+'СЕТ СН'!$F$12</f>
        <v>149.01815887999999</v>
      </c>
      <c r="C198" s="36">
        <f>SUMIFS(СВЦЭМ!$F$39:$F$782,СВЦЭМ!$A$39:$A$782,$A198,СВЦЭМ!$B$39:$B$782,C$175)+'СЕТ СН'!$F$12</f>
        <v>155.90299081000001</v>
      </c>
      <c r="D198" s="36">
        <f>SUMIFS(СВЦЭМ!$F$39:$F$782,СВЦЭМ!$A$39:$A$782,$A198,СВЦЭМ!$B$39:$B$782,D$175)+'СЕТ СН'!$F$12</f>
        <v>160.03630862</v>
      </c>
      <c r="E198" s="36">
        <f>SUMIFS(СВЦЭМ!$F$39:$F$782,СВЦЭМ!$A$39:$A$782,$A198,СВЦЭМ!$B$39:$B$782,E$175)+'СЕТ СН'!$F$12</f>
        <v>160.67160333999999</v>
      </c>
      <c r="F198" s="36">
        <f>SUMIFS(СВЦЭМ!$F$39:$F$782,СВЦЭМ!$A$39:$A$782,$A198,СВЦЭМ!$B$39:$B$782,F$175)+'СЕТ СН'!$F$12</f>
        <v>160.26063912999999</v>
      </c>
      <c r="G198" s="36">
        <f>SUMIFS(СВЦЭМ!$F$39:$F$782,СВЦЭМ!$A$39:$A$782,$A198,СВЦЭМ!$B$39:$B$782,G$175)+'СЕТ СН'!$F$12</f>
        <v>158.41812035999999</v>
      </c>
      <c r="H198" s="36">
        <f>SUMIFS(СВЦЭМ!$F$39:$F$782,СВЦЭМ!$A$39:$A$782,$A198,СВЦЭМ!$B$39:$B$782,H$175)+'СЕТ СН'!$F$12</f>
        <v>156.03783487000001</v>
      </c>
      <c r="I198" s="36">
        <f>SUMIFS(СВЦЭМ!$F$39:$F$782,СВЦЭМ!$A$39:$A$782,$A198,СВЦЭМ!$B$39:$B$782,I$175)+'СЕТ СН'!$F$12</f>
        <v>148.69417837</v>
      </c>
      <c r="J198" s="36">
        <f>SUMIFS(СВЦЭМ!$F$39:$F$782,СВЦЭМ!$A$39:$A$782,$A198,СВЦЭМ!$B$39:$B$782,J$175)+'СЕТ СН'!$F$12</f>
        <v>137.82832033</v>
      </c>
      <c r="K198" s="36">
        <f>SUMIFS(СВЦЭМ!$F$39:$F$782,СВЦЭМ!$A$39:$A$782,$A198,СВЦЭМ!$B$39:$B$782,K$175)+'СЕТ СН'!$F$12</f>
        <v>135.36860458999999</v>
      </c>
      <c r="L198" s="36">
        <f>SUMIFS(СВЦЭМ!$F$39:$F$782,СВЦЭМ!$A$39:$A$782,$A198,СВЦЭМ!$B$39:$B$782,L$175)+'СЕТ СН'!$F$12</f>
        <v>134.79152629000001</v>
      </c>
      <c r="M198" s="36">
        <f>SUMIFS(СВЦЭМ!$F$39:$F$782,СВЦЭМ!$A$39:$A$782,$A198,СВЦЭМ!$B$39:$B$782,M$175)+'СЕТ СН'!$F$12</f>
        <v>141.48885647</v>
      </c>
      <c r="N198" s="36">
        <f>SUMIFS(СВЦЭМ!$F$39:$F$782,СВЦЭМ!$A$39:$A$782,$A198,СВЦЭМ!$B$39:$B$782,N$175)+'СЕТ СН'!$F$12</f>
        <v>148.28621455999999</v>
      </c>
      <c r="O198" s="36">
        <f>SUMIFS(СВЦЭМ!$F$39:$F$782,СВЦЭМ!$A$39:$A$782,$A198,СВЦЭМ!$B$39:$B$782,O$175)+'СЕТ СН'!$F$12</f>
        <v>155.47071227000001</v>
      </c>
      <c r="P198" s="36">
        <f>SUMIFS(СВЦЭМ!$F$39:$F$782,СВЦЭМ!$A$39:$A$782,$A198,СВЦЭМ!$B$39:$B$782,P$175)+'СЕТ СН'!$F$12</f>
        <v>163.77467243000001</v>
      </c>
      <c r="Q198" s="36">
        <f>SUMIFS(СВЦЭМ!$F$39:$F$782,СВЦЭМ!$A$39:$A$782,$A198,СВЦЭМ!$B$39:$B$782,Q$175)+'СЕТ СН'!$F$12</f>
        <v>163.47157915</v>
      </c>
      <c r="R198" s="36">
        <f>SUMIFS(СВЦЭМ!$F$39:$F$782,СВЦЭМ!$A$39:$A$782,$A198,СВЦЭМ!$B$39:$B$782,R$175)+'СЕТ СН'!$F$12</f>
        <v>162.21437625999999</v>
      </c>
      <c r="S198" s="36">
        <f>SUMIFS(СВЦЭМ!$F$39:$F$782,СВЦЭМ!$A$39:$A$782,$A198,СВЦЭМ!$B$39:$B$782,S$175)+'СЕТ СН'!$F$12</f>
        <v>158.10249658999999</v>
      </c>
      <c r="T198" s="36">
        <f>SUMIFS(СВЦЭМ!$F$39:$F$782,СВЦЭМ!$A$39:$A$782,$A198,СВЦЭМ!$B$39:$B$782,T$175)+'СЕТ СН'!$F$12</f>
        <v>146.27809056999999</v>
      </c>
      <c r="U198" s="36">
        <f>SUMIFS(СВЦЭМ!$F$39:$F$782,СВЦЭМ!$A$39:$A$782,$A198,СВЦЭМ!$B$39:$B$782,U$175)+'СЕТ СН'!$F$12</f>
        <v>143.97458723</v>
      </c>
      <c r="V198" s="36">
        <f>SUMIFS(СВЦЭМ!$F$39:$F$782,СВЦЭМ!$A$39:$A$782,$A198,СВЦЭМ!$B$39:$B$782,V$175)+'СЕТ СН'!$F$12</f>
        <v>146.95466547000001</v>
      </c>
      <c r="W198" s="36">
        <f>SUMIFS(СВЦЭМ!$F$39:$F$782,СВЦЭМ!$A$39:$A$782,$A198,СВЦЭМ!$B$39:$B$782,W$175)+'СЕТ СН'!$F$12</f>
        <v>150.40828390999999</v>
      </c>
      <c r="X198" s="36">
        <f>SUMIFS(СВЦЭМ!$F$39:$F$782,СВЦЭМ!$A$39:$A$782,$A198,СВЦЭМ!$B$39:$B$782,X$175)+'СЕТ СН'!$F$12</f>
        <v>153.29943256000001</v>
      </c>
      <c r="Y198" s="36">
        <f>SUMIFS(СВЦЭМ!$F$39:$F$782,СВЦЭМ!$A$39:$A$782,$A198,СВЦЭМ!$B$39:$B$782,Y$175)+'СЕТ СН'!$F$12</f>
        <v>158.08457921999999</v>
      </c>
    </row>
    <row r="199" spans="1:27" ht="15.75" x14ac:dyDescent="0.2">
      <c r="A199" s="35">
        <f t="shared" si="5"/>
        <v>44616</v>
      </c>
      <c r="B199" s="36">
        <f>SUMIFS(СВЦЭМ!$F$39:$F$782,СВЦЭМ!$A$39:$A$782,$A199,СВЦЭМ!$B$39:$B$782,B$175)+'СЕТ СН'!$F$12</f>
        <v>159.04442736999999</v>
      </c>
      <c r="C199" s="36">
        <f>SUMIFS(СВЦЭМ!$F$39:$F$782,СВЦЭМ!$A$39:$A$782,$A199,СВЦЭМ!$B$39:$B$782,C$175)+'СЕТ СН'!$F$12</f>
        <v>162.99156188000001</v>
      </c>
      <c r="D199" s="36">
        <f>SUMIFS(СВЦЭМ!$F$39:$F$782,СВЦЭМ!$A$39:$A$782,$A199,СВЦЭМ!$B$39:$B$782,D$175)+'СЕТ СН'!$F$12</f>
        <v>167.39511733000001</v>
      </c>
      <c r="E199" s="36">
        <f>SUMIFS(СВЦЭМ!$F$39:$F$782,СВЦЭМ!$A$39:$A$782,$A199,СВЦЭМ!$B$39:$B$782,E$175)+'СЕТ СН'!$F$12</f>
        <v>168.36770465000001</v>
      </c>
      <c r="F199" s="36">
        <f>SUMIFS(СВЦЭМ!$F$39:$F$782,СВЦЭМ!$A$39:$A$782,$A199,СВЦЭМ!$B$39:$B$782,F$175)+'СЕТ СН'!$F$12</f>
        <v>167.73122674000001</v>
      </c>
      <c r="G199" s="36">
        <f>SUMIFS(СВЦЭМ!$F$39:$F$782,СВЦЭМ!$A$39:$A$782,$A199,СВЦЭМ!$B$39:$B$782,G$175)+'СЕТ СН'!$F$12</f>
        <v>163.06042640999999</v>
      </c>
      <c r="H199" s="36">
        <f>SUMIFS(СВЦЭМ!$F$39:$F$782,СВЦЭМ!$A$39:$A$782,$A199,СВЦЭМ!$B$39:$B$782,H$175)+'СЕТ СН'!$F$12</f>
        <v>159.72346124000001</v>
      </c>
      <c r="I199" s="36">
        <f>SUMIFS(СВЦЭМ!$F$39:$F$782,СВЦЭМ!$A$39:$A$782,$A199,СВЦЭМ!$B$39:$B$782,I$175)+'СЕТ СН'!$F$12</f>
        <v>150.40428069000001</v>
      </c>
      <c r="J199" s="36">
        <f>SUMIFS(СВЦЭМ!$F$39:$F$782,СВЦЭМ!$A$39:$A$782,$A199,СВЦЭМ!$B$39:$B$782,J$175)+'СЕТ СН'!$F$12</f>
        <v>142.37892395</v>
      </c>
      <c r="K199" s="36">
        <f>SUMIFS(СВЦЭМ!$F$39:$F$782,СВЦЭМ!$A$39:$A$782,$A199,СВЦЭМ!$B$39:$B$782,K$175)+'СЕТ СН'!$F$12</f>
        <v>138.80295874999999</v>
      </c>
      <c r="L199" s="36">
        <f>SUMIFS(СВЦЭМ!$F$39:$F$782,СВЦЭМ!$A$39:$A$782,$A199,СВЦЭМ!$B$39:$B$782,L$175)+'СЕТ СН'!$F$12</f>
        <v>139.13687680999999</v>
      </c>
      <c r="M199" s="36">
        <f>SUMIFS(СВЦЭМ!$F$39:$F$782,СВЦЭМ!$A$39:$A$782,$A199,СВЦЭМ!$B$39:$B$782,M$175)+'СЕТ СН'!$F$12</f>
        <v>144.76309835000001</v>
      </c>
      <c r="N199" s="36">
        <f>SUMIFS(СВЦЭМ!$F$39:$F$782,СВЦЭМ!$A$39:$A$782,$A199,СВЦЭМ!$B$39:$B$782,N$175)+'СЕТ СН'!$F$12</f>
        <v>152.01061841999999</v>
      </c>
      <c r="O199" s="36">
        <f>SUMIFS(СВЦЭМ!$F$39:$F$782,СВЦЭМ!$A$39:$A$782,$A199,СВЦЭМ!$B$39:$B$782,O$175)+'СЕТ СН'!$F$12</f>
        <v>156.60606666000001</v>
      </c>
      <c r="P199" s="36">
        <f>SUMIFS(СВЦЭМ!$F$39:$F$782,СВЦЭМ!$A$39:$A$782,$A199,СВЦЭМ!$B$39:$B$782,P$175)+'СЕТ СН'!$F$12</f>
        <v>158.88795450000001</v>
      </c>
      <c r="Q199" s="36">
        <f>SUMIFS(СВЦЭМ!$F$39:$F$782,СВЦЭМ!$A$39:$A$782,$A199,СВЦЭМ!$B$39:$B$782,Q$175)+'СЕТ СН'!$F$12</f>
        <v>159.19763756</v>
      </c>
      <c r="R199" s="36">
        <f>SUMIFS(СВЦЭМ!$F$39:$F$782,СВЦЭМ!$A$39:$A$782,$A199,СВЦЭМ!$B$39:$B$782,R$175)+'СЕТ СН'!$F$12</f>
        <v>158.62046798</v>
      </c>
      <c r="S199" s="36">
        <f>SUMIFS(СВЦЭМ!$F$39:$F$782,СВЦЭМ!$A$39:$A$782,$A199,СВЦЭМ!$B$39:$B$782,S$175)+'СЕТ СН'!$F$12</f>
        <v>154.69717317000001</v>
      </c>
      <c r="T199" s="36">
        <f>SUMIFS(СВЦЭМ!$F$39:$F$782,СВЦЭМ!$A$39:$A$782,$A199,СВЦЭМ!$B$39:$B$782,T$175)+'СЕТ СН'!$F$12</f>
        <v>144.57224545</v>
      </c>
      <c r="U199" s="36">
        <f>SUMIFS(СВЦЭМ!$F$39:$F$782,СВЦЭМ!$A$39:$A$782,$A199,СВЦЭМ!$B$39:$B$782,U$175)+'СЕТ СН'!$F$12</f>
        <v>142.25665934</v>
      </c>
      <c r="V199" s="36">
        <f>SUMIFS(СВЦЭМ!$F$39:$F$782,СВЦЭМ!$A$39:$A$782,$A199,СВЦЭМ!$B$39:$B$782,V$175)+'СЕТ СН'!$F$12</f>
        <v>145.94562988999999</v>
      </c>
      <c r="W199" s="36">
        <f>SUMIFS(СВЦЭМ!$F$39:$F$782,СВЦЭМ!$A$39:$A$782,$A199,СВЦЭМ!$B$39:$B$782,W$175)+'СЕТ СН'!$F$12</f>
        <v>146.17643932999999</v>
      </c>
      <c r="X199" s="36">
        <f>SUMIFS(СВЦЭМ!$F$39:$F$782,СВЦЭМ!$A$39:$A$782,$A199,СВЦЭМ!$B$39:$B$782,X$175)+'СЕТ СН'!$F$12</f>
        <v>148.83439143000001</v>
      </c>
      <c r="Y199" s="36">
        <f>SUMIFS(СВЦЭМ!$F$39:$F$782,СВЦЭМ!$A$39:$A$782,$A199,СВЦЭМ!$B$39:$B$782,Y$175)+'СЕТ СН'!$F$12</f>
        <v>154.08383332</v>
      </c>
    </row>
    <row r="200" spans="1:27" ht="15.75" x14ac:dyDescent="0.2">
      <c r="A200" s="35">
        <f t="shared" si="5"/>
        <v>44617</v>
      </c>
      <c r="B200" s="36">
        <f>SUMIFS(СВЦЭМ!$F$39:$F$782,СВЦЭМ!$A$39:$A$782,$A200,СВЦЭМ!$B$39:$B$782,B$175)+'СЕТ СН'!$F$12</f>
        <v>153.74553603000001</v>
      </c>
      <c r="C200" s="36">
        <f>SUMIFS(СВЦЭМ!$F$39:$F$782,СВЦЭМ!$A$39:$A$782,$A200,СВЦЭМ!$B$39:$B$782,C$175)+'СЕТ СН'!$F$12</f>
        <v>159.60572744999999</v>
      </c>
      <c r="D200" s="36">
        <f>SUMIFS(СВЦЭМ!$F$39:$F$782,СВЦЭМ!$A$39:$A$782,$A200,СВЦЭМ!$B$39:$B$782,D$175)+'СЕТ СН'!$F$12</f>
        <v>164.73105695999999</v>
      </c>
      <c r="E200" s="36">
        <f>SUMIFS(СВЦЭМ!$F$39:$F$782,СВЦЭМ!$A$39:$A$782,$A200,СВЦЭМ!$B$39:$B$782,E$175)+'СЕТ СН'!$F$12</f>
        <v>164.92797028000001</v>
      </c>
      <c r="F200" s="36">
        <f>SUMIFS(СВЦЭМ!$F$39:$F$782,СВЦЭМ!$A$39:$A$782,$A200,СВЦЭМ!$B$39:$B$782,F$175)+'СЕТ СН'!$F$12</f>
        <v>163.42514069000001</v>
      </c>
      <c r="G200" s="36">
        <f>SUMIFS(СВЦЭМ!$F$39:$F$782,СВЦЭМ!$A$39:$A$782,$A200,СВЦЭМ!$B$39:$B$782,G$175)+'СЕТ СН'!$F$12</f>
        <v>159.18636728999999</v>
      </c>
      <c r="H200" s="36">
        <f>SUMIFS(СВЦЭМ!$F$39:$F$782,СВЦЭМ!$A$39:$A$782,$A200,СВЦЭМ!$B$39:$B$782,H$175)+'СЕТ СН'!$F$12</f>
        <v>153.08642677</v>
      </c>
      <c r="I200" s="36">
        <f>SUMIFS(СВЦЭМ!$F$39:$F$782,СВЦЭМ!$A$39:$A$782,$A200,СВЦЭМ!$B$39:$B$782,I$175)+'СЕТ СН'!$F$12</f>
        <v>146.71515968</v>
      </c>
      <c r="J200" s="36">
        <f>SUMIFS(СВЦЭМ!$F$39:$F$782,СВЦЭМ!$A$39:$A$782,$A200,СВЦЭМ!$B$39:$B$782,J$175)+'СЕТ СН'!$F$12</f>
        <v>144.04644697000001</v>
      </c>
      <c r="K200" s="36">
        <f>SUMIFS(СВЦЭМ!$F$39:$F$782,СВЦЭМ!$A$39:$A$782,$A200,СВЦЭМ!$B$39:$B$782,K$175)+'СЕТ СН'!$F$12</f>
        <v>139.53878040999999</v>
      </c>
      <c r="L200" s="36">
        <f>SUMIFS(СВЦЭМ!$F$39:$F$782,СВЦЭМ!$A$39:$A$782,$A200,СВЦЭМ!$B$39:$B$782,L$175)+'СЕТ СН'!$F$12</f>
        <v>142.47970936999999</v>
      </c>
      <c r="M200" s="36">
        <f>SUMIFS(СВЦЭМ!$F$39:$F$782,СВЦЭМ!$A$39:$A$782,$A200,СВЦЭМ!$B$39:$B$782,M$175)+'СЕТ СН'!$F$12</f>
        <v>148.41667426000001</v>
      </c>
      <c r="N200" s="36">
        <f>SUMIFS(СВЦЭМ!$F$39:$F$782,СВЦЭМ!$A$39:$A$782,$A200,СВЦЭМ!$B$39:$B$782,N$175)+'СЕТ СН'!$F$12</f>
        <v>154.96221424000001</v>
      </c>
      <c r="O200" s="36">
        <f>SUMIFS(СВЦЭМ!$F$39:$F$782,СВЦЭМ!$A$39:$A$782,$A200,СВЦЭМ!$B$39:$B$782,O$175)+'СЕТ СН'!$F$12</f>
        <v>158.61729102000001</v>
      </c>
      <c r="P200" s="36">
        <f>SUMIFS(СВЦЭМ!$F$39:$F$782,СВЦЭМ!$A$39:$A$782,$A200,СВЦЭМ!$B$39:$B$782,P$175)+'СЕТ СН'!$F$12</f>
        <v>160.11683292999999</v>
      </c>
      <c r="Q200" s="36">
        <f>SUMIFS(СВЦЭМ!$F$39:$F$782,СВЦЭМ!$A$39:$A$782,$A200,СВЦЭМ!$B$39:$B$782,Q$175)+'СЕТ СН'!$F$12</f>
        <v>160.81417934999999</v>
      </c>
      <c r="R200" s="36">
        <f>SUMIFS(СВЦЭМ!$F$39:$F$782,СВЦЭМ!$A$39:$A$782,$A200,СВЦЭМ!$B$39:$B$782,R$175)+'СЕТ СН'!$F$12</f>
        <v>159.77401356999999</v>
      </c>
      <c r="S200" s="36">
        <f>SUMIFS(СВЦЭМ!$F$39:$F$782,СВЦЭМ!$A$39:$A$782,$A200,СВЦЭМ!$B$39:$B$782,S$175)+'СЕТ СН'!$F$12</f>
        <v>153.82414538</v>
      </c>
      <c r="T200" s="36">
        <f>SUMIFS(СВЦЭМ!$F$39:$F$782,СВЦЭМ!$A$39:$A$782,$A200,СВЦЭМ!$B$39:$B$782,T$175)+'СЕТ СН'!$F$12</f>
        <v>148.17502843</v>
      </c>
      <c r="U200" s="36">
        <f>SUMIFS(СВЦЭМ!$F$39:$F$782,СВЦЭМ!$A$39:$A$782,$A200,СВЦЭМ!$B$39:$B$782,U$175)+'СЕТ СН'!$F$12</f>
        <v>143.73297292999999</v>
      </c>
      <c r="V200" s="36">
        <f>SUMIFS(СВЦЭМ!$F$39:$F$782,СВЦЭМ!$A$39:$A$782,$A200,СВЦЭМ!$B$39:$B$782,V$175)+'СЕТ СН'!$F$12</f>
        <v>143.23399774999999</v>
      </c>
      <c r="W200" s="36">
        <f>SUMIFS(СВЦЭМ!$F$39:$F$782,СВЦЭМ!$A$39:$A$782,$A200,СВЦЭМ!$B$39:$B$782,W$175)+'СЕТ СН'!$F$12</f>
        <v>144.13114368000001</v>
      </c>
      <c r="X200" s="36">
        <f>SUMIFS(СВЦЭМ!$F$39:$F$782,СВЦЭМ!$A$39:$A$782,$A200,СВЦЭМ!$B$39:$B$782,X$175)+'СЕТ СН'!$F$12</f>
        <v>146.80996726000001</v>
      </c>
      <c r="Y200" s="36">
        <f>SUMIFS(СВЦЭМ!$F$39:$F$782,СВЦЭМ!$A$39:$A$782,$A200,СВЦЭМ!$B$39:$B$782,Y$175)+'СЕТ СН'!$F$12</f>
        <v>152.65638627000001</v>
      </c>
    </row>
    <row r="201" spans="1:27" ht="15.75" x14ac:dyDescent="0.2">
      <c r="A201" s="35">
        <f t="shared" si="5"/>
        <v>44618</v>
      </c>
      <c r="B201" s="36">
        <f>SUMIFS(СВЦЭМ!$F$39:$F$782,СВЦЭМ!$A$39:$A$782,$A201,СВЦЭМ!$B$39:$B$782,B$175)+'СЕТ СН'!$F$12</f>
        <v>157.40895280999999</v>
      </c>
      <c r="C201" s="36">
        <f>SUMIFS(СВЦЭМ!$F$39:$F$782,СВЦЭМ!$A$39:$A$782,$A201,СВЦЭМ!$B$39:$B$782,C$175)+'СЕТ СН'!$F$12</f>
        <v>157.89884810999999</v>
      </c>
      <c r="D201" s="36">
        <f>SUMIFS(СВЦЭМ!$F$39:$F$782,СВЦЭМ!$A$39:$A$782,$A201,СВЦЭМ!$B$39:$B$782,D$175)+'СЕТ СН'!$F$12</f>
        <v>159.45174309000001</v>
      </c>
      <c r="E201" s="36">
        <f>SUMIFS(СВЦЭМ!$F$39:$F$782,СВЦЭМ!$A$39:$A$782,$A201,СВЦЭМ!$B$39:$B$782,E$175)+'СЕТ СН'!$F$12</f>
        <v>163.73402467</v>
      </c>
      <c r="F201" s="36">
        <f>SUMIFS(СВЦЭМ!$F$39:$F$782,СВЦЭМ!$A$39:$A$782,$A201,СВЦЭМ!$B$39:$B$782,F$175)+'СЕТ СН'!$F$12</f>
        <v>163.63760209</v>
      </c>
      <c r="G201" s="36">
        <f>SUMIFS(СВЦЭМ!$F$39:$F$782,СВЦЭМ!$A$39:$A$782,$A201,СВЦЭМ!$B$39:$B$782,G$175)+'СЕТ СН'!$F$12</f>
        <v>160.53367716</v>
      </c>
      <c r="H201" s="36">
        <f>SUMIFS(СВЦЭМ!$F$39:$F$782,СВЦЭМ!$A$39:$A$782,$A201,СВЦЭМ!$B$39:$B$782,H$175)+'СЕТ СН'!$F$12</f>
        <v>155.87613555999999</v>
      </c>
      <c r="I201" s="36">
        <f>SUMIFS(СВЦЭМ!$F$39:$F$782,СВЦЭМ!$A$39:$A$782,$A201,СВЦЭМ!$B$39:$B$782,I$175)+'СЕТ СН'!$F$12</f>
        <v>150.91835302000001</v>
      </c>
      <c r="J201" s="36">
        <f>SUMIFS(СВЦЭМ!$F$39:$F$782,СВЦЭМ!$A$39:$A$782,$A201,СВЦЭМ!$B$39:$B$782,J$175)+'СЕТ СН'!$F$12</f>
        <v>142.10080217999999</v>
      </c>
      <c r="K201" s="36">
        <f>SUMIFS(СВЦЭМ!$F$39:$F$782,СВЦЭМ!$A$39:$A$782,$A201,СВЦЭМ!$B$39:$B$782,K$175)+'СЕТ СН'!$F$12</f>
        <v>138.80342228999999</v>
      </c>
      <c r="L201" s="36">
        <f>SUMIFS(СВЦЭМ!$F$39:$F$782,СВЦЭМ!$A$39:$A$782,$A201,СВЦЭМ!$B$39:$B$782,L$175)+'СЕТ СН'!$F$12</f>
        <v>138.33718171999999</v>
      </c>
      <c r="M201" s="36">
        <f>SUMIFS(СВЦЭМ!$F$39:$F$782,СВЦЭМ!$A$39:$A$782,$A201,СВЦЭМ!$B$39:$B$782,M$175)+'СЕТ СН'!$F$12</f>
        <v>143.55718640000001</v>
      </c>
      <c r="N201" s="36">
        <f>SUMIFS(СВЦЭМ!$F$39:$F$782,СВЦЭМ!$A$39:$A$782,$A201,СВЦЭМ!$B$39:$B$782,N$175)+'СЕТ СН'!$F$12</f>
        <v>150.92812352000001</v>
      </c>
      <c r="O201" s="36">
        <f>SUMIFS(СВЦЭМ!$F$39:$F$782,СВЦЭМ!$A$39:$A$782,$A201,СВЦЭМ!$B$39:$B$782,O$175)+'СЕТ СН'!$F$12</f>
        <v>152.82498594</v>
      </c>
      <c r="P201" s="36">
        <f>SUMIFS(СВЦЭМ!$F$39:$F$782,СВЦЭМ!$A$39:$A$782,$A201,СВЦЭМ!$B$39:$B$782,P$175)+'СЕТ СН'!$F$12</f>
        <v>154.86803164</v>
      </c>
      <c r="Q201" s="36">
        <f>SUMIFS(СВЦЭМ!$F$39:$F$782,СВЦЭМ!$A$39:$A$782,$A201,СВЦЭМ!$B$39:$B$782,Q$175)+'СЕТ СН'!$F$12</f>
        <v>155.45277368000001</v>
      </c>
      <c r="R201" s="36">
        <f>SUMIFS(СВЦЭМ!$F$39:$F$782,СВЦЭМ!$A$39:$A$782,$A201,СВЦЭМ!$B$39:$B$782,R$175)+'СЕТ СН'!$F$12</f>
        <v>154.66720341999999</v>
      </c>
      <c r="S201" s="36">
        <f>SUMIFS(СВЦЭМ!$F$39:$F$782,СВЦЭМ!$A$39:$A$782,$A201,СВЦЭМ!$B$39:$B$782,S$175)+'СЕТ СН'!$F$12</f>
        <v>152.66326506999999</v>
      </c>
      <c r="T201" s="36">
        <f>SUMIFS(СВЦЭМ!$F$39:$F$782,СВЦЭМ!$A$39:$A$782,$A201,СВЦЭМ!$B$39:$B$782,T$175)+'СЕТ СН'!$F$12</f>
        <v>143.70666774</v>
      </c>
      <c r="U201" s="36">
        <f>SUMIFS(СВЦЭМ!$F$39:$F$782,СВЦЭМ!$A$39:$A$782,$A201,СВЦЭМ!$B$39:$B$782,U$175)+'СЕТ СН'!$F$12</f>
        <v>140.26581243999999</v>
      </c>
      <c r="V201" s="36">
        <f>SUMIFS(СВЦЭМ!$F$39:$F$782,СВЦЭМ!$A$39:$A$782,$A201,СВЦЭМ!$B$39:$B$782,V$175)+'СЕТ СН'!$F$12</f>
        <v>139.04470878000001</v>
      </c>
      <c r="W201" s="36">
        <f>SUMIFS(СВЦЭМ!$F$39:$F$782,СВЦЭМ!$A$39:$A$782,$A201,СВЦЭМ!$B$39:$B$782,W$175)+'СЕТ СН'!$F$12</f>
        <v>144.23531892</v>
      </c>
      <c r="X201" s="36">
        <f>SUMIFS(СВЦЭМ!$F$39:$F$782,СВЦЭМ!$A$39:$A$782,$A201,СВЦЭМ!$B$39:$B$782,X$175)+'СЕТ СН'!$F$12</f>
        <v>148.09616022</v>
      </c>
      <c r="Y201" s="36">
        <f>SUMIFS(СВЦЭМ!$F$39:$F$782,СВЦЭМ!$A$39:$A$782,$A201,СВЦЭМ!$B$39:$B$782,Y$175)+'СЕТ СН'!$F$12</f>
        <v>153.01769501000001</v>
      </c>
    </row>
    <row r="202" spans="1:27" ht="15.75" x14ac:dyDescent="0.2">
      <c r="A202" s="35">
        <f t="shared" si="5"/>
        <v>44619</v>
      </c>
      <c r="B202" s="36">
        <f>SUMIFS(СВЦЭМ!$F$39:$F$782,СВЦЭМ!$A$39:$A$782,$A202,СВЦЭМ!$B$39:$B$782,B$175)+'СЕТ СН'!$F$12</f>
        <v>156.40917994</v>
      </c>
      <c r="C202" s="36">
        <f>SUMIFS(СВЦЭМ!$F$39:$F$782,СВЦЭМ!$A$39:$A$782,$A202,СВЦЭМ!$B$39:$B$782,C$175)+'СЕТ СН'!$F$12</f>
        <v>158.16453636</v>
      </c>
      <c r="D202" s="36">
        <f>SUMIFS(СВЦЭМ!$F$39:$F$782,СВЦЭМ!$A$39:$A$782,$A202,СВЦЭМ!$B$39:$B$782,D$175)+'СЕТ СН'!$F$12</f>
        <v>163.20403379999999</v>
      </c>
      <c r="E202" s="36">
        <f>SUMIFS(СВЦЭМ!$F$39:$F$782,СВЦЭМ!$A$39:$A$782,$A202,СВЦЭМ!$B$39:$B$782,E$175)+'СЕТ СН'!$F$12</f>
        <v>164.68160890999999</v>
      </c>
      <c r="F202" s="36">
        <f>SUMIFS(СВЦЭМ!$F$39:$F$782,СВЦЭМ!$A$39:$A$782,$A202,СВЦЭМ!$B$39:$B$782,F$175)+'СЕТ СН'!$F$12</f>
        <v>164.68805302999999</v>
      </c>
      <c r="G202" s="36">
        <f>SUMIFS(СВЦЭМ!$F$39:$F$782,СВЦЭМ!$A$39:$A$782,$A202,СВЦЭМ!$B$39:$B$782,G$175)+'СЕТ СН'!$F$12</f>
        <v>162.72011212000001</v>
      </c>
      <c r="H202" s="36">
        <f>SUMIFS(СВЦЭМ!$F$39:$F$782,СВЦЭМ!$A$39:$A$782,$A202,СВЦЭМ!$B$39:$B$782,H$175)+'СЕТ СН'!$F$12</f>
        <v>157.98209211</v>
      </c>
      <c r="I202" s="36">
        <f>SUMIFS(СВЦЭМ!$F$39:$F$782,СВЦЭМ!$A$39:$A$782,$A202,СВЦЭМ!$B$39:$B$782,I$175)+'СЕТ СН'!$F$12</f>
        <v>153.94742629000001</v>
      </c>
      <c r="J202" s="36">
        <f>SUMIFS(СВЦЭМ!$F$39:$F$782,СВЦЭМ!$A$39:$A$782,$A202,СВЦЭМ!$B$39:$B$782,J$175)+'СЕТ СН'!$F$12</f>
        <v>146.05931777000001</v>
      </c>
      <c r="K202" s="36">
        <f>SUMIFS(СВЦЭМ!$F$39:$F$782,СВЦЭМ!$A$39:$A$782,$A202,СВЦЭМ!$B$39:$B$782,K$175)+'СЕТ СН'!$F$12</f>
        <v>142.73013674000001</v>
      </c>
      <c r="L202" s="36">
        <f>SUMIFS(СВЦЭМ!$F$39:$F$782,СВЦЭМ!$A$39:$A$782,$A202,СВЦЭМ!$B$39:$B$782,L$175)+'СЕТ СН'!$F$12</f>
        <v>143.19830163</v>
      </c>
      <c r="M202" s="36">
        <f>SUMIFS(СВЦЭМ!$F$39:$F$782,СВЦЭМ!$A$39:$A$782,$A202,СВЦЭМ!$B$39:$B$782,M$175)+'СЕТ СН'!$F$12</f>
        <v>147.0721825</v>
      </c>
      <c r="N202" s="36">
        <f>SUMIFS(СВЦЭМ!$F$39:$F$782,СВЦЭМ!$A$39:$A$782,$A202,СВЦЭМ!$B$39:$B$782,N$175)+'СЕТ СН'!$F$12</f>
        <v>152.84844846999999</v>
      </c>
      <c r="O202" s="36">
        <f>SUMIFS(СВЦЭМ!$F$39:$F$782,СВЦЭМ!$A$39:$A$782,$A202,СВЦЭМ!$B$39:$B$782,O$175)+'СЕТ СН'!$F$12</f>
        <v>156.70862969000001</v>
      </c>
      <c r="P202" s="36">
        <f>SUMIFS(СВЦЭМ!$F$39:$F$782,СВЦЭМ!$A$39:$A$782,$A202,СВЦЭМ!$B$39:$B$782,P$175)+'СЕТ СН'!$F$12</f>
        <v>158.61115312000001</v>
      </c>
      <c r="Q202" s="36">
        <f>SUMIFS(СВЦЭМ!$F$39:$F$782,СВЦЭМ!$A$39:$A$782,$A202,СВЦЭМ!$B$39:$B$782,Q$175)+'СЕТ СН'!$F$12</f>
        <v>158.91618081999999</v>
      </c>
      <c r="R202" s="36">
        <f>SUMIFS(СВЦЭМ!$F$39:$F$782,СВЦЭМ!$A$39:$A$782,$A202,СВЦЭМ!$B$39:$B$782,R$175)+'СЕТ СН'!$F$12</f>
        <v>157.42226309</v>
      </c>
      <c r="S202" s="36">
        <f>SUMIFS(СВЦЭМ!$F$39:$F$782,СВЦЭМ!$A$39:$A$782,$A202,СВЦЭМ!$B$39:$B$782,S$175)+'СЕТ СН'!$F$12</f>
        <v>154.65899590000001</v>
      </c>
      <c r="T202" s="36">
        <f>SUMIFS(СВЦЭМ!$F$39:$F$782,СВЦЭМ!$A$39:$A$782,$A202,СВЦЭМ!$B$39:$B$782,T$175)+'СЕТ СН'!$F$12</f>
        <v>142.94375982</v>
      </c>
      <c r="U202" s="36">
        <f>SUMIFS(СВЦЭМ!$F$39:$F$782,СВЦЭМ!$A$39:$A$782,$A202,СВЦЭМ!$B$39:$B$782,U$175)+'СЕТ СН'!$F$12</f>
        <v>137.44426641999999</v>
      </c>
      <c r="V202" s="36">
        <f>SUMIFS(СВЦЭМ!$F$39:$F$782,СВЦЭМ!$A$39:$A$782,$A202,СВЦЭМ!$B$39:$B$782,V$175)+'СЕТ СН'!$F$12</f>
        <v>139.40418339999999</v>
      </c>
      <c r="W202" s="36">
        <f>SUMIFS(СВЦЭМ!$F$39:$F$782,СВЦЭМ!$A$39:$A$782,$A202,СВЦЭМ!$B$39:$B$782,W$175)+'СЕТ СН'!$F$12</f>
        <v>144.11415403999999</v>
      </c>
      <c r="X202" s="36">
        <f>SUMIFS(СВЦЭМ!$F$39:$F$782,СВЦЭМ!$A$39:$A$782,$A202,СВЦЭМ!$B$39:$B$782,X$175)+'СЕТ СН'!$F$12</f>
        <v>147.15110697</v>
      </c>
      <c r="Y202" s="36">
        <f>SUMIFS(СВЦЭМ!$F$39:$F$782,СВЦЭМ!$A$39:$A$782,$A202,СВЦЭМ!$B$39:$B$782,Y$175)+'СЕТ СН'!$F$12</f>
        <v>151.22947296000001</v>
      </c>
    </row>
    <row r="203" spans="1:27" ht="15.75" x14ac:dyDescent="0.2">
      <c r="A203" s="35">
        <f t="shared" si="5"/>
        <v>44620</v>
      </c>
      <c r="B203" s="36">
        <f>SUMIFS(СВЦЭМ!$F$39:$F$782,СВЦЭМ!$A$39:$A$782,$A203,СВЦЭМ!$B$39:$B$782,B$175)+'СЕТ СН'!$F$12</f>
        <v>154.79279896</v>
      </c>
      <c r="C203" s="36">
        <f>SUMIFS(СВЦЭМ!$F$39:$F$782,СВЦЭМ!$A$39:$A$782,$A203,СВЦЭМ!$B$39:$B$782,C$175)+'СЕТ СН'!$F$12</f>
        <v>157.03502675999999</v>
      </c>
      <c r="D203" s="36">
        <f>SUMIFS(СВЦЭМ!$F$39:$F$782,СВЦЭМ!$A$39:$A$782,$A203,СВЦЭМ!$B$39:$B$782,D$175)+'СЕТ СН'!$F$12</f>
        <v>161.37003580999999</v>
      </c>
      <c r="E203" s="36">
        <f>SUMIFS(СВЦЭМ!$F$39:$F$782,СВЦЭМ!$A$39:$A$782,$A203,СВЦЭМ!$B$39:$B$782,E$175)+'СЕТ СН'!$F$12</f>
        <v>163.16457657999999</v>
      </c>
      <c r="F203" s="36">
        <f>SUMIFS(СВЦЭМ!$F$39:$F$782,СВЦЭМ!$A$39:$A$782,$A203,СВЦЭМ!$B$39:$B$782,F$175)+'СЕТ СН'!$F$12</f>
        <v>163.23213251000001</v>
      </c>
      <c r="G203" s="36">
        <f>SUMIFS(СВЦЭМ!$F$39:$F$782,СВЦЭМ!$A$39:$A$782,$A203,СВЦЭМ!$B$39:$B$782,G$175)+'СЕТ СН'!$F$12</f>
        <v>162.70715751</v>
      </c>
      <c r="H203" s="36">
        <f>SUMIFS(СВЦЭМ!$F$39:$F$782,СВЦЭМ!$A$39:$A$782,$A203,СВЦЭМ!$B$39:$B$782,H$175)+'СЕТ СН'!$F$12</f>
        <v>160.60462133999999</v>
      </c>
      <c r="I203" s="36">
        <f>SUMIFS(СВЦЭМ!$F$39:$F$782,СВЦЭМ!$A$39:$A$782,$A203,СВЦЭМ!$B$39:$B$782,I$175)+'СЕТ СН'!$F$12</f>
        <v>158.40844027</v>
      </c>
      <c r="J203" s="36">
        <f>SUMIFS(СВЦЭМ!$F$39:$F$782,СВЦЭМ!$A$39:$A$782,$A203,СВЦЭМ!$B$39:$B$782,J$175)+'СЕТ СН'!$F$12</f>
        <v>151.61546124</v>
      </c>
      <c r="K203" s="36">
        <f>SUMIFS(СВЦЭМ!$F$39:$F$782,СВЦЭМ!$A$39:$A$782,$A203,СВЦЭМ!$B$39:$B$782,K$175)+'СЕТ СН'!$F$12</f>
        <v>146.18987243999999</v>
      </c>
      <c r="L203" s="36">
        <f>SUMIFS(СВЦЭМ!$F$39:$F$782,СВЦЭМ!$A$39:$A$782,$A203,СВЦЭМ!$B$39:$B$782,L$175)+'СЕТ СН'!$F$12</f>
        <v>144.51935574999999</v>
      </c>
      <c r="M203" s="36">
        <f>SUMIFS(СВЦЭМ!$F$39:$F$782,СВЦЭМ!$A$39:$A$782,$A203,СВЦЭМ!$B$39:$B$782,M$175)+'СЕТ СН'!$F$12</f>
        <v>147.33160826</v>
      </c>
      <c r="N203" s="36">
        <f>SUMIFS(СВЦЭМ!$F$39:$F$782,СВЦЭМ!$A$39:$A$782,$A203,СВЦЭМ!$B$39:$B$782,N$175)+'СЕТ СН'!$F$12</f>
        <v>153.54840949999999</v>
      </c>
      <c r="O203" s="36">
        <f>SUMIFS(СВЦЭМ!$F$39:$F$782,СВЦЭМ!$A$39:$A$782,$A203,СВЦЭМ!$B$39:$B$782,O$175)+'СЕТ СН'!$F$12</f>
        <v>156.46202461999999</v>
      </c>
      <c r="P203" s="36">
        <f>SUMIFS(СВЦЭМ!$F$39:$F$782,СВЦЭМ!$A$39:$A$782,$A203,СВЦЭМ!$B$39:$B$782,P$175)+'СЕТ СН'!$F$12</f>
        <v>157.76727919999999</v>
      </c>
      <c r="Q203" s="36">
        <f>SUMIFS(СВЦЭМ!$F$39:$F$782,СВЦЭМ!$A$39:$A$782,$A203,СВЦЭМ!$B$39:$B$782,Q$175)+'СЕТ СН'!$F$12</f>
        <v>158.17709209</v>
      </c>
      <c r="R203" s="36">
        <f>SUMIFS(СВЦЭМ!$F$39:$F$782,СВЦЭМ!$A$39:$A$782,$A203,СВЦЭМ!$B$39:$B$782,R$175)+'СЕТ СН'!$F$12</f>
        <v>156.47492220999999</v>
      </c>
      <c r="S203" s="36">
        <f>SUMIFS(СВЦЭМ!$F$39:$F$782,СВЦЭМ!$A$39:$A$782,$A203,СВЦЭМ!$B$39:$B$782,S$175)+'СЕТ СН'!$F$12</f>
        <v>154.19663679999999</v>
      </c>
      <c r="T203" s="36">
        <f>SUMIFS(СВЦЭМ!$F$39:$F$782,СВЦЭМ!$A$39:$A$782,$A203,СВЦЭМ!$B$39:$B$782,T$175)+'СЕТ СН'!$F$12</f>
        <v>142.51841573999999</v>
      </c>
      <c r="U203" s="36">
        <f>SUMIFS(СВЦЭМ!$F$39:$F$782,СВЦЭМ!$A$39:$A$782,$A203,СВЦЭМ!$B$39:$B$782,U$175)+'СЕТ СН'!$F$12</f>
        <v>136.13673785</v>
      </c>
      <c r="V203" s="36">
        <f>SUMIFS(СВЦЭМ!$F$39:$F$782,СВЦЭМ!$A$39:$A$782,$A203,СВЦЭМ!$B$39:$B$782,V$175)+'СЕТ СН'!$F$12</f>
        <v>138.12503369000001</v>
      </c>
      <c r="W203" s="36">
        <f>SUMIFS(СВЦЭМ!$F$39:$F$782,СВЦЭМ!$A$39:$A$782,$A203,СВЦЭМ!$B$39:$B$782,W$175)+'СЕТ СН'!$F$12</f>
        <v>142.96159043</v>
      </c>
      <c r="X203" s="36">
        <f>SUMIFS(СВЦЭМ!$F$39:$F$782,СВЦЭМ!$A$39:$A$782,$A203,СВЦЭМ!$B$39:$B$782,X$175)+'СЕТ СН'!$F$12</f>
        <v>147.09748977000001</v>
      </c>
      <c r="Y203" s="36">
        <f>SUMIFS(СВЦЭМ!$F$39:$F$782,СВЦЭМ!$A$39:$A$782,$A203,СВЦЭМ!$B$39:$B$782,Y$175)+'СЕТ СН'!$F$12</f>
        <v>152.70093474000001</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22" t="s">
        <v>7</v>
      </c>
      <c r="B205" s="125" t="s">
        <v>88</v>
      </c>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7"/>
    </row>
    <row r="206" spans="1:27" ht="12.75" hidden="1" customHeight="1" x14ac:dyDescent="0.2">
      <c r="A206" s="123"/>
      <c r="B206" s="128"/>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30"/>
    </row>
    <row r="207" spans="1:27" s="46" customFormat="1" ht="12.75" hidden="1" customHeight="1" x14ac:dyDescent="0.2">
      <c r="A207" s="124"/>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01.02.2022</v>
      </c>
      <c r="B208" s="36">
        <f ca="1">SUMIFS(СВЦЭМ!$G$40:$G$783,СВЦЭМ!$A$40:$A$783,$A208,СВЦЭМ!$B$39:$B$782,B$207)+'СЕТ СН'!$F$12</f>
        <v>0</v>
      </c>
      <c r="C208" s="36">
        <f ca="1">SUMIFS(СВЦЭМ!$G$40:$G$783,СВЦЭМ!$A$40:$A$783,$A208,СВЦЭМ!$B$39:$B$782,C$207)+'СЕТ СН'!$F$12</f>
        <v>0</v>
      </c>
      <c r="D208" s="36">
        <f ca="1">SUMIFS(СВЦЭМ!$G$40:$G$783,СВЦЭМ!$A$40:$A$783,$A208,СВЦЭМ!$B$39:$B$782,D$207)+'СЕТ СН'!$F$12</f>
        <v>0</v>
      </c>
      <c r="E208" s="36">
        <f ca="1">SUMIFS(СВЦЭМ!$G$40:$G$783,СВЦЭМ!$A$40:$A$783,$A208,СВЦЭМ!$B$39:$B$782,E$207)+'СЕТ СН'!$F$12</f>
        <v>0</v>
      </c>
      <c r="F208" s="36">
        <f ca="1">SUMIFS(СВЦЭМ!$G$40:$G$783,СВЦЭМ!$A$40:$A$783,$A208,СВЦЭМ!$B$39:$B$782,F$207)+'СЕТ СН'!$F$12</f>
        <v>0</v>
      </c>
      <c r="G208" s="36">
        <f ca="1">SUMIFS(СВЦЭМ!$G$40:$G$783,СВЦЭМ!$A$40:$A$783,$A208,СВЦЭМ!$B$39:$B$782,G$207)+'СЕТ СН'!$F$12</f>
        <v>0</v>
      </c>
      <c r="H208" s="36">
        <f ca="1">SUMIFS(СВЦЭМ!$G$40:$G$783,СВЦЭМ!$A$40:$A$783,$A208,СВЦЭМ!$B$39:$B$782,H$207)+'СЕТ СН'!$F$12</f>
        <v>0</v>
      </c>
      <c r="I208" s="36">
        <f ca="1">SUMIFS(СВЦЭМ!$G$40:$G$783,СВЦЭМ!$A$40:$A$783,$A208,СВЦЭМ!$B$39:$B$782,I$207)+'СЕТ СН'!$F$12</f>
        <v>0</v>
      </c>
      <c r="J208" s="36">
        <f ca="1">SUMIFS(СВЦЭМ!$G$40:$G$783,СВЦЭМ!$A$40:$A$783,$A208,СВЦЭМ!$B$39:$B$782,J$207)+'СЕТ СН'!$F$12</f>
        <v>0</v>
      </c>
      <c r="K208" s="36">
        <f ca="1">SUMIFS(СВЦЭМ!$G$40:$G$783,СВЦЭМ!$A$40:$A$783,$A208,СВЦЭМ!$B$39:$B$782,K$207)+'СЕТ СН'!$F$12</f>
        <v>0</v>
      </c>
      <c r="L208" s="36">
        <f ca="1">SUMIFS(СВЦЭМ!$G$40:$G$783,СВЦЭМ!$A$40:$A$783,$A208,СВЦЭМ!$B$39:$B$782,L$207)+'СЕТ СН'!$F$12</f>
        <v>0</v>
      </c>
      <c r="M208" s="36">
        <f ca="1">SUMIFS(СВЦЭМ!$G$40:$G$783,СВЦЭМ!$A$40:$A$783,$A208,СВЦЭМ!$B$39:$B$782,M$207)+'СЕТ СН'!$F$12</f>
        <v>0</v>
      </c>
      <c r="N208" s="36">
        <f ca="1">SUMIFS(СВЦЭМ!$G$40:$G$783,СВЦЭМ!$A$40:$A$783,$A208,СВЦЭМ!$B$39:$B$782,N$207)+'СЕТ СН'!$F$12</f>
        <v>0</v>
      </c>
      <c r="O208" s="36">
        <f ca="1">SUMIFS(СВЦЭМ!$G$40:$G$783,СВЦЭМ!$A$40:$A$783,$A208,СВЦЭМ!$B$39:$B$782,O$207)+'СЕТ СН'!$F$12</f>
        <v>0</v>
      </c>
      <c r="P208" s="36">
        <f ca="1">SUMIFS(СВЦЭМ!$G$40:$G$783,СВЦЭМ!$A$40:$A$783,$A208,СВЦЭМ!$B$39:$B$782,P$207)+'СЕТ СН'!$F$12</f>
        <v>0</v>
      </c>
      <c r="Q208" s="36">
        <f ca="1">SUMIFS(СВЦЭМ!$G$40:$G$783,СВЦЭМ!$A$40:$A$783,$A208,СВЦЭМ!$B$39:$B$782,Q$207)+'СЕТ СН'!$F$12</f>
        <v>0</v>
      </c>
      <c r="R208" s="36">
        <f ca="1">SUMIFS(СВЦЭМ!$G$40:$G$783,СВЦЭМ!$A$40:$A$783,$A208,СВЦЭМ!$B$39:$B$782,R$207)+'СЕТ СН'!$F$12</f>
        <v>0</v>
      </c>
      <c r="S208" s="36">
        <f ca="1">SUMIFS(СВЦЭМ!$G$40:$G$783,СВЦЭМ!$A$40:$A$783,$A208,СВЦЭМ!$B$39:$B$782,S$207)+'СЕТ СН'!$F$12</f>
        <v>0</v>
      </c>
      <c r="T208" s="36">
        <f ca="1">SUMIFS(СВЦЭМ!$G$40:$G$783,СВЦЭМ!$A$40:$A$783,$A208,СВЦЭМ!$B$39:$B$782,T$207)+'СЕТ СН'!$F$12</f>
        <v>0</v>
      </c>
      <c r="U208" s="36">
        <f ca="1">SUMIFS(СВЦЭМ!$G$40:$G$783,СВЦЭМ!$A$40:$A$783,$A208,СВЦЭМ!$B$39:$B$782,U$207)+'СЕТ СН'!$F$12</f>
        <v>0</v>
      </c>
      <c r="V208" s="36">
        <f ca="1">SUMIFS(СВЦЭМ!$G$40:$G$783,СВЦЭМ!$A$40:$A$783,$A208,СВЦЭМ!$B$39:$B$782,V$207)+'СЕТ СН'!$F$12</f>
        <v>0</v>
      </c>
      <c r="W208" s="36">
        <f ca="1">SUMIFS(СВЦЭМ!$G$40:$G$783,СВЦЭМ!$A$40:$A$783,$A208,СВЦЭМ!$B$39:$B$782,W$207)+'СЕТ СН'!$F$12</f>
        <v>0</v>
      </c>
      <c r="X208" s="36">
        <f ca="1">SUMIFS(СВЦЭМ!$G$40:$G$783,СВЦЭМ!$A$40:$A$783,$A208,СВЦЭМ!$B$39:$B$782,X$207)+'СЕТ СН'!$F$12</f>
        <v>0</v>
      </c>
      <c r="Y208" s="36">
        <f ca="1">SUMIFS(СВЦЭМ!$G$40:$G$783,СВЦЭМ!$A$40:$A$783,$A208,СВЦЭМ!$B$39:$B$782,Y$207)+'СЕТ СН'!$F$12</f>
        <v>0</v>
      </c>
      <c r="AA208" s="45"/>
    </row>
    <row r="209" spans="1:25" ht="15.75" hidden="1" x14ac:dyDescent="0.2">
      <c r="A209" s="35">
        <f>A208+1</f>
        <v>44594</v>
      </c>
      <c r="B209" s="36">
        <f ca="1">SUMIFS(СВЦЭМ!$G$40:$G$783,СВЦЭМ!$A$40:$A$783,$A209,СВЦЭМ!$B$39:$B$782,B$207)+'СЕТ СН'!$F$12</f>
        <v>0</v>
      </c>
      <c r="C209" s="36">
        <f ca="1">SUMIFS(СВЦЭМ!$G$40:$G$783,СВЦЭМ!$A$40:$A$783,$A209,СВЦЭМ!$B$39:$B$782,C$207)+'СЕТ СН'!$F$12</f>
        <v>0</v>
      </c>
      <c r="D209" s="36">
        <f ca="1">SUMIFS(СВЦЭМ!$G$40:$G$783,СВЦЭМ!$A$40:$A$783,$A209,СВЦЭМ!$B$39:$B$782,D$207)+'СЕТ СН'!$F$12</f>
        <v>0</v>
      </c>
      <c r="E209" s="36">
        <f ca="1">SUMIFS(СВЦЭМ!$G$40:$G$783,СВЦЭМ!$A$40:$A$783,$A209,СВЦЭМ!$B$39:$B$782,E$207)+'СЕТ СН'!$F$12</f>
        <v>0</v>
      </c>
      <c r="F209" s="36">
        <f ca="1">SUMIFS(СВЦЭМ!$G$40:$G$783,СВЦЭМ!$A$40:$A$783,$A209,СВЦЭМ!$B$39:$B$782,F$207)+'СЕТ СН'!$F$12</f>
        <v>0</v>
      </c>
      <c r="G209" s="36">
        <f ca="1">SUMIFS(СВЦЭМ!$G$40:$G$783,СВЦЭМ!$A$40:$A$783,$A209,СВЦЭМ!$B$39:$B$782,G$207)+'СЕТ СН'!$F$12</f>
        <v>0</v>
      </c>
      <c r="H209" s="36">
        <f ca="1">SUMIFS(СВЦЭМ!$G$40:$G$783,СВЦЭМ!$A$40:$A$783,$A209,СВЦЭМ!$B$39:$B$782,H$207)+'СЕТ СН'!$F$12</f>
        <v>0</v>
      </c>
      <c r="I209" s="36">
        <f ca="1">SUMIFS(СВЦЭМ!$G$40:$G$783,СВЦЭМ!$A$40:$A$783,$A209,СВЦЭМ!$B$39:$B$782,I$207)+'СЕТ СН'!$F$12</f>
        <v>0</v>
      </c>
      <c r="J209" s="36">
        <f ca="1">SUMIFS(СВЦЭМ!$G$40:$G$783,СВЦЭМ!$A$40:$A$783,$A209,СВЦЭМ!$B$39:$B$782,J$207)+'СЕТ СН'!$F$12</f>
        <v>0</v>
      </c>
      <c r="K209" s="36">
        <f ca="1">SUMIFS(СВЦЭМ!$G$40:$G$783,СВЦЭМ!$A$40:$A$783,$A209,СВЦЭМ!$B$39:$B$782,K$207)+'СЕТ СН'!$F$12</f>
        <v>0</v>
      </c>
      <c r="L209" s="36">
        <f ca="1">SUMIFS(СВЦЭМ!$G$40:$G$783,СВЦЭМ!$A$40:$A$783,$A209,СВЦЭМ!$B$39:$B$782,L$207)+'СЕТ СН'!$F$12</f>
        <v>0</v>
      </c>
      <c r="M209" s="36">
        <f ca="1">SUMIFS(СВЦЭМ!$G$40:$G$783,СВЦЭМ!$A$40:$A$783,$A209,СВЦЭМ!$B$39:$B$782,M$207)+'СЕТ СН'!$F$12</f>
        <v>0</v>
      </c>
      <c r="N209" s="36">
        <f ca="1">SUMIFS(СВЦЭМ!$G$40:$G$783,СВЦЭМ!$A$40:$A$783,$A209,СВЦЭМ!$B$39:$B$782,N$207)+'СЕТ СН'!$F$12</f>
        <v>0</v>
      </c>
      <c r="O209" s="36">
        <f ca="1">SUMIFS(СВЦЭМ!$G$40:$G$783,СВЦЭМ!$A$40:$A$783,$A209,СВЦЭМ!$B$39:$B$782,O$207)+'СЕТ СН'!$F$12</f>
        <v>0</v>
      </c>
      <c r="P209" s="36">
        <f ca="1">SUMIFS(СВЦЭМ!$G$40:$G$783,СВЦЭМ!$A$40:$A$783,$A209,СВЦЭМ!$B$39:$B$782,P$207)+'СЕТ СН'!$F$12</f>
        <v>0</v>
      </c>
      <c r="Q209" s="36">
        <f ca="1">SUMIFS(СВЦЭМ!$G$40:$G$783,СВЦЭМ!$A$40:$A$783,$A209,СВЦЭМ!$B$39:$B$782,Q$207)+'СЕТ СН'!$F$12</f>
        <v>0</v>
      </c>
      <c r="R209" s="36">
        <f ca="1">SUMIFS(СВЦЭМ!$G$40:$G$783,СВЦЭМ!$A$40:$A$783,$A209,СВЦЭМ!$B$39:$B$782,R$207)+'СЕТ СН'!$F$12</f>
        <v>0</v>
      </c>
      <c r="S209" s="36">
        <f ca="1">SUMIFS(СВЦЭМ!$G$40:$G$783,СВЦЭМ!$A$40:$A$783,$A209,СВЦЭМ!$B$39:$B$782,S$207)+'СЕТ СН'!$F$12</f>
        <v>0</v>
      </c>
      <c r="T209" s="36">
        <f ca="1">SUMIFS(СВЦЭМ!$G$40:$G$783,СВЦЭМ!$A$40:$A$783,$A209,СВЦЭМ!$B$39:$B$782,T$207)+'СЕТ СН'!$F$12</f>
        <v>0</v>
      </c>
      <c r="U209" s="36">
        <f ca="1">SUMIFS(СВЦЭМ!$G$40:$G$783,СВЦЭМ!$A$40:$A$783,$A209,СВЦЭМ!$B$39:$B$782,U$207)+'СЕТ СН'!$F$12</f>
        <v>0</v>
      </c>
      <c r="V209" s="36">
        <f ca="1">SUMIFS(СВЦЭМ!$G$40:$G$783,СВЦЭМ!$A$40:$A$783,$A209,СВЦЭМ!$B$39:$B$782,V$207)+'СЕТ СН'!$F$12</f>
        <v>0</v>
      </c>
      <c r="W209" s="36">
        <f ca="1">SUMIFS(СВЦЭМ!$G$40:$G$783,СВЦЭМ!$A$40:$A$783,$A209,СВЦЭМ!$B$39:$B$782,W$207)+'СЕТ СН'!$F$12</f>
        <v>0</v>
      </c>
      <c r="X209" s="36">
        <f ca="1">SUMIFS(СВЦЭМ!$G$40:$G$783,СВЦЭМ!$A$40:$A$783,$A209,СВЦЭМ!$B$39:$B$782,X$207)+'СЕТ СН'!$F$12</f>
        <v>0</v>
      </c>
      <c r="Y209" s="36">
        <f ca="1">SUMIFS(СВЦЭМ!$G$40:$G$783,СВЦЭМ!$A$40:$A$783,$A209,СВЦЭМ!$B$39:$B$782,Y$207)+'СЕТ СН'!$F$12</f>
        <v>0</v>
      </c>
    </row>
    <row r="210" spans="1:25" ht="15.75" hidden="1" x14ac:dyDescent="0.2">
      <c r="A210" s="35">
        <f t="shared" ref="A210:A238" si="6">A209+1</f>
        <v>44595</v>
      </c>
      <c r="B210" s="36">
        <f ca="1">SUMIFS(СВЦЭМ!$G$40:$G$783,СВЦЭМ!$A$40:$A$783,$A210,СВЦЭМ!$B$39:$B$782,B$207)+'СЕТ СН'!$F$12</f>
        <v>0</v>
      </c>
      <c r="C210" s="36">
        <f ca="1">SUMIFS(СВЦЭМ!$G$40:$G$783,СВЦЭМ!$A$40:$A$783,$A210,СВЦЭМ!$B$39:$B$782,C$207)+'СЕТ СН'!$F$12</f>
        <v>0</v>
      </c>
      <c r="D210" s="36">
        <f ca="1">SUMIFS(СВЦЭМ!$G$40:$G$783,СВЦЭМ!$A$40:$A$783,$A210,СВЦЭМ!$B$39:$B$782,D$207)+'СЕТ СН'!$F$12</f>
        <v>0</v>
      </c>
      <c r="E210" s="36">
        <f ca="1">SUMIFS(СВЦЭМ!$G$40:$G$783,СВЦЭМ!$A$40:$A$783,$A210,СВЦЭМ!$B$39:$B$782,E$207)+'СЕТ СН'!$F$12</f>
        <v>0</v>
      </c>
      <c r="F210" s="36">
        <f ca="1">SUMIFS(СВЦЭМ!$G$40:$G$783,СВЦЭМ!$A$40:$A$783,$A210,СВЦЭМ!$B$39:$B$782,F$207)+'СЕТ СН'!$F$12</f>
        <v>0</v>
      </c>
      <c r="G210" s="36">
        <f ca="1">SUMIFS(СВЦЭМ!$G$40:$G$783,СВЦЭМ!$A$40:$A$783,$A210,СВЦЭМ!$B$39:$B$782,G$207)+'СЕТ СН'!$F$12</f>
        <v>0</v>
      </c>
      <c r="H210" s="36">
        <f ca="1">SUMIFS(СВЦЭМ!$G$40:$G$783,СВЦЭМ!$A$40:$A$783,$A210,СВЦЭМ!$B$39:$B$782,H$207)+'СЕТ СН'!$F$12</f>
        <v>0</v>
      </c>
      <c r="I210" s="36">
        <f ca="1">SUMIFS(СВЦЭМ!$G$40:$G$783,СВЦЭМ!$A$40:$A$783,$A210,СВЦЭМ!$B$39:$B$782,I$207)+'СЕТ СН'!$F$12</f>
        <v>0</v>
      </c>
      <c r="J210" s="36">
        <f ca="1">SUMIFS(СВЦЭМ!$G$40:$G$783,СВЦЭМ!$A$40:$A$783,$A210,СВЦЭМ!$B$39:$B$782,J$207)+'СЕТ СН'!$F$12</f>
        <v>0</v>
      </c>
      <c r="K210" s="36">
        <f ca="1">SUMIFS(СВЦЭМ!$G$40:$G$783,СВЦЭМ!$A$40:$A$783,$A210,СВЦЭМ!$B$39:$B$782,K$207)+'СЕТ СН'!$F$12</f>
        <v>0</v>
      </c>
      <c r="L210" s="36">
        <f ca="1">SUMIFS(СВЦЭМ!$G$40:$G$783,СВЦЭМ!$A$40:$A$783,$A210,СВЦЭМ!$B$39:$B$782,L$207)+'СЕТ СН'!$F$12</f>
        <v>0</v>
      </c>
      <c r="M210" s="36">
        <f ca="1">SUMIFS(СВЦЭМ!$G$40:$G$783,СВЦЭМ!$A$40:$A$783,$A210,СВЦЭМ!$B$39:$B$782,M$207)+'СЕТ СН'!$F$12</f>
        <v>0</v>
      </c>
      <c r="N210" s="36">
        <f ca="1">SUMIFS(СВЦЭМ!$G$40:$G$783,СВЦЭМ!$A$40:$A$783,$A210,СВЦЭМ!$B$39:$B$782,N$207)+'СЕТ СН'!$F$12</f>
        <v>0</v>
      </c>
      <c r="O210" s="36">
        <f ca="1">SUMIFS(СВЦЭМ!$G$40:$G$783,СВЦЭМ!$A$40:$A$783,$A210,СВЦЭМ!$B$39:$B$782,O$207)+'СЕТ СН'!$F$12</f>
        <v>0</v>
      </c>
      <c r="P210" s="36">
        <f ca="1">SUMIFS(СВЦЭМ!$G$40:$G$783,СВЦЭМ!$A$40:$A$783,$A210,СВЦЭМ!$B$39:$B$782,P$207)+'СЕТ СН'!$F$12</f>
        <v>0</v>
      </c>
      <c r="Q210" s="36">
        <f ca="1">SUMIFS(СВЦЭМ!$G$40:$G$783,СВЦЭМ!$A$40:$A$783,$A210,СВЦЭМ!$B$39:$B$782,Q$207)+'СЕТ СН'!$F$12</f>
        <v>0</v>
      </c>
      <c r="R210" s="36">
        <f ca="1">SUMIFS(СВЦЭМ!$G$40:$G$783,СВЦЭМ!$A$40:$A$783,$A210,СВЦЭМ!$B$39:$B$782,R$207)+'СЕТ СН'!$F$12</f>
        <v>0</v>
      </c>
      <c r="S210" s="36">
        <f ca="1">SUMIFS(СВЦЭМ!$G$40:$G$783,СВЦЭМ!$A$40:$A$783,$A210,СВЦЭМ!$B$39:$B$782,S$207)+'СЕТ СН'!$F$12</f>
        <v>0</v>
      </c>
      <c r="T210" s="36">
        <f ca="1">SUMIFS(СВЦЭМ!$G$40:$G$783,СВЦЭМ!$A$40:$A$783,$A210,СВЦЭМ!$B$39:$B$782,T$207)+'СЕТ СН'!$F$12</f>
        <v>0</v>
      </c>
      <c r="U210" s="36">
        <f ca="1">SUMIFS(СВЦЭМ!$G$40:$G$783,СВЦЭМ!$A$40:$A$783,$A210,СВЦЭМ!$B$39:$B$782,U$207)+'СЕТ СН'!$F$12</f>
        <v>0</v>
      </c>
      <c r="V210" s="36">
        <f ca="1">SUMIFS(СВЦЭМ!$G$40:$G$783,СВЦЭМ!$A$40:$A$783,$A210,СВЦЭМ!$B$39:$B$782,V$207)+'СЕТ СН'!$F$12</f>
        <v>0</v>
      </c>
      <c r="W210" s="36">
        <f ca="1">SUMIFS(СВЦЭМ!$G$40:$G$783,СВЦЭМ!$A$40:$A$783,$A210,СВЦЭМ!$B$39:$B$782,W$207)+'СЕТ СН'!$F$12</f>
        <v>0</v>
      </c>
      <c r="X210" s="36">
        <f ca="1">SUMIFS(СВЦЭМ!$G$40:$G$783,СВЦЭМ!$A$40:$A$783,$A210,СВЦЭМ!$B$39:$B$782,X$207)+'СЕТ СН'!$F$12</f>
        <v>0</v>
      </c>
      <c r="Y210" s="36">
        <f ca="1">SUMIFS(СВЦЭМ!$G$40:$G$783,СВЦЭМ!$A$40:$A$783,$A210,СВЦЭМ!$B$39:$B$782,Y$207)+'СЕТ СН'!$F$12</f>
        <v>0</v>
      </c>
    </row>
    <row r="211" spans="1:25" ht="15.75" hidden="1" x14ac:dyDescent="0.2">
      <c r="A211" s="35">
        <f t="shared" si="6"/>
        <v>44596</v>
      </c>
      <c r="B211" s="36">
        <f ca="1">SUMIFS(СВЦЭМ!$G$40:$G$783,СВЦЭМ!$A$40:$A$783,$A211,СВЦЭМ!$B$39:$B$782,B$207)+'СЕТ СН'!$F$12</f>
        <v>0</v>
      </c>
      <c r="C211" s="36">
        <f ca="1">SUMIFS(СВЦЭМ!$G$40:$G$783,СВЦЭМ!$A$40:$A$783,$A211,СВЦЭМ!$B$39:$B$782,C$207)+'СЕТ СН'!$F$12</f>
        <v>0</v>
      </c>
      <c r="D211" s="36">
        <f ca="1">SUMIFS(СВЦЭМ!$G$40:$G$783,СВЦЭМ!$A$40:$A$783,$A211,СВЦЭМ!$B$39:$B$782,D$207)+'СЕТ СН'!$F$12</f>
        <v>0</v>
      </c>
      <c r="E211" s="36">
        <f ca="1">SUMIFS(СВЦЭМ!$G$40:$G$783,СВЦЭМ!$A$40:$A$783,$A211,СВЦЭМ!$B$39:$B$782,E$207)+'СЕТ СН'!$F$12</f>
        <v>0</v>
      </c>
      <c r="F211" s="36">
        <f ca="1">SUMIFS(СВЦЭМ!$G$40:$G$783,СВЦЭМ!$A$40:$A$783,$A211,СВЦЭМ!$B$39:$B$782,F$207)+'СЕТ СН'!$F$12</f>
        <v>0</v>
      </c>
      <c r="G211" s="36">
        <f ca="1">SUMIFS(СВЦЭМ!$G$40:$G$783,СВЦЭМ!$A$40:$A$783,$A211,СВЦЭМ!$B$39:$B$782,G$207)+'СЕТ СН'!$F$12</f>
        <v>0</v>
      </c>
      <c r="H211" s="36">
        <f ca="1">SUMIFS(СВЦЭМ!$G$40:$G$783,СВЦЭМ!$A$40:$A$783,$A211,СВЦЭМ!$B$39:$B$782,H$207)+'СЕТ СН'!$F$12</f>
        <v>0</v>
      </c>
      <c r="I211" s="36">
        <f ca="1">SUMIFS(СВЦЭМ!$G$40:$G$783,СВЦЭМ!$A$40:$A$783,$A211,СВЦЭМ!$B$39:$B$782,I$207)+'СЕТ СН'!$F$12</f>
        <v>0</v>
      </c>
      <c r="J211" s="36">
        <f ca="1">SUMIFS(СВЦЭМ!$G$40:$G$783,СВЦЭМ!$A$40:$A$783,$A211,СВЦЭМ!$B$39:$B$782,J$207)+'СЕТ СН'!$F$12</f>
        <v>0</v>
      </c>
      <c r="K211" s="36">
        <f ca="1">SUMIFS(СВЦЭМ!$G$40:$G$783,СВЦЭМ!$A$40:$A$783,$A211,СВЦЭМ!$B$39:$B$782,K$207)+'СЕТ СН'!$F$12</f>
        <v>0</v>
      </c>
      <c r="L211" s="36">
        <f ca="1">SUMIFS(СВЦЭМ!$G$40:$G$783,СВЦЭМ!$A$40:$A$783,$A211,СВЦЭМ!$B$39:$B$782,L$207)+'СЕТ СН'!$F$12</f>
        <v>0</v>
      </c>
      <c r="M211" s="36">
        <f ca="1">SUMIFS(СВЦЭМ!$G$40:$G$783,СВЦЭМ!$A$40:$A$783,$A211,СВЦЭМ!$B$39:$B$782,M$207)+'СЕТ СН'!$F$12</f>
        <v>0</v>
      </c>
      <c r="N211" s="36">
        <f ca="1">SUMIFS(СВЦЭМ!$G$40:$G$783,СВЦЭМ!$A$40:$A$783,$A211,СВЦЭМ!$B$39:$B$782,N$207)+'СЕТ СН'!$F$12</f>
        <v>0</v>
      </c>
      <c r="O211" s="36">
        <f ca="1">SUMIFS(СВЦЭМ!$G$40:$G$783,СВЦЭМ!$A$40:$A$783,$A211,СВЦЭМ!$B$39:$B$782,O$207)+'СЕТ СН'!$F$12</f>
        <v>0</v>
      </c>
      <c r="P211" s="36">
        <f ca="1">SUMIFS(СВЦЭМ!$G$40:$G$783,СВЦЭМ!$A$40:$A$783,$A211,СВЦЭМ!$B$39:$B$782,P$207)+'СЕТ СН'!$F$12</f>
        <v>0</v>
      </c>
      <c r="Q211" s="36">
        <f ca="1">SUMIFS(СВЦЭМ!$G$40:$G$783,СВЦЭМ!$A$40:$A$783,$A211,СВЦЭМ!$B$39:$B$782,Q$207)+'СЕТ СН'!$F$12</f>
        <v>0</v>
      </c>
      <c r="R211" s="36">
        <f ca="1">SUMIFS(СВЦЭМ!$G$40:$G$783,СВЦЭМ!$A$40:$A$783,$A211,СВЦЭМ!$B$39:$B$782,R$207)+'СЕТ СН'!$F$12</f>
        <v>0</v>
      </c>
      <c r="S211" s="36">
        <f ca="1">SUMIFS(СВЦЭМ!$G$40:$G$783,СВЦЭМ!$A$40:$A$783,$A211,СВЦЭМ!$B$39:$B$782,S$207)+'СЕТ СН'!$F$12</f>
        <v>0</v>
      </c>
      <c r="T211" s="36">
        <f ca="1">SUMIFS(СВЦЭМ!$G$40:$G$783,СВЦЭМ!$A$40:$A$783,$A211,СВЦЭМ!$B$39:$B$782,T$207)+'СЕТ СН'!$F$12</f>
        <v>0</v>
      </c>
      <c r="U211" s="36">
        <f ca="1">SUMIFS(СВЦЭМ!$G$40:$G$783,СВЦЭМ!$A$40:$A$783,$A211,СВЦЭМ!$B$39:$B$782,U$207)+'СЕТ СН'!$F$12</f>
        <v>0</v>
      </c>
      <c r="V211" s="36">
        <f ca="1">SUMIFS(СВЦЭМ!$G$40:$G$783,СВЦЭМ!$A$40:$A$783,$A211,СВЦЭМ!$B$39:$B$782,V$207)+'СЕТ СН'!$F$12</f>
        <v>0</v>
      </c>
      <c r="W211" s="36">
        <f ca="1">SUMIFS(СВЦЭМ!$G$40:$G$783,СВЦЭМ!$A$40:$A$783,$A211,СВЦЭМ!$B$39:$B$782,W$207)+'СЕТ СН'!$F$12</f>
        <v>0</v>
      </c>
      <c r="X211" s="36">
        <f ca="1">SUMIFS(СВЦЭМ!$G$40:$G$783,СВЦЭМ!$A$40:$A$783,$A211,СВЦЭМ!$B$39:$B$782,X$207)+'СЕТ СН'!$F$12</f>
        <v>0</v>
      </c>
      <c r="Y211" s="36">
        <f ca="1">SUMIFS(СВЦЭМ!$G$40:$G$783,СВЦЭМ!$A$40:$A$783,$A211,СВЦЭМ!$B$39:$B$782,Y$207)+'СЕТ СН'!$F$12</f>
        <v>0</v>
      </c>
    </row>
    <row r="212" spans="1:25" ht="15.75" hidden="1" x14ac:dyDescent="0.2">
      <c r="A212" s="35">
        <f t="shared" si="6"/>
        <v>44597</v>
      </c>
      <c r="B212" s="36">
        <f ca="1">SUMIFS(СВЦЭМ!$G$40:$G$783,СВЦЭМ!$A$40:$A$783,$A212,СВЦЭМ!$B$39:$B$782,B$207)+'СЕТ СН'!$F$12</f>
        <v>0</v>
      </c>
      <c r="C212" s="36">
        <f ca="1">SUMIFS(СВЦЭМ!$G$40:$G$783,СВЦЭМ!$A$40:$A$783,$A212,СВЦЭМ!$B$39:$B$782,C$207)+'СЕТ СН'!$F$12</f>
        <v>0</v>
      </c>
      <c r="D212" s="36">
        <f ca="1">SUMIFS(СВЦЭМ!$G$40:$G$783,СВЦЭМ!$A$40:$A$783,$A212,СВЦЭМ!$B$39:$B$782,D$207)+'СЕТ СН'!$F$12</f>
        <v>0</v>
      </c>
      <c r="E212" s="36">
        <f ca="1">SUMIFS(СВЦЭМ!$G$40:$G$783,СВЦЭМ!$A$40:$A$783,$A212,СВЦЭМ!$B$39:$B$782,E$207)+'СЕТ СН'!$F$12</f>
        <v>0</v>
      </c>
      <c r="F212" s="36">
        <f ca="1">SUMIFS(СВЦЭМ!$G$40:$G$783,СВЦЭМ!$A$40:$A$783,$A212,СВЦЭМ!$B$39:$B$782,F$207)+'СЕТ СН'!$F$12</f>
        <v>0</v>
      </c>
      <c r="G212" s="36">
        <f ca="1">SUMIFS(СВЦЭМ!$G$40:$G$783,СВЦЭМ!$A$40:$A$783,$A212,СВЦЭМ!$B$39:$B$782,G$207)+'СЕТ СН'!$F$12</f>
        <v>0</v>
      </c>
      <c r="H212" s="36">
        <f ca="1">SUMIFS(СВЦЭМ!$G$40:$G$783,СВЦЭМ!$A$40:$A$783,$A212,СВЦЭМ!$B$39:$B$782,H$207)+'СЕТ СН'!$F$12</f>
        <v>0</v>
      </c>
      <c r="I212" s="36">
        <f ca="1">SUMIFS(СВЦЭМ!$G$40:$G$783,СВЦЭМ!$A$40:$A$783,$A212,СВЦЭМ!$B$39:$B$782,I$207)+'СЕТ СН'!$F$12</f>
        <v>0</v>
      </c>
      <c r="J212" s="36">
        <f ca="1">SUMIFS(СВЦЭМ!$G$40:$G$783,СВЦЭМ!$A$40:$A$783,$A212,СВЦЭМ!$B$39:$B$782,J$207)+'СЕТ СН'!$F$12</f>
        <v>0</v>
      </c>
      <c r="K212" s="36">
        <f ca="1">SUMIFS(СВЦЭМ!$G$40:$G$783,СВЦЭМ!$A$40:$A$783,$A212,СВЦЭМ!$B$39:$B$782,K$207)+'СЕТ СН'!$F$12</f>
        <v>0</v>
      </c>
      <c r="L212" s="36">
        <f ca="1">SUMIFS(СВЦЭМ!$G$40:$G$783,СВЦЭМ!$A$40:$A$783,$A212,СВЦЭМ!$B$39:$B$782,L$207)+'СЕТ СН'!$F$12</f>
        <v>0</v>
      </c>
      <c r="M212" s="36">
        <f ca="1">SUMIFS(СВЦЭМ!$G$40:$G$783,СВЦЭМ!$A$40:$A$783,$A212,СВЦЭМ!$B$39:$B$782,M$207)+'СЕТ СН'!$F$12</f>
        <v>0</v>
      </c>
      <c r="N212" s="36">
        <f ca="1">SUMIFS(СВЦЭМ!$G$40:$G$783,СВЦЭМ!$A$40:$A$783,$A212,СВЦЭМ!$B$39:$B$782,N$207)+'СЕТ СН'!$F$12</f>
        <v>0</v>
      </c>
      <c r="O212" s="36">
        <f ca="1">SUMIFS(СВЦЭМ!$G$40:$G$783,СВЦЭМ!$A$40:$A$783,$A212,СВЦЭМ!$B$39:$B$782,O$207)+'СЕТ СН'!$F$12</f>
        <v>0</v>
      </c>
      <c r="P212" s="36">
        <f ca="1">SUMIFS(СВЦЭМ!$G$40:$G$783,СВЦЭМ!$A$40:$A$783,$A212,СВЦЭМ!$B$39:$B$782,P$207)+'СЕТ СН'!$F$12</f>
        <v>0</v>
      </c>
      <c r="Q212" s="36">
        <f ca="1">SUMIFS(СВЦЭМ!$G$40:$G$783,СВЦЭМ!$A$40:$A$783,$A212,СВЦЭМ!$B$39:$B$782,Q$207)+'СЕТ СН'!$F$12</f>
        <v>0</v>
      </c>
      <c r="R212" s="36">
        <f ca="1">SUMIFS(СВЦЭМ!$G$40:$G$783,СВЦЭМ!$A$40:$A$783,$A212,СВЦЭМ!$B$39:$B$782,R$207)+'СЕТ СН'!$F$12</f>
        <v>0</v>
      </c>
      <c r="S212" s="36">
        <f ca="1">SUMIFS(СВЦЭМ!$G$40:$G$783,СВЦЭМ!$A$40:$A$783,$A212,СВЦЭМ!$B$39:$B$782,S$207)+'СЕТ СН'!$F$12</f>
        <v>0</v>
      </c>
      <c r="T212" s="36">
        <f ca="1">SUMIFS(СВЦЭМ!$G$40:$G$783,СВЦЭМ!$A$40:$A$783,$A212,СВЦЭМ!$B$39:$B$782,T$207)+'СЕТ СН'!$F$12</f>
        <v>0</v>
      </c>
      <c r="U212" s="36">
        <f ca="1">SUMIFS(СВЦЭМ!$G$40:$G$783,СВЦЭМ!$A$40:$A$783,$A212,СВЦЭМ!$B$39:$B$782,U$207)+'СЕТ СН'!$F$12</f>
        <v>0</v>
      </c>
      <c r="V212" s="36">
        <f ca="1">SUMIFS(СВЦЭМ!$G$40:$G$783,СВЦЭМ!$A$40:$A$783,$A212,СВЦЭМ!$B$39:$B$782,V$207)+'СЕТ СН'!$F$12</f>
        <v>0</v>
      </c>
      <c r="W212" s="36">
        <f ca="1">SUMIFS(СВЦЭМ!$G$40:$G$783,СВЦЭМ!$A$40:$A$783,$A212,СВЦЭМ!$B$39:$B$782,W$207)+'СЕТ СН'!$F$12</f>
        <v>0</v>
      </c>
      <c r="X212" s="36">
        <f ca="1">SUMIFS(СВЦЭМ!$G$40:$G$783,СВЦЭМ!$A$40:$A$783,$A212,СВЦЭМ!$B$39:$B$782,X$207)+'СЕТ СН'!$F$12</f>
        <v>0</v>
      </c>
      <c r="Y212" s="36">
        <f ca="1">SUMIFS(СВЦЭМ!$G$40:$G$783,СВЦЭМ!$A$40:$A$783,$A212,СВЦЭМ!$B$39:$B$782,Y$207)+'СЕТ СН'!$F$12</f>
        <v>0</v>
      </c>
    </row>
    <row r="213" spans="1:25" ht="15.75" hidden="1" x14ac:dyDescent="0.2">
      <c r="A213" s="35">
        <f t="shared" si="6"/>
        <v>44598</v>
      </c>
      <c r="B213" s="36">
        <f ca="1">SUMIFS(СВЦЭМ!$G$40:$G$783,СВЦЭМ!$A$40:$A$783,$A213,СВЦЭМ!$B$39:$B$782,B$207)+'СЕТ СН'!$F$12</f>
        <v>0</v>
      </c>
      <c r="C213" s="36">
        <f ca="1">SUMIFS(СВЦЭМ!$G$40:$G$783,СВЦЭМ!$A$40:$A$783,$A213,СВЦЭМ!$B$39:$B$782,C$207)+'СЕТ СН'!$F$12</f>
        <v>0</v>
      </c>
      <c r="D213" s="36">
        <f ca="1">SUMIFS(СВЦЭМ!$G$40:$G$783,СВЦЭМ!$A$40:$A$783,$A213,СВЦЭМ!$B$39:$B$782,D$207)+'СЕТ СН'!$F$12</f>
        <v>0</v>
      </c>
      <c r="E213" s="36">
        <f ca="1">SUMIFS(СВЦЭМ!$G$40:$G$783,СВЦЭМ!$A$40:$A$783,$A213,СВЦЭМ!$B$39:$B$782,E$207)+'СЕТ СН'!$F$12</f>
        <v>0</v>
      </c>
      <c r="F213" s="36">
        <f ca="1">SUMIFS(СВЦЭМ!$G$40:$G$783,СВЦЭМ!$A$40:$A$783,$A213,СВЦЭМ!$B$39:$B$782,F$207)+'СЕТ СН'!$F$12</f>
        <v>0</v>
      </c>
      <c r="G213" s="36">
        <f ca="1">SUMIFS(СВЦЭМ!$G$40:$G$783,СВЦЭМ!$A$40:$A$783,$A213,СВЦЭМ!$B$39:$B$782,G$207)+'СЕТ СН'!$F$12</f>
        <v>0</v>
      </c>
      <c r="H213" s="36">
        <f ca="1">SUMIFS(СВЦЭМ!$G$40:$G$783,СВЦЭМ!$A$40:$A$783,$A213,СВЦЭМ!$B$39:$B$782,H$207)+'СЕТ СН'!$F$12</f>
        <v>0</v>
      </c>
      <c r="I213" s="36">
        <f ca="1">SUMIFS(СВЦЭМ!$G$40:$G$783,СВЦЭМ!$A$40:$A$783,$A213,СВЦЭМ!$B$39:$B$782,I$207)+'СЕТ СН'!$F$12</f>
        <v>0</v>
      </c>
      <c r="J213" s="36">
        <f ca="1">SUMIFS(СВЦЭМ!$G$40:$G$783,СВЦЭМ!$A$40:$A$783,$A213,СВЦЭМ!$B$39:$B$782,J$207)+'СЕТ СН'!$F$12</f>
        <v>0</v>
      </c>
      <c r="K213" s="36">
        <f ca="1">SUMIFS(СВЦЭМ!$G$40:$G$783,СВЦЭМ!$A$40:$A$783,$A213,СВЦЭМ!$B$39:$B$782,K$207)+'СЕТ СН'!$F$12</f>
        <v>0</v>
      </c>
      <c r="L213" s="36">
        <f ca="1">SUMIFS(СВЦЭМ!$G$40:$G$783,СВЦЭМ!$A$40:$A$783,$A213,СВЦЭМ!$B$39:$B$782,L$207)+'СЕТ СН'!$F$12</f>
        <v>0</v>
      </c>
      <c r="M213" s="36">
        <f ca="1">SUMIFS(СВЦЭМ!$G$40:$G$783,СВЦЭМ!$A$40:$A$783,$A213,СВЦЭМ!$B$39:$B$782,M$207)+'СЕТ СН'!$F$12</f>
        <v>0</v>
      </c>
      <c r="N213" s="36">
        <f ca="1">SUMIFS(СВЦЭМ!$G$40:$G$783,СВЦЭМ!$A$40:$A$783,$A213,СВЦЭМ!$B$39:$B$782,N$207)+'СЕТ СН'!$F$12</f>
        <v>0</v>
      </c>
      <c r="O213" s="36">
        <f ca="1">SUMIFS(СВЦЭМ!$G$40:$G$783,СВЦЭМ!$A$40:$A$783,$A213,СВЦЭМ!$B$39:$B$782,O$207)+'СЕТ СН'!$F$12</f>
        <v>0</v>
      </c>
      <c r="P213" s="36">
        <f ca="1">SUMIFS(СВЦЭМ!$G$40:$G$783,СВЦЭМ!$A$40:$A$783,$A213,СВЦЭМ!$B$39:$B$782,P$207)+'СЕТ СН'!$F$12</f>
        <v>0</v>
      </c>
      <c r="Q213" s="36">
        <f ca="1">SUMIFS(СВЦЭМ!$G$40:$G$783,СВЦЭМ!$A$40:$A$783,$A213,СВЦЭМ!$B$39:$B$782,Q$207)+'СЕТ СН'!$F$12</f>
        <v>0</v>
      </c>
      <c r="R213" s="36">
        <f ca="1">SUMIFS(СВЦЭМ!$G$40:$G$783,СВЦЭМ!$A$40:$A$783,$A213,СВЦЭМ!$B$39:$B$782,R$207)+'СЕТ СН'!$F$12</f>
        <v>0</v>
      </c>
      <c r="S213" s="36">
        <f ca="1">SUMIFS(СВЦЭМ!$G$40:$G$783,СВЦЭМ!$A$40:$A$783,$A213,СВЦЭМ!$B$39:$B$782,S$207)+'СЕТ СН'!$F$12</f>
        <v>0</v>
      </c>
      <c r="T213" s="36">
        <f ca="1">SUMIFS(СВЦЭМ!$G$40:$G$783,СВЦЭМ!$A$40:$A$783,$A213,СВЦЭМ!$B$39:$B$782,T$207)+'СЕТ СН'!$F$12</f>
        <v>0</v>
      </c>
      <c r="U213" s="36">
        <f ca="1">SUMIFS(СВЦЭМ!$G$40:$G$783,СВЦЭМ!$A$40:$A$783,$A213,СВЦЭМ!$B$39:$B$782,U$207)+'СЕТ СН'!$F$12</f>
        <v>0</v>
      </c>
      <c r="V213" s="36">
        <f ca="1">SUMIFS(СВЦЭМ!$G$40:$G$783,СВЦЭМ!$A$40:$A$783,$A213,СВЦЭМ!$B$39:$B$782,V$207)+'СЕТ СН'!$F$12</f>
        <v>0</v>
      </c>
      <c r="W213" s="36">
        <f ca="1">SUMIFS(СВЦЭМ!$G$40:$G$783,СВЦЭМ!$A$40:$A$783,$A213,СВЦЭМ!$B$39:$B$782,W$207)+'СЕТ СН'!$F$12</f>
        <v>0</v>
      </c>
      <c r="X213" s="36">
        <f ca="1">SUMIFS(СВЦЭМ!$G$40:$G$783,СВЦЭМ!$A$40:$A$783,$A213,СВЦЭМ!$B$39:$B$782,X$207)+'СЕТ СН'!$F$12</f>
        <v>0</v>
      </c>
      <c r="Y213" s="36">
        <f ca="1">SUMIFS(СВЦЭМ!$G$40:$G$783,СВЦЭМ!$A$40:$A$783,$A213,СВЦЭМ!$B$39:$B$782,Y$207)+'СЕТ СН'!$F$12</f>
        <v>0</v>
      </c>
    </row>
    <row r="214" spans="1:25" ht="15.75" hidden="1" x14ac:dyDescent="0.2">
      <c r="A214" s="35">
        <f t="shared" si="6"/>
        <v>44599</v>
      </c>
      <c r="B214" s="36">
        <f ca="1">SUMIFS(СВЦЭМ!$G$40:$G$783,СВЦЭМ!$A$40:$A$783,$A214,СВЦЭМ!$B$39:$B$782,B$207)+'СЕТ СН'!$F$12</f>
        <v>0</v>
      </c>
      <c r="C214" s="36">
        <f ca="1">SUMIFS(СВЦЭМ!$G$40:$G$783,СВЦЭМ!$A$40:$A$783,$A214,СВЦЭМ!$B$39:$B$782,C$207)+'СЕТ СН'!$F$12</f>
        <v>0</v>
      </c>
      <c r="D214" s="36">
        <f ca="1">SUMIFS(СВЦЭМ!$G$40:$G$783,СВЦЭМ!$A$40:$A$783,$A214,СВЦЭМ!$B$39:$B$782,D$207)+'СЕТ СН'!$F$12</f>
        <v>0</v>
      </c>
      <c r="E214" s="36">
        <f ca="1">SUMIFS(СВЦЭМ!$G$40:$G$783,СВЦЭМ!$A$40:$A$783,$A214,СВЦЭМ!$B$39:$B$782,E$207)+'СЕТ СН'!$F$12</f>
        <v>0</v>
      </c>
      <c r="F214" s="36">
        <f ca="1">SUMIFS(СВЦЭМ!$G$40:$G$783,СВЦЭМ!$A$40:$A$783,$A214,СВЦЭМ!$B$39:$B$782,F$207)+'СЕТ СН'!$F$12</f>
        <v>0</v>
      </c>
      <c r="G214" s="36">
        <f ca="1">SUMIFS(СВЦЭМ!$G$40:$G$783,СВЦЭМ!$A$40:$A$783,$A214,СВЦЭМ!$B$39:$B$782,G$207)+'СЕТ СН'!$F$12</f>
        <v>0</v>
      </c>
      <c r="H214" s="36">
        <f ca="1">SUMIFS(СВЦЭМ!$G$40:$G$783,СВЦЭМ!$A$40:$A$783,$A214,СВЦЭМ!$B$39:$B$782,H$207)+'СЕТ СН'!$F$12</f>
        <v>0</v>
      </c>
      <c r="I214" s="36">
        <f ca="1">SUMIFS(СВЦЭМ!$G$40:$G$783,СВЦЭМ!$A$40:$A$783,$A214,СВЦЭМ!$B$39:$B$782,I$207)+'СЕТ СН'!$F$12</f>
        <v>0</v>
      </c>
      <c r="J214" s="36">
        <f ca="1">SUMIFS(СВЦЭМ!$G$40:$G$783,СВЦЭМ!$A$40:$A$783,$A214,СВЦЭМ!$B$39:$B$782,J$207)+'СЕТ СН'!$F$12</f>
        <v>0</v>
      </c>
      <c r="K214" s="36">
        <f ca="1">SUMIFS(СВЦЭМ!$G$40:$G$783,СВЦЭМ!$A$40:$A$783,$A214,СВЦЭМ!$B$39:$B$782,K$207)+'СЕТ СН'!$F$12</f>
        <v>0</v>
      </c>
      <c r="L214" s="36">
        <f ca="1">SUMIFS(СВЦЭМ!$G$40:$G$783,СВЦЭМ!$A$40:$A$783,$A214,СВЦЭМ!$B$39:$B$782,L$207)+'СЕТ СН'!$F$12</f>
        <v>0</v>
      </c>
      <c r="M214" s="36">
        <f ca="1">SUMIFS(СВЦЭМ!$G$40:$G$783,СВЦЭМ!$A$40:$A$783,$A214,СВЦЭМ!$B$39:$B$782,M$207)+'СЕТ СН'!$F$12</f>
        <v>0</v>
      </c>
      <c r="N214" s="36">
        <f ca="1">SUMIFS(СВЦЭМ!$G$40:$G$783,СВЦЭМ!$A$40:$A$783,$A214,СВЦЭМ!$B$39:$B$782,N$207)+'СЕТ СН'!$F$12</f>
        <v>0</v>
      </c>
      <c r="O214" s="36">
        <f ca="1">SUMIFS(СВЦЭМ!$G$40:$G$783,СВЦЭМ!$A$40:$A$783,$A214,СВЦЭМ!$B$39:$B$782,O$207)+'СЕТ СН'!$F$12</f>
        <v>0</v>
      </c>
      <c r="P214" s="36">
        <f ca="1">SUMIFS(СВЦЭМ!$G$40:$G$783,СВЦЭМ!$A$40:$A$783,$A214,СВЦЭМ!$B$39:$B$782,P$207)+'СЕТ СН'!$F$12</f>
        <v>0</v>
      </c>
      <c r="Q214" s="36">
        <f ca="1">SUMIFS(СВЦЭМ!$G$40:$G$783,СВЦЭМ!$A$40:$A$783,$A214,СВЦЭМ!$B$39:$B$782,Q$207)+'СЕТ СН'!$F$12</f>
        <v>0</v>
      </c>
      <c r="R214" s="36">
        <f ca="1">SUMIFS(СВЦЭМ!$G$40:$G$783,СВЦЭМ!$A$40:$A$783,$A214,СВЦЭМ!$B$39:$B$782,R$207)+'СЕТ СН'!$F$12</f>
        <v>0</v>
      </c>
      <c r="S214" s="36">
        <f ca="1">SUMIFS(СВЦЭМ!$G$40:$G$783,СВЦЭМ!$A$40:$A$783,$A214,СВЦЭМ!$B$39:$B$782,S$207)+'СЕТ СН'!$F$12</f>
        <v>0</v>
      </c>
      <c r="T214" s="36">
        <f ca="1">SUMIFS(СВЦЭМ!$G$40:$G$783,СВЦЭМ!$A$40:$A$783,$A214,СВЦЭМ!$B$39:$B$782,T$207)+'СЕТ СН'!$F$12</f>
        <v>0</v>
      </c>
      <c r="U214" s="36">
        <f ca="1">SUMIFS(СВЦЭМ!$G$40:$G$783,СВЦЭМ!$A$40:$A$783,$A214,СВЦЭМ!$B$39:$B$782,U$207)+'СЕТ СН'!$F$12</f>
        <v>0</v>
      </c>
      <c r="V214" s="36">
        <f ca="1">SUMIFS(СВЦЭМ!$G$40:$G$783,СВЦЭМ!$A$40:$A$783,$A214,СВЦЭМ!$B$39:$B$782,V$207)+'СЕТ СН'!$F$12</f>
        <v>0</v>
      </c>
      <c r="W214" s="36">
        <f ca="1">SUMIFS(СВЦЭМ!$G$40:$G$783,СВЦЭМ!$A$40:$A$783,$A214,СВЦЭМ!$B$39:$B$782,W$207)+'СЕТ СН'!$F$12</f>
        <v>0</v>
      </c>
      <c r="X214" s="36">
        <f ca="1">SUMIFS(СВЦЭМ!$G$40:$G$783,СВЦЭМ!$A$40:$A$783,$A214,СВЦЭМ!$B$39:$B$782,X$207)+'СЕТ СН'!$F$12</f>
        <v>0</v>
      </c>
      <c r="Y214" s="36">
        <f ca="1">SUMIFS(СВЦЭМ!$G$40:$G$783,СВЦЭМ!$A$40:$A$783,$A214,СВЦЭМ!$B$39:$B$782,Y$207)+'СЕТ СН'!$F$12</f>
        <v>0</v>
      </c>
    </row>
    <row r="215" spans="1:25" ht="15.75" hidden="1" x14ac:dyDescent="0.2">
      <c r="A215" s="35">
        <f t="shared" si="6"/>
        <v>44600</v>
      </c>
      <c r="B215" s="36">
        <f ca="1">SUMIFS(СВЦЭМ!$G$40:$G$783,СВЦЭМ!$A$40:$A$783,$A215,СВЦЭМ!$B$39:$B$782,B$207)+'СЕТ СН'!$F$12</f>
        <v>0</v>
      </c>
      <c r="C215" s="36">
        <f ca="1">SUMIFS(СВЦЭМ!$G$40:$G$783,СВЦЭМ!$A$40:$A$783,$A215,СВЦЭМ!$B$39:$B$782,C$207)+'СЕТ СН'!$F$12</f>
        <v>0</v>
      </c>
      <c r="D215" s="36">
        <f ca="1">SUMIFS(СВЦЭМ!$G$40:$G$783,СВЦЭМ!$A$40:$A$783,$A215,СВЦЭМ!$B$39:$B$782,D$207)+'СЕТ СН'!$F$12</f>
        <v>0</v>
      </c>
      <c r="E215" s="36">
        <f ca="1">SUMIFS(СВЦЭМ!$G$40:$G$783,СВЦЭМ!$A$40:$A$783,$A215,СВЦЭМ!$B$39:$B$782,E$207)+'СЕТ СН'!$F$12</f>
        <v>0</v>
      </c>
      <c r="F215" s="36">
        <f ca="1">SUMIFS(СВЦЭМ!$G$40:$G$783,СВЦЭМ!$A$40:$A$783,$A215,СВЦЭМ!$B$39:$B$782,F$207)+'СЕТ СН'!$F$12</f>
        <v>0</v>
      </c>
      <c r="G215" s="36">
        <f ca="1">SUMIFS(СВЦЭМ!$G$40:$G$783,СВЦЭМ!$A$40:$A$783,$A215,СВЦЭМ!$B$39:$B$782,G$207)+'СЕТ СН'!$F$12</f>
        <v>0</v>
      </c>
      <c r="H215" s="36">
        <f ca="1">SUMIFS(СВЦЭМ!$G$40:$G$783,СВЦЭМ!$A$40:$A$783,$A215,СВЦЭМ!$B$39:$B$782,H$207)+'СЕТ СН'!$F$12</f>
        <v>0</v>
      </c>
      <c r="I215" s="36">
        <f ca="1">SUMIFS(СВЦЭМ!$G$40:$G$783,СВЦЭМ!$A$40:$A$783,$A215,СВЦЭМ!$B$39:$B$782,I$207)+'СЕТ СН'!$F$12</f>
        <v>0</v>
      </c>
      <c r="J215" s="36">
        <f ca="1">SUMIFS(СВЦЭМ!$G$40:$G$783,СВЦЭМ!$A$40:$A$783,$A215,СВЦЭМ!$B$39:$B$782,J$207)+'СЕТ СН'!$F$12</f>
        <v>0</v>
      </c>
      <c r="K215" s="36">
        <f ca="1">SUMIFS(СВЦЭМ!$G$40:$G$783,СВЦЭМ!$A$40:$A$783,$A215,СВЦЭМ!$B$39:$B$782,K$207)+'СЕТ СН'!$F$12</f>
        <v>0</v>
      </c>
      <c r="L215" s="36">
        <f ca="1">SUMIFS(СВЦЭМ!$G$40:$G$783,СВЦЭМ!$A$40:$A$783,$A215,СВЦЭМ!$B$39:$B$782,L$207)+'СЕТ СН'!$F$12</f>
        <v>0</v>
      </c>
      <c r="M215" s="36">
        <f ca="1">SUMIFS(СВЦЭМ!$G$40:$G$783,СВЦЭМ!$A$40:$A$783,$A215,СВЦЭМ!$B$39:$B$782,M$207)+'СЕТ СН'!$F$12</f>
        <v>0</v>
      </c>
      <c r="N215" s="36">
        <f ca="1">SUMIFS(СВЦЭМ!$G$40:$G$783,СВЦЭМ!$A$40:$A$783,$A215,СВЦЭМ!$B$39:$B$782,N$207)+'СЕТ СН'!$F$12</f>
        <v>0</v>
      </c>
      <c r="O215" s="36">
        <f ca="1">SUMIFS(СВЦЭМ!$G$40:$G$783,СВЦЭМ!$A$40:$A$783,$A215,СВЦЭМ!$B$39:$B$782,O$207)+'СЕТ СН'!$F$12</f>
        <v>0</v>
      </c>
      <c r="P215" s="36">
        <f ca="1">SUMIFS(СВЦЭМ!$G$40:$G$783,СВЦЭМ!$A$40:$A$783,$A215,СВЦЭМ!$B$39:$B$782,P$207)+'СЕТ СН'!$F$12</f>
        <v>0</v>
      </c>
      <c r="Q215" s="36">
        <f ca="1">SUMIFS(СВЦЭМ!$G$40:$G$783,СВЦЭМ!$A$40:$A$783,$A215,СВЦЭМ!$B$39:$B$782,Q$207)+'СЕТ СН'!$F$12</f>
        <v>0</v>
      </c>
      <c r="R215" s="36">
        <f ca="1">SUMIFS(СВЦЭМ!$G$40:$G$783,СВЦЭМ!$A$40:$A$783,$A215,СВЦЭМ!$B$39:$B$782,R$207)+'СЕТ СН'!$F$12</f>
        <v>0</v>
      </c>
      <c r="S215" s="36">
        <f ca="1">SUMIFS(СВЦЭМ!$G$40:$G$783,СВЦЭМ!$A$40:$A$783,$A215,СВЦЭМ!$B$39:$B$782,S$207)+'СЕТ СН'!$F$12</f>
        <v>0</v>
      </c>
      <c r="T215" s="36">
        <f ca="1">SUMIFS(СВЦЭМ!$G$40:$G$783,СВЦЭМ!$A$40:$A$783,$A215,СВЦЭМ!$B$39:$B$782,T$207)+'СЕТ СН'!$F$12</f>
        <v>0</v>
      </c>
      <c r="U215" s="36">
        <f ca="1">SUMIFS(СВЦЭМ!$G$40:$G$783,СВЦЭМ!$A$40:$A$783,$A215,СВЦЭМ!$B$39:$B$782,U$207)+'СЕТ СН'!$F$12</f>
        <v>0</v>
      </c>
      <c r="V215" s="36">
        <f ca="1">SUMIFS(СВЦЭМ!$G$40:$G$783,СВЦЭМ!$A$40:$A$783,$A215,СВЦЭМ!$B$39:$B$782,V$207)+'СЕТ СН'!$F$12</f>
        <v>0</v>
      </c>
      <c r="W215" s="36">
        <f ca="1">SUMIFS(СВЦЭМ!$G$40:$G$783,СВЦЭМ!$A$40:$A$783,$A215,СВЦЭМ!$B$39:$B$782,W$207)+'СЕТ СН'!$F$12</f>
        <v>0</v>
      </c>
      <c r="X215" s="36">
        <f ca="1">SUMIFS(СВЦЭМ!$G$40:$G$783,СВЦЭМ!$A$40:$A$783,$A215,СВЦЭМ!$B$39:$B$782,X$207)+'СЕТ СН'!$F$12</f>
        <v>0</v>
      </c>
      <c r="Y215" s="36">
        <f ca="1">SUMIFS(СВЦЭМ!$G$40:$G$783,СВЦЭМ!$A$40:$A$783,$A215,СВЦЭМ!$B$39:$B$782,Y$207)+'СЕТ СН'!$F$12</f>
        <v>0</v>
      </c>
    </row>
    <row r="216" spans="1:25" ht="15.75" hidden="1" x14ac:dyDescent="0.2">
      <c r="A216" s="35">
        <f t="shared" si="6"/>
        <v>44601</v>
      </c>
      <c r="B216" s="36">
        <f ca="1">SUMIFS(СВЦЭМ!$G$40:$G$783,СВЦЭМ!$A$40:$A$783,$A216,СВЦЭМ!$B$39:$B$782,B$207)+'СЕТ СН'!$F$12</f>
        <v>0</v>
      </c>
      <c r="C216" s="36">
        <f ca="1">SUMIFS(СВЦЭМ!$G$40:$G$783,СВЦЭМ!$A$40:$A$783,$A216,СВЦЭМ!$B$39:$B$782,C$207)+'СЕТ СН'!$F$12</f>
        <v>0</v>
      </c>
      <c r="D216" s="36">
        <f ca="1">SUMIFS(СВЦЭМ!$G$40:$G$783,СВЦЭМ!$A$40:$A$783,$A216,СВЦЭМ!$B$39:$B$782,D$207)+'СЕТ СН'!$F$12</f>
        <v>0</v>
      </c>
      <c r="E216" s="36">
        <f ca="1">SUMIFS(СВЦЭМ!$G$40:$G$783,СВЦЭМ!$A$40:$A$783,$A216,СВЦЭМ!$B$39:$B$782,E$207)+'СЕТ СН'!$F$12</f>
        <v>0</v>
      </c>
      <c r="F216" s="36">
        <f ca="1">SUMIFS(СВЦЭМ!$G$40:$G$783,СВЦЭМ!$A$40:$A$783,$A216,СВЦЭМ!$B$39:$B$782,F$207)+'СЕТ СН'!$F$12</f>
        <v>0</v>
      </c>
      <c r="G216" s="36">
        <f ca="1">SUMIFS(СВЦЭМ!$G$40:$G$783,СВЦЭМ!$A$40:$A$783,$A216,СВЦЭМ!$B$39:$B$782,G$207)+'СЕТ СН'!$F$12</f>
        <v>0</v>
      </c>
      <c r="H216" s="36">
        <f ca="1">SUMIFS(СВЦЭМ!$G$40:$G$783,СВЦЭМ!$A$40:$A$783,$A216,СВЦЭМ!$B$39:$B$782,H$207)+'СЕТ СН'!$F$12</f>
        <v>0</v>
      </c>
      <c r="I216" s="36">
        <f ca="1">SUMIFS(СВЦЭМ!$G$40:$G$783,СВЦЭМ!$A$40:$A$783,$A216,СВЦЭМ!$B$39:$B$782,I$207)+'СЕТ СН'!$F$12</f>
        <v>0</v>
      </c>
      <c r="J216" s="36">
        <f ca="1">SUMIFS(СВЦЭМ!$G$40:$G$783,СВЦЭМ!$A$40:$A$783,$A216,СВЦЭМ!$B$39:$B$782,J$207)+'СЕТ СН'!$F$12</f>
        <v>0</v>
      </c>
      <c r="K216" s="36">
        <f ca="1">SUMIFS(СВЦЭМ!$G$40:$G$783,СВЦЭМ!$A$40:$A$783,$A216,СВЦЭМ!$B$39:$B$782,K$207)+'СЕТ СН'!$F$12</f>
        <v>0</v>
      </c>
      <c r="L216" s="36">
        <f ca="1">SUMIFS(СВЦЭМ!$G$40:$G$783,СВЦЭМ!$A$40:$A$783,$A216,СВЦЭМ!$B$39:$B$782,L$207)+'СЕТ СН'!$F$12</f>
        <v>0</v>
      </c>
      <c r="M216" s="36">
        <f ca="1">SUMIFS(СВЦЭМ!$G$40:$G$783,СВЦЭМ!$A$40:$A$783,$A216,СВЦЭМ!$B$39:$B$782,M$207)+'СЕТ СН'!$F$12</f>
        <v>0</v>
      </c>
      <c r="N216" s="36">
        <f ca="1">SUMIFS(СВЦЭМ!$G$40:$G$783,СВЦЭМ!$A$40:$A$783,$A216,СВЦЭМ!$B$39:$B$782,N$207)+'СЕТ СН'!$F$12</f>
        <v>0</v>
      </c>
      <c r="O216" s="36">
        <f ca="1">SUMIFS(СВЦЭМ!$G$40:$G$783,СВЦЭМ!$A$40:$A$783,$A216,СВЦЭМ!$B$39:$B$782,O$207)+'СЕТ СН'!$F$12</f>
        <v>0</v>
      </c>
      <c r="P216" s="36">
        <f ca="1">SUMIFS(СВЦЭМ!$G$40:$G$783,СВЦЭМ!$A$40:$A$783,$A216,СВЦЭМ!$B$39:$B$782,P$207)+'СЕТ СН'!$F$12</f>
        <v>0</v>
      </c>
      <c r="Q216" s="36">
        <f ca="1">SUMIFS(СВЦЭМ!$G$40:$G$783,СВЦЭМ!$A$40:$A$783,$A216,СВЦЭМ!$B$39:$B$782,Q$207)+'СЕТ СН'!$F$12</f>
        <v>0</v>
      </c>
      <c r="R216" s="36">
        <f ca="1">SUMIFS(СВЦЭМ!$G$40:$G$783,СВЦЭМ!$A$40:$A$783,$A216,СВЦЭМ!$B$39:$B$782,R$207)+'СЕТ СН'!$F$12</f>
        <v>0</v>
      </c>
      <c r="S216" s="36">
        <f ca="1">SUMIFS(СВЦЭМ!$G$40:$G$783,СВЦЭМ!$A$40:$A$783,$A216,СВЦЭМ!$B$39:$B$782,S$207)+'СЕТ СН'!$F$12</f>
        <v>0</v>
      </c>
      <c r="T216" s="36">
        <f ca="1">SUMIFS(СВЦЭМ!$G$40:$G$783,СВЦЭМ!$A$40:$A$783,$A216,СВЦЭМ!$B$39:$B$782,T$207)+'СЕТ СН'!$F$12</f>
        <v>0</v>
      </c>
      <c r="U216" s="36">
        <f ca="1">SUMIFS(СВЦЭМ!$G$40:$G$783,СВЦЭМ!$A$40:$A$783,$A216,СВЦЭМ!$B$39:$B$782,U$207)+'СЕТ СН'!$F$12</f>
        <v>0</v>
      </c>
      <c r="V216" s="36">
        <f ca="1">SUMIFS(СВЦЭМ!$G$40:$G$783,СВЦЭМ!$A$40:$A$783,$A216,СВЦЭМ!$B$39:$B$782,V$207)+'СЕТ СН'!$F$12</f>
        <v>0</v>
      </c>
      <c r="W216" s="36">
        <f ca="1">SUMIFS(СВЦЭМ!$G$40:$G$783,СВЦЭМ!$A$40:$A$783,$A216,СВЦЭМ!$B$39:$B$782,W$207)+'СЕТ СН'!$F$12</f>
        <v>0</v>
      </c>
      <c r="X216" s="36">
        <f ca="1">SUMIFS(СВЦЭМ!$G$40:$G$783,СВЦЭМ!$A$40:$A$783,$A216,СВЦЭМ!$B$39:$B$782,X$207)+'СЕТ СН'!$F$12</f>
        <v>0</v>
      </c>
      <c r="Y216" s="36">
        <f ca="1">SUMIFS(СВЦЭМ!$G$40:$G$783,СВЦЭМ!$A$40:$A$783,$A216,СВЦЭМ!$B$39:$B$782,Y$207)+'СЕТ СН'!$F$12</f>
        <v>0</v>
      </c>
    </row>
    <row r="217" spans="1:25" ht="15.75" hidden="1" x14ac:dyDescent="0.2">
      <c r="A217" s="35">
        <f t="shared" si="6"/>
        <v>44602</v>
      </c>
      <c r="B217" s="36">
        <f ca="1">SUMIFS(СВЦЭМ!$G$40:$G$783,СВЦЭМ!$A$40:$A$783,$A217,СВЦЭМ!$B$39:$B$782,B$207)+'СЕТ СН'!$F$12</f>
        <v>0</v>
      </c>
      <c r="C217" s="36">
        <f ca="1">SUMIFS(СВЦЭМ!$G$40:$G$783,СВЦЭМ!$A$40:$A$783,$A217,СВЦЭМ!$B$39:$B$782,C$207)+'СЕТ СН'!$F$12</f>
        <v>0</v>
      </c>
      <c r="D217" s="36">
        <f ca="1">SUMIFS(СВЦЭМ!$G$40:$G$783,СВЦЭМ!$A$40:$A$783,$A217,СВЦЭМ!$B$39:$B$782,D$207)+'СЕТ СН'!$F$12</f>
        <v>0</v>
      </c>
      <c r="E217" s="36">
        <f ca="1">SUMIFS(СВЦЭМ!$G$40:$G$783,СВЦЭМ!$A$40:$A$783,$A217,СВЦЭМ!$B$39:$B$782,E$207)+'СЕТ СН'!$F$12</f>
        <v>0</v>
      </c>
      <c r="F217" s="36">
        <f ca="1">SUMIFS(СВЦЭМ!$G$40:$G$783,СВЦЭМ!$A$40:$A$783,$A217,СВЦЭМ!$B$39:$B$782,F$207)+'СЕТ СН'!$F$12</f>
        <v>0</v>
      </c>
      <c r="G217" s="36">
        <f ca="1">SUMIFS(СВЦЭМ!$G$40:$G$783,СВЦЭМ!$A$40:$A$783,$A217,СВЦЭМ!$B$39:$B$782,G$207)+'СЕТ СН'!$F$12</f>
        <v>0</v>
      </c>
      <c r="H217" s="36">
        <f ca="1">SUMIFS(СВЦЭМ!$G$40:$G$783,СВЦЭМ!$A$40:$A$783,$A217,СВЦЭМ!$B$39:$B$782,H$207)+'СЕТ СН'!$F$12</f>
        <v>0</v>
      </c>
      <c r="I217" s="36">
        <f ca="1">SUMIFS(СВЦЭМ!$G$40:$G$783,СВЦЭМ!$A$40:$A$783,$A217,СВЦЭМ!$B$39:$B$782,I$207)+'СЕТ СН'!$F$12</f>
        <v>0</v>
      </c>
      <c r="J217" s="36">
        <f ca="1">SUMIFS(СВЦЭМ!$G$40:$G$783,СВЦЭМ!$A$40:$A$783,$A217,СВЦЭМ!$B$39:$B$782,J$207)+'СЕТ СН'!$F$12</f>
        <v>0</v>
      </c>
      <c r="K217" s="36">
        <f ca="1">SUMIFS(СВЦЭМ!$G$40:$G$783,СВЦЭМ!$A$40:$A$783,$A217,СВЦЭМ!$B$39:$B$782,K$207)+'СЕТ СН'!$F$12</f>
        <v>0</v>
      </c>
      <c r="L217" s="36">
        <f ca="1">SUMIFS(СВЦЭМ!$G$40:$G$783,СВЦЭМ!$A$40:$A$783,$A217,СВЦЭМ!$B$39:$B$782,L$207)+'СЕТ СН'!$F$12</f>
        <v>0</v>
      </c>
      <c r="M217" s="36">
        <f ca="1">SUMIFS(СВЦЭМ!$G$40:$G$783,СВЦЭМ!$A$40:$A$783,$A217,СВЦЭМ!$B$39:$B$782,M$207)+'СЕТ СН'!$F$12</f>
        <v>0</v>
      </c>
      <c r="N217" s="36">
        <f ca="1">SUMIFS(СВЦЭМ!$G$40:$G$783,СВЦЭМ!$A$40:$A$783,$A217,СВЦЭМ!$B$39:$B$782,N$207)+'СЕТ СН'!$F$12</f>
        <v>0</v>
      </c>
      <c r="O217" s="36">
        <f ca="1">SUMIFS(СВЦЭМ!$G$40:$G$783,СВЦЭМ!$A$40:$A$783,$A217,СВЦЭМ!$B$39:$B$782,O$207)+'СЕТ СН'!$F$12</f>
        <v>0</v>
      </c>
      <c r="P217" s="36">
        <f ca="1">SUMIFS(СВЦЭМ!$G$40:$G$783,СВЦЭМ!$A$40:$A$783,$A217,СВЦЭМ!$B$39:$B$782,P$207)+'СЕТ СН'!$F$12</f>
        <v>0</v>
      </c>
      <c r="Q217" s="36">
        <f ca="1">SUMIFS(СВЦЭМ!$G$40:$G$783,СВЦЭМ!$A$40:$A$783,$A217,СВЦЭМ!$B$39:$B$782,Q$207)+'СЕТ СН'!$F$12</f>
        <v>0</v>
      </c>
      <c r="R217" s="36">
        <f ca="1">SUMIFS(СВЦЭМ!$G$40:$G$783,СВЦЭМ!$A$40:$A$783,$A217,СВЦЭМ!$B$39:$B$782,R$207)+'СЕТ СН'!$F$12</f>
        <v>0</v>
      </c>
      <c r="S217" s="36">
        <f ca="1">SUMIFS(СВЦЭМ!$G$40:$G$783,СВЦЭМ!$A$40:$A$783,$A217,СВЦЭМ!$B$39:$B$782,S$207)+'СЕТ СН'!$F$12</f>
        <v>0</v>
      </c>
      <c r="T217" s="36">
        <f ca="1">SUMIFS(СВЦЭМ!$G$40:$G$783,СВЦЭМ!$A$40:$A$783,$A217,СВЦЭМ!$B$39:$B$782,T$207)+'СЕТ СН'!$F$12</f>
        <v>0</v>
      </c>
      <c r="U217" s="36">
        <f ca="1">SUMIFS(СВЦЭМ!$G$40:$G$783,СВЦЭМ!$A$40:$A$783,$A217,СВЦЭМ!$B$39:$B$782,U$207)+'СЕТ СН'!$F$12</f>
        <v>0</v>
      </c>
      <c r="V217" s="36">
        <f ca="1">SUMIFS(СВЦЭМ!$G$40:$G$783,СВЦЭМ!$A$40:$A$783,$A217,СВЦЭМ!$B$39:$B$782,V$207)+'СЕТ СН'!$F$12</f>
        <v>0</v>
      </c>
      <c r="W217" s="36">
        <f ca="1">SUMIFS(СВЦЭМ!$G$40:$G$783,СВЦЭМ!$A$40:$A$783,$A217,СВЦЭМ!$B$39:$B$782,W$207)+'СЕТ СН'!$F$12</f>
        <v>0</v>
      </c>
      <c r="X217" s="36">
        <f ca="1">SUMIFS(СВЦЭМ!$G$40:$G$783,СВЦЭМ!$A$40:$A$783,$A217,СВЦЭМ!$B$39:$B$782,X$207)+'СЕТ СН'!$F$12</f>
        <v>0</v>
      </c>
      <c r="Y217" s="36">
        <f ca="1">SUMIFS(СВЦЭМ!$G$40:$G$783,СВЦЭМ!$A$40:$A$783,$A217,СВЦЭМ!$B$39:$B$782,Y$207)+'СЕТ СН'!$F$12</f>
        <v>0</v>
      </c>
    </row>
    <row r="218" spans="1:25" ht="15.75" hidden="1" x14ac:dyDescent="0.2">
      <c r="A218" s="35">
        <f t="shared" si="6"/>
        <v>44603</v>
      </c>
      <c r="B218" s="36">
        <f ca="1">SUMIFS(СВЦЭМ!$G$40:$G$783,СВЦЭМ!$A$40:$A$783,$A218,СВЦЭМ!$B$39:$B$782,B$207)+'СЕТ СН'!$F$12</f>
        <v>0</v>
      </c>
      <c r="C218" s="36">
        <f ca="1">SUMIFS(СВЦЭМ!$G$40:$G$783,СВЦЭМ!$A$40:$A$783,$A218,СВЦЭМ!$B$39:$B$782,C$207)+'СЕТ СН'!$F$12</f>
        <v>0</v>
      </c>
      <c r="D218" s="36">
        <f ca="1">SUMIFS(СВЦЭМ!$G$40:$G$783,СВЦЭМ!$A$40:$A$783,$A218,СВЦЭМ!$B$39:$B$782,D$207)+'СЕТ СН'!$F$12</f>
        <v>0</v>
      </c>
      <c r="E218" s="36">
        <f ca="1">SUMIFS(СВЦЭМ!$G$40:$G$783,СВЦЭМ!$A$40:$A$783,$A218,СВЦЭМ!$B$39:$B$782,E$207)+'СЕТ СН'!$F$12</f>
        <v>0</v>
      </c>
      <c r="F218" s="36">
        <f ca="1">SUMIFS(СВЦЭМ!$G$40:$G$783,СВЦЭМ!$A$40:$A$783,$A218,СВЦЭМ!$B$39:$B$782,F$207)+'СЕТ СН'!$F$12</f>
        <v>0</v>
      </c>
      <c r="G218" s="36">
        <f ca="1">SUMIFS(СВЦЭМ!$G$40:$G$783,СВЦЭМ!$A$40:$A$783,$A218,СВЦЭМ!$B$39:$B$782,G$207)+'СЕТ СН'!$F$12</f>
        <v>0</v>
      </c>
      <c r="H218" s="36">
        <f ca="1">SUMIFS(СВЦЭМ!$G$40:$G$783,СВЦЭМ!$A$40:$A$783,$A218,СВЦЭМ!$B$39:$B$782,H$207)+'СЕТ СН'!$F$12</f>
        <v>0</v>
      </c>
      <c r="I218" s="36">
        <f ca="1">SUMIFS(СВЦЭМ!$G$40:$G$783,СВЦЭМ!$A$40:$A$783,$A218,СВЦЭМ!$B$39:$B$782,I$207)+'СЕТ СН'!$F$12</f>
        <v>0</v>
      </c>
      <c r="J218" s="36">
        <f ca="1">SUMIFS(СВЦЭМ!$G$40:$G$783,СВЦЭМ!$A$40:$A$783,$A218,СВЦЭМ!$B$39:$B$782,J$207)+'СЕТ СН'!$F$12</f>
        <v>0</v>
      </c>
      <c r="K218" s="36">
        <f ca="1">SUMIFS(СВЦЭМ!$G$40:$G$783,СВЦЭМ!$A$40:$A$783,$A218,СВЦЭМ!$B$39:$B$782,K$207)+'СЕТ СН'!$F$12</f>
        <v>0</v>
      </c>
      <c r="L218" s="36">
        <f ca="1">SUMIFS(СВЦЭМ!$G$40:$G$783,СВЦЭМ!$A$40:$A$783,$A218,СВЦЭМ!$B$39:$B$782,L$207)+'СЕТ СН'!$F$12</f>
        <v>0</v>
      </c>
      <c r="M218" s="36">
        <f ca="1">SUMIFS(СВЦЭМ!$G$40:$G$783,СВЦЭМ!$A$40:$A$783,$A218,СВЦЭМ!$B$39:$B$782,M$207)+'СЕТ СН'!$F$12</f>
        <v>0</v>
      </c>
      <c r="N218" s="36">
        <f ca="1">SUMIFS(СВЦЭМ!$G$40:$G$783,СВЦЭМ!$A$40:$A$783,$A218,СВЦЭМ!$B$39:$B$782,N$207)+'СЕТ СН'!$F$12</f>
        <v>0</v>
      </c>
      <c r="O218" s="36">
        <f ca="1">SUMIFS(СВЦЭМ!$G$40:$G$783,СВЦЭМ!$A$40:$A$783,$A218,СВЦЭМ!$B$39:$B$782,O$207)+'СЕТ СН'!$F$12</f>
        <v>0</v>
      </c>
      <c r="P218" s="36">
        <f ca="1">SUMIFS(СВЦЭМ!$G$40:$G$783,СВЦЭМ!$A$40:$A$783,$A218,СВЦЭМ!$B$39:$B$782,P$207)+'СЕТ СН'!$F$12</f>
        <v>0</v>
      </c>
      <c r="Q218" s="36">
        <f ca="1">SUMIFS(СВЦЭМ!$G$40:$G$783,СВЦЭМ!$A$40:$A$783,$A218,СВЦЭМ!$B$39:$B$782,Q$207)+'СЕТ СН'!$F$12</f>
        <v>0</v>
      </c>
      <c r="R218" s="36">
        <f ca="1">SUMIFS(СВЦЭМ!$G$40:$G$783,СВЦЭМ!$A$40:$A$783,$A218,СВЦЭМ!$B$39:$B$782,R$207)+'СЕТ СН'!$F$12</f>
        <v>0</v>
      </c>
      <c r="S218" s="36">
        <f ca="1">SUMIFS(СВЦЭМ!$G$40:$G$783,СВЦЭМ!$A$40:$A$783,$A218,СВЦЭМ!$B$39:$B$782,S$207)+'СЕТ СН'!$F$12</f>
        <v>0</v>
      </c>
      <c r="T218" s="36">
        <f ca="1">SUMIFS(СВЦЭМ!$G$40:$G$783,СВЦЭМ!$A$40:$A$783,$A218,СВЦЭМ!$B$39:$B$782,T$207)+'СЕТ СН'!$F$12</f>
        <v>0</v>
      </c>
      <c r="U218" s="36">
        <f ca="1">SUMIFS(СВЦЭМ!$G$40:$G$783,СВЦЭМ!$A$40:$A$783,$A218,СВЦЭМ!$B$39:$B$782,U$207)+'СЕТ СН'!$F$12</f>
        <v>0</v>
      </c>
      <c r="V218" s="36">
        <f ca="1">SUMIFS(СВЦЭМ!$G$40:$G$783,СВЦЭМ!$A$40:$A$783,$A218,СВЦЭМ!$B$39:$B$782,V$207)+'СЕТ СН'!$F$12</f>
        <v>0</v>
      </c>
      <c r="W218" s="36">
        <f ca="1">SUMIFS(СВЦЭМ!$G$40:$G$783,СВЦЭМ!$A$40:$A$783,$A218,СВЦЭМ!$B$39:$B$782,W$207)+'СЕТ СН'!$F$12</f>
        <v>0</v>
      </c>
      <c r="X218" s="36">
        <f ca="1">SUMIFS(СВЦЭМ!$G$40:$G$783,СВЦЭМ!$A$40:$A$783,$A218,СВЦЭМ!$B$39:$B$782,X$207)+'СЕТ СН'!$F$12</f>
        <v>0</v>
      </c>
      <c r="Y218" s="36">
        <f ca="1">SUMIFS(СВЦЭМ!$G$40:$G$783,СВЦЭМ!$A$40:$A$783,$A218,СВЦЭМ!$B$39:$B$782,Y$207)+'СЕТ СН'!$F$12</f>
        <v>0</v>
      </c>
    </row>
    <row r="219" spans="1:25" ht="15.75" hidden="1" x14ac:dyDescent="0.2">
      <c r="A219" s="35">
        <f t="shared" si="6"/>
        <v>44604</v>
      </c>
      <c r="B219" s="36">
        <f ca="1">SUMIFS(СВЦЭМ!$G$40:$G$783,СВЦЭМ!$A$40:$A$783,$A219,СВЦЭМ!$B$39:$B$782,B$207)+'СЕТ СН'!$F$12</f>
        <v>0</v>
      </c>
      <c r="C219" s="36">
        <f ca="1">SUMIFS(СВЦЭМ!$G$40:$G$783,СВЦЭМ!$A$40:$A$783,$A219,СВЦЭМ!$B$39:$B$782,C$207)+'СЕТ СН'!$F$12</f>
        <v>0</v>
      </c>
      <c r="D219" s="36">
        <f ca="1">SUMIFS(СВЦЭМ!$G$40:$G$783,СВЦЭМ!$A$40:$A$783,$A219,СВЦЭМ!$B$39:$B$782,D$207)+'СЕТ СН'!$F$12</f>
        <v>0</v>
      </c>
      <c r="E219" s="36">
        <f ca="1">SUMIFS(СВЦЭМ!$G$40:$G$783,СВЦЭМ!$A$40:$A$783,$A219,СВЦЭМ!$B$39:$B$782,E$207)+'СЕТ СН'!$F$12</f>
        <v>0</v>
      </c>
      <c r="F219" s="36">
        <f ca="1">SUMIFS(СВЦЭМ!$G$40:$G$783,СВЦЭМ!$A$40:$A$783,$A219,СВЦЭМ!$B$39:$B$782,F$207)+'СЕТ СН'!$F$12</f>
        <v>0</v>
      </c>
      <c r="G219" s="36">
        <f ca="1">SUMIFS(СВЦЭМ!$G$40:$G$783,СВЦЭМ!$A$40:$A$783,$A219,СВЦЭМ!$B$39:$B$782,G$207)+'СЕТ СН'!$F$12</f>
        <v>0</v>
      </c>
      <c r="H219" s="36">
        <f ca="1">SUMIFS(СВЦЭМ!$G$40:$G$783,СВЦЭМ!$A$40:$A$783,$A219,СВЦЭМ!$B$39:$B$782,H$207)+'СЕТ СН'!$F$12</f>
        <v>0</v>
      </c>
      <c r="I219" s="36">
        <f ca="1">SUMIFS(СВЦЭМ!$G$40:$G$783,СВЦЭМ!$A$40:$A$783,$A219,СВЦЭМ!$B$39:$B$782,I$207)+'СЕТ СН'!$F$12</f>
        <v>0</v>
      </c>
      <c r="J219" s="36">
        <f ca="1">SUMIFS(СВЦЭМ!$G$40:$G$783,СВЦЭМ!$A$40:$A$783,$A219,СВЦЭМ!$B$39:$B$782,J$207)+'СЕТ СН'!$F$12</f>
        <v>0</v>
      </c>
      <c r="K219" s="36">
        <f ca="1">SUMIFS(СВЦЭМ!$G$40:$G$783,СВЦЭМ!$A$40:$A$783,$A219,СВЦЭМ!$B$39:$B$782,K$207)+'СЕТ СН'!$F$12</f>
        <v>0</v>
      </c>
      <c r="L219" s="36">
        <f ca="1">SUMIFS(СВЦЭМ!$G$40:$G$783,СВЦЭМ!$A$40:$A$783,$A219,СВЦЭМ!$B$39:$B$782,L$207)+'СЕТ СН'!$F$12</f>
        <v>0</v>
      </c>
      <c r="M219" s="36">
        <f ca="1">SUMIFS(СВЦЭМ!$G$40:$G$783,СВЦЭМ!$A$40:$A$783,$A219,СВЦЭМ!$B$39:$B$782,M$207)+'СЕТ СН'!$F$12</f>
        <v>0</v>
      </c>
      <c r="N219" s="36">
        <f ca="1">SUMIFS(СВЦЭМ!$G$40:$G$783,СВЦЭМ!$A$40:$A$783,$A219,СВЦЭМ!$B$39:$B$782,N$207)+'СЕТ СН'!$F$12</f>
        <v>0</v>
      </c>
      <c r="O219" s="36">
        <f ca="1">SUMIFS(СВЦЭМ!$G$40:$G$783,СВЦЭМ!$A$40:$A$783,$A219,СВЦЭМ!$B$39:$B$782,O$207)+'СЕТ СН'!$F$12</f>
        <v>0</v>
      </c>
      <c r="P219" s="36">
        <f ca="1">SUMIFS(СВЦЭМ!$G$40:$G$783,СВЦЭМ!$A$40:$A$783,$A219,СВЦЭМ!$B$39:$B$782,P$207)+'СЕТ СН'!$F$12</f>
        <v>0</v>
      </c>
      <c r="Q219" s="36">
        <f ca="1">SUMIFS(СВЦЭМ!$G$40:$G$783,СВЦЭМ!$A$40:$A$783,$A219,СВЦЭМ!$B$39:$B$782,Q$207)+'СЕТ СН'!$F$12</f>
        <v>0</v>
      </c>
      <c r="R219" s="36">
        <f ca="1">SUMIFS(СВЦЭМ!$G$40:$G$783,СВЦЭМ!$A$40:$A$783,$A219,СВЦЭМ!$B$39:$B$782,R$207)+'СЕТ СН'!$F$12</f>
        <v>0</v>
      </c>
      <c r="S219" s="36">
        <f ca="1">SUMIFS(СВЦЭМ!$G$40:$G$783,СВЦЭМ!$A$40:$A$783,$A219,СВЦЭМ!$B$39:$B$782,S$207)+'СЕТ СН'!$F$12</f>
        <v>0</v>
      </c>
      <c r="T219" s="36">
        <f ca="1">SUMIFS(СВЦЭМ!$G$40:$G$783,СВЦЭМ!$A$40:$A$783,$A219,СВЦЭМ!$B$39:$B$782,T$207)+'СЕТ СН'!$F$12</f>
        <v>0</v>
      </c>
      <c r="U219" s="36">
        <f ca="1">SUMIFS(СВЦЭМ!$G$40:$G$783,СВЦЭМ!$A$40:$A$783,$A219,СВЦЭМ!$B$39:$B$782,U$207)+'СЕТ СН'!$F$12</f>
        <v>0</v>
      </c>
      <c r="V219" s="36">
        <f ca="1">SUMIFS(СВЦЭМ!$G$40:$G$783,СВЦЭМ!$A$40:$A$783,$A219,СВЦЭМ!$B$39:$B$782,V$207)+'СЕТ СН'!$F$12</f>
        <v>0</v>
      </c>
      <c r="W219" s="36">
        <f ca="1">SUMIFS(СВЦЭМ!$G$40:$G$783,СВЦЭМ!$A$40:$A$783,$A219,СВЦЭМ!$B$39:$B$782,W$207)+'СЕТ СН'!$F$12</f>
        <v>0</v>
      </c>
      <c r="X219" s="36">
        <f ca="1">SUMIFS(СВЦЭМ!$G$40:$G$783,СВЦЭМ!$A$40:$A$783,$A219,СВЦЭМ!$B$39:$B$782,X$207)+'СЕТ СН'!$F$12</f>
        <v>0</v>
      </c>
      <c r="Y219" s="36">
        <f ca="1">SUMIFS(СВЦЭМ!$G$40:$G$783,СВЦЭМ!$A$40:$A$783,$A219,СВЦЭМ!$B$39:$B$782,Y$207)+'СЕТ СН'!$F$12</f>
        <v>0</v>
      </c>
    </row>
    <row r="220" spans="1:25" ht="15.75" hidden="1" x14ac:dyDescent="0.2">
      <c r="A220" s="35">
        <f t="shared" si="6"/>
        <v>44605</v>
      </c>
      <c r="B220" s="36">
        <f ca="1">SUMIFS(СВЦЭМ!$G$40:$G$783,СВЦЭМ!$A$40:$A$783,$A220,СВЦЭМ!$B$39:$B$782,B$207)+'СЕТ СН'!$F$12</f>
        <v>0</v>
      </c>
      <c r="C220" s="36">
        <f ca="1">SUMIFS(СВЦЭМ!$G$40:$G$783,СВЦЭМ!$A$40:$A$783,$A220,СВЦЭМ!$B$39:$B$782,C$207)+'СЕТ СН'!$F$12</f>
        <v>0</v>
      </c>
      <c r="D220" s="36">
        <f ca="1">SUMIFS(СВЦЭМ!$G$40:$G$783,СВЦЭМ!$A$40:$A$783,$A220,СВЦЭМ!$B$39:$B$782,D$207)+'СЕТ СН'!$F$12</f>
        <v>0</v>
      </c>
      <c r="E220" s="36">
        <f ca="1">SUMIFS(СВЦЭМ!$G$40:$G$783,СВЦЭМ!$A$40:$A$783,$A220,СВЦЭМ!$B$39:$B$782,E$207)+'СЕТ СН'!$F$12</f>
        <v>0</v>
      </c>
      <c r="F220" s="36">
        <f ca="1">SUMIFS(СВЦЭМ!$G$40:$G$783,СВЦЭМ!$A$40:$A$783,$A220,СВЦЭМ!$B$39:$B$782,F$207)+'СЕТ СН'!$F$12</f>
        <v>0</v>
      </c>
      <c r="G220" s="36">
        <f ca="1">SUMIFS(СВЦЭМ!$G$40:$G$783,СВЦЭМ!$A$40:$A$783,$A220,СВЦЭМ!$B$39:$B$782,G$207)+'СЕТ СН'!$F$12</f>
        <v>0</v>
      </c>
      <c r="H220" s="36">
        <f ca="1">SUMIFS(СВЦЭМ!$G$40:$G$783,СВЦЭМ!$A$40:$A$783,$A220,СВЦЭМ!$B$39:$B$782,H$207)+'СЕТ СН'!$F$12</f>
        <v>0</v>
      </c>
      <c r="I220" s="36">
        <f ca="1">SUMIFS(СВЦЭМ!$G$40:$G$783,СВЦЭМ!$A$40:$A$783,$A220,СВЦЭМ!$B$39:$B$782,I$207)+'СЕТ СН'!$F$12</f>
        <v>0</v>
      </c>
      <c r="J220" s="36">
        <f ca="1">SUMIFS(СВЦЭМ!$G$40:$G$783,СВЦЭМ!$A$40:$A$783,$A220,СВЦЭМ!$B$39:$B$782,J$207)+'СЕТ СН'!$F$12</f>
        <v>0</v>
      </c>
      <c r="K220" s="36">
        <f ca="1">SUMIFS(СВЦЭМ!$G$40:$G$783,СВЦЭМ!$A$40:$A$783,$A220,СВЦЭМ!$B$39:$B$782,K$207)+'СЕТ СН'!$F$12</f>
        <v>0</v>
      </c>
      <c r="L220" s="36">
        <f ca="1">SUMIFS(СВЦЭМ!$G$40:$G$783,СВЦЭМ!$A$40:$A$783,$A220,СВЦЭМ!$B$39:$B$782,L$207)+'СЕТ СН'!$F$12</f>
        <v>0</v>
      </c>
      <c r="M220" s="36">
        <f ca="1">SUMIFS(СВЦЭМ!$G$40:$G$783,СВЦЭМ!$A$40:$A$783,$A220,СВЦЭМ!$B$39:$B$782,M$207)+'СЕТ СН'!$F$12</f>
        <v>0</v>
      </c>
      <c r="N220" s="36">
        <f ca="1">SUMIFS(СВЦЭМ!$G$40:$G$783,СВЦЭМ!$A$40:$A$783,$A220,СВЦЭМ!$B$39:$B$782,N$207)+'СЕТ СН'!$F$12</f>
        <v>0</v>
      </c>
      <c r="O220" s="36">
        <f ca="1">SUMIFS(СВЦЭМ!$G$40:$G$783,СВЦЭМ!$A$40:$A$783,$A220,СВЦЭМ!$B$39:$B$782,O$207)+'СЕТ СН'!$F$12</f>
        <v>0</v>
      </c>
      <c r="P220" s="36">
        <f ca="1">SUMIFS(СВЦЭМ!$G$40:$G$783,СВЦЭМ!$A$40:$A$783,$A220,СВЦЭМ!$B$39:$B$782,P$207)+'СЕТ СН'!$F$12</f>
        <v>0</v>
      </c>
      <c r="Q220" s="36">
        <f ca="1">SUMIFS(СВЦЭМ!$G$40:$G$783,СВЦЭМ!$A$40:$A$783,$A220,СВЦЭМ!$B$39:$B$782,Q$207)+'СЕТ СН'!$F$12</f>
        <v>0</v>
      </c>
      <c r="R220" s="36">
        <f ca="1">SUMIFS(СВЦЭМ!$G$40:$G$783,СВЦЭМ!$A$40:$A$783,$A220,СВЦЭМ!$B$39:$B$782,R$207)+'СЕТ СН'!$F$12</f>
        <v>0</v>
      </c>
      <c r="S220" s="36">
        <f ca="1">SUMIFS(СВЦЭМ!$G$40:$G$783,СВЦЭМ!$A$40:$A$783,$A220,СВЦЭМ!$B$39:$B$782,S$207)+'СЕТ СН'!$F$12</f>
        <v>0</v>
      </c>
      <c r="T220" s="36">
        <f ca="1">SUMIFS(СВЦЭМ!$G$40:$G$783,СВЦЭМ!$A$40:$A$783,$A220,СВЦЭМ!$B$39:$B$782,T$207)+'СЕТ СН'!$F$12</f>
        <v>0</v>
      </c>
      <c r="U220" s="36">
        <f ca="1">SUMIFS(СВЦЭМ!$G$40:$G$783,СВЦЭМ!$A$40:$A$783,$A220,СВЦЭМ!$B$39:$B$782,U$207)+'СЕТ СН'!$F$12</f>
        <v>0</v>
      </c>
      <c r="V220" s="36">
        <f ca="1">SUMIFS(СВЦЭМ!$G$40:$G$783,СВЦЭМ!$A$40:$A$783,$A220,СВЦЭМ!$B$39:$B$782,V$207)+'СЕТ СН'!$F$12</f>
        <v>0</v>
      </c>
      <c r="W220" s="36">
        <f ca="1">SUMIFS(СВЦЭМ!$G$40:$G$783,СВЦЭМ!$A$40:$A$783,$A220,СВЦЭМ!$B$39:$B$782,W$207)+'СЕТ СН'!$F$12</f>
        <v>0</v>
      </c>
      <c r="X220" s="36">
        <f ca="1">SUMIFS(СВЦЭМ!$G$40:$G$783,СВЦЭМ!$A$40:$A$783,$A220,СВЦЭМ!$B$39:$B$782,X$207)+'СЕТ СН'!$F$12</f>
        <v>0</v>
      </c>
      <c r="Y220" s="36">
        <f ca="1">SUMIFS(СВЦЭМ!$G$40:$G$783,СВЦЭМ!$A$40:$A$783,$A220,СВЦЭМ!$B$39:$B$782,Y$207)+'СЕТ СН'!$F$12</f>
        <v>0</v>
      </c>
    </row>
    <row r="221" spans="1:25" ht="15.75" hidden="1" x14ac:dyDescent="0.2">
      <c r="A221" s="35">
        <f t="shared" si="6"/>
        <v>44606</v>
      </c>
      <c r="B221" s="36">
        <f ca="1">SUMIFS(СВЦЭМ!$G$40:$G$783,СВЦЭМ!$A$40:$A$783,$A221,СВЦЭМ!$B$39:$B$782,B$207)+'СЕТ СН'!$F$12</f>
        <v>0</v>
      </c>
      <c r="C221" s="36">
        <f ca="1">SUMIFS(СВЦЭМ!$G$40:$G$783,СВЦЭМ!$A$40:$A$783,$A221,СВЦЭМ!$B$39:$B$782,C$207)+'СЕТ СН'!$F$12</f>
        <v>0</v>
      </c>
      <c r="D221" s="36">
        <f ca="1">SUMIFS(СВЦЭМ!$G$40:$G$783,СВЦЭМ!$A$40:$A$783,$A221,СВЦЭМ!$B$39:$B$782,D$207)+'СЕТ СН'!$F$12</f>
        <v>0</v>
      </c>
      <c r="E221" s="36">
        <f ca="1">SUMIFS(СВЦЭМ!$G$40:$G$783,СВЦЭМ!$A$40:$A$783,$A221,СВЦЭМ!$B$39:$B$782,E$207)+'СЕТ СН'!$F$12</f>
        <v>0</v>
      </c>
      <c r="F221" s="36">
        <f ca="1">SUMIFS(СВЦЭМ!$G$40:$G$783,СВЦЭМ!$A$40:$A$783,$A221,СВЦЭМ!$B$39:$B$782,F$207)+'СЕТ СН'!$F$12</f>
        <v>0</v>
      </c>
      <c r="G221" s="36">
        <f ca="1">SUMIFS(СВЦЭМ!$G$40:$G$783,СВЦЭМ!$A$40:$A$783,$A221,СВЦЭМ!$B$39:$B$782,G$207)+'СЕТ СН'!$F$12</f>
        <v>0</v>
      </c>
      <c r="H221" s="36">
        <f ca="1">SUMIFS(СВЦЭМ!$G$40:$G$783,СВЦЭМ!$A$40:$A$783,$A221,СВЦЭМ!$B$39:$B$782,H$207)+'СЕТ СН'!$F$12</f>
        <v>0</v>
      </c>
      <c r="I221" s="36">
        <f ca="1">SUMIFS(СВЦЭМ!$G$40:$G$783,СВЦЭМ!$A$40:$A$783,$A221,СВЦЭМ!$B$39:$B$782,I$207)+'СЕТ СН'!$F$12</f>
        <v>0</v>
      </c>
      <c r="J221" s="36">
        <f ca="1">SUMIFS(СВЦЭМ!$G$40:$G$783,СВЦЭМ!$A$40:$A$783,$A221,СВЦЭМ!$B$39:$B$782,J$207)+'СЕТ СН'!$F$12</f>
        <v>0</v>
      </c>
      <c r="K221" s="36">
        <f ca="1">SUMIFS(СВЦЭМ!$G$40:$G$783,СВЦЭМ!$A$40:$A$783,$A221,СВЦЭМ!$B$39:$B$782,K$207)+'СЕТ СН'!$F$12</f>
        <v>0</v>
      </c>
      <c r="L221" s="36">
        <f ca="1">SUMIFS(СВЦЭМ!$G$40:$G$783,СВЦЭМ!$A$40:$A$783,$A221,СВЦЭМ!$B$39:$B$782,L$207)+'СЕТ СН'!$F$12</f>
        <v>0</v>
      </c>
      <c r="M221" s="36">
        <f ca="1">SUMIFS(СВЦЭМ!$G$40:$G$783,СВЦЭМ!$A$40:$A$783,$A221,СВЦЭМ!$B$39:$B$782,M$207)+'СЕТ СН'!$F$12</f>
        <v>0</v>
      </c>
      <c r="N221" s="36">
        <f ca="1">SUMIFS(СВЦЭМ!$G$40:$G$783,СВЦЭМ!$A$40:$A$783,$A221,СВЦЭМ!$B$39:$B$782,N$207)+'СЕТ СН'!$F$12</f>
        <v>0</v>
      </c>
      <c r="O221" s="36">
        <f ca="1">SUMIFS(СВЦЭМ!$G$40:$G$783,СВЦЭМ!$A$40:$A$783,$A221,СВЦЭМ!$B$39:$B$782,O$207)+'СЕТ СН'!$F$12</f>
        <v>0</v>
      </c>
      <c r="P221" s="36">
        <f ca="1">SUMIFS(СВЦЭМ!$G$40:$G$783,СВЦЭМ!$A$40:$A$783,$A221,СВЦЭМ!$B$39:$B$782,P$207)+'СЕТ СН'!$F$12</f>
        <v>0</v>
      </c>
      <c r="Q221" s="36">
        <f ca="1">SUMIFS(СВЦЭМ!$G$40:$G$783,СВЦЭМ!$A$40:$A$783,$A221,СВЦЭМ!$B$39:$B$782,Q$207)+'СЕТ СН'!$F$12</f>
        <v>0</v>
      </c>
      <c r="R221" s="36">
        <f ca="1">SUMIFS(СВЦЭМ!$G$40:$G$783,СВЦЭМ!$A$40:$A$783,$A221,СВЦЭМ!$B$39:$B$782,R$207)+'СЕТ СН'!$F$12</f>
        <v>0</v>
      </c>
      <c r="S221" s="36">
        <f ca="1">SUMIFS(СВЦЭМ!$G$40:$G$783,СВЦЭМ!$A$40:$A$783,$A221,СВЦЭМ!$B$39:$B$782,S$207)+'СЕТ СН'!$F$12</f>
        <v>0</v>
      </c>
      <c r="T221" s="36">
        <f ca="1">SUMIFS(СВЦЭМ!$G$40:$G$783,СВЦЭМ!$A$40:$A$783,$A221,СВЦЭМ!$B$39:$B$782,T$207)+'СЕТ СН'!$F$12</f>
        <v>0</v>
      </c>
      <c r="U221" s="36">
        <f ca="1">SUMIFS(СВЦЭМ!$G$40:$G$783,СВЦЭМ!$A$40:$A$783,$A221,СВЦЭМ!$B$39:$B$782,U$207)+'СЕТ СН'!$F$12</f>
        <v>0</v>
      </c>
      <c r="V221" s="36">
        <f ca="1">SUMIFS(СВЦЭМ!$G$40:$G$783,СВЦЭМ!$A$40:$A$783,$A221,СВЦЭМ!$B$39:$B$782,V$207)+'СЕТ СН'!$F$12</f>
        <v>0</v>
      </c>
      <c r="W221" s="36">
        <f ca="1">SUMIFS(СВЦЭМ!$G$40:$G$783,СВЦЭМ!$A$40:$A$783,$A221,СВЦЭМ!$B$39:$B$782,W$207)+'СЕТ СН'!$F$12</f>
        <v>0</v>
      </c>
      <c r="X221" s="36">
        <f ca="1">SUMIFS(СВЦЭМ!$G$40:$G$783,СВЦЭМ!$A$40:$A$783,$A221,СВЦЭМ!$B$39:$B$782,X$207)+'СЕТ СН'!$F$12</f>
        <v>0</v>
      </c>
      <c r="Y221" s="36">
        <f ca="1">SUMIFS(СВЦЭМ!$G$40:$G$783,СВЦЭМ!$A$40:$A$783,$A221,СВЦЭМ!$B$39:$B$782,Y$207)+'СЕТ СН'!$F$12</f>
        <v>0</v>
      </c>
    </row>
    <row r="222" spans="1:25" ht="15.75" hidden="1" x14ac:dyDescent="0.2">
      <c r="A222" s="35">
        <f t="shared" si="6"/>
        <v>44607</v>
      </c>
      <c r="B222" s="36">
        <f ca="1">SUMIFS(СВЦЭМ!$G$40:$G$783,СВЦЭМ!$A$40:$A$783,$A222,СВЦЭМ!$B$39:$B$782,B$207)+'СЕТ СН'!$F$12</f>
        <v>0</v>
      </c>
      <c r="C222" s="36">
        <f ca="1">SUMIFS(СВЦЭМ!$G$40:$G$783,СВЦЭМ!$A$40:$A$783,$A222,СВЦЭМ!$B$39:$B$782,C$207)+'СЕТ СН'!$F$12</f>
        <v>0</v>
      </c>
      <c r="D222" s="36">
        <f ca="1">SUMIFS(СВЦЭМ!$G$40:$G$783,СВЦЭМ!$A$40:$A$783,$A222,СВЦЭМ!$B$39:$B$782,D$207)+'СЕТ СН'!$F$12</f>
        <v>0</v>
      </c>
      <c r="E222" s="36">
        <f ca="1">SUMIFS(СВЦЭМ!$G$40:$G$783,СВЦЭМ!$A$40:$A$783,$A222,СВЦЭМ!$B$39:$B$782,E$207)+'СЕТ СН'!$F$12</f>
        <v>0</v>
      </c>
      <c r="F222" s="36">
        <f ca="1">SUMIFS(СВЦЭМ!$G$40:$G$783,СВЦЭМ!$A$40:$A$783,$A222,СВЦЭМ!$B$39:$B$782,F$207)+'СЕТ СН'!$F$12</f>
        <v>0</v>
      </c>
      <c r="G222" s="36">
        <f ca="1">SUMIFS(СВЦЭМ!$G$40:$G$783,СВЦЭМ!$A$40:$A$783,$A222,СВЦЭМ!$B$39:$B$782,G$207)+'СЕТ СН'!$F$12</f>
        <v>0</v>
      </c>
      <c r="H222" s="36">
        <f ca="1">SUMIFS(СВЦЭМ!$G$40:$G$783,СВЦЭМ!$A$40:$A$783,$A222,СВЦЭМ!$B$39:$B$782,H$207)+'СЕТ СН'!$F$12</f>
        <v>0</v>
      </c>
      <c r="I222" s="36">
        <f ca="1">SUMIFS(СВЦЭМ!$G$40:$G$783,СВЦЭМ!$A$40:$A$783,$A222,СВЦЭМ!$B$39:$B$782,I$207)+'СЕТ СН'!$F$12</f>
        <v>0</v>
      </c>
      <c r="J222" s="36">
        <f ca="1">SUMIFS(СВЦЭМ!$G$40:$G$783,СВЦЭМ!$A$40:$A$783,$A222,СВЦЭМ!$B$39:$B$782,J$207)+'СЕТ СН'!$F$12</f>
        <v>0</v>
      </c>
      <c r="K222" s="36">
        <f ca="1">SUMIFS(СВЦЭМ!$G$40:$G$783,СВЦЭМ!$A$40:$A$783,$A222,СВЦЭМ!$B$39:$B$782,K$207)+'СЕТ СН'!$F$12</f>
        <v>0</v>
      </c>
      <c r="L222" s="36">
        <f ca="1">SUMIFS(СВЦЭМ!$G$40:$G$783,СВЦЭМ!$A$40:$A$783,$A222,СВЦЭМ!$B$39:$B$782,L$207)+'СЕТ СН'!$F$12</f>
        <v>0</v>
      </c>
      <c r="M222" s="36">
        <f ca="1">SUMIFS(СВЦЭМ!$G$40:$G$783,СВЦЭМ!$A$40:$A$783,$A222,СВЦЭМ!$B$39:$B$782,M$207)+'СЕТ СН'!$F$12</f>
        <v>0</v>
      </c>
      <c r="N222" s="36">
        <f ca="1">SUMIFS(СВЦЭМ!$G$40:$G$783,СВЦЭМ!$A$40:$A$783,$A222,СВЦЭМ!$B$39:$B$782,N$207)+'СЕТ СН'!$F$12</f>
        <v>0</v>
      </c>
      <c r="O222" s="36">
        <f ca="1">SUMIFS(СВЦЭМ!$G$40:$G$783,СВЦЭМ!$A$40:$A$783,$A222,СВЦЭМ!$B$39:$B$782,O$207)+'СЕТ СН'!$F$12</f>
        <v>0</v>
      </c>
      <c r="P222" s="36">
        <f ca="1">SUMIFS(СВЦЭМ!$G$40:$G$783,СВЦЭМ!$A$40:$A$783,$A222,СВЦЭМ!$B$39:$B$782,P$207)+'СЕТ СН'!$F$12</f>
        <v>0</v>
      </c>
      <c r="Q222" s="36">
        <f ca="1">SUMIFS(СВЦЭМ!$G$40:$G$783,СВЦЭМ!$A$40:$A$783,$A222,СВЦЭМ!$B$39:$B$782,Q$207)+'СЕТ СН'!$F$12</f>
        <v>0</v>
      </c>
      <c r="R222" s="36">
        <f ca="1">SUMIFS(СВЦЭМ!$G$40:$G$783,СВЦЭМ!$A$40:$A$783,$A222,СВЦЭМ!$B$39:$B$782,R$207)+'СЕТ СН'!$F$12</f>
        <v>0</v>
      </c>
      <c r="S222" s="36">
        <f ca="1">SUMIFS(СВЦЭМ!$G$40:$G$783,СВЦЭМ!$A$40:$A$783,$A222,СВЦЭМ!$B$39:$B$782,S$207)+'СЕТ СН'!$F$12</f>
        <v>0</v>
      </c>
      <c r="T222" s="36">
        <f ca="1">SUMIFS(СВЦЭМ!$G$40:$G$783,СВЦЭМ!$A$40:$A$783,$A222,СВЦЭМ!$B$39:$B$782,T$207)+'СЕТ СН'!$F$12</f>
        <v>0</v>
      </c>
      <c r="U222" s="36">
        <f ca="1">SUMIFS(СВЦЭМ!$G$40:$G$783,СВЦЭМ!$A$40:$A$783,$A222,СВЦЭМ!$B$39:$B$782,U$207)+'СЕТ СН'!$F$12</f>
        <v>0</v>
      </c>
      <c r="V222" s="36">
        <f ca="1">SUMIFS(СВЦЭМ!$G$40:$G$783,СВЦЭМ!$A$40:$A$783,$A222,СВЦЭМ!$B$39:$B$782,V$207)+'СЕТ СН'!$F$12</f>
        <v>0</v>
      </c>
      <c r="W222" s="36">
        <f ca="1">SUMIFS(СВЦЭМ!$G$40:$G$783,СВЦЭМ!$A$40:$A$783,$A222,СВЦЭМ!$B$39:$B$782,W$207)+'СЕТ СН'!$F$12</f>
        <v>0</v>
      </c>
      <c r="X222" s="36">
        <f ca="1">SUMIFS(СВЦЭМ!$G$40:$G$783,СВЦЭМ!$A$40:$A$783,$A222,СВЦЭМ!$B$39:$B$782,X$207)+'СЕТ СН'!$F$12</f>
        <v>0</v>
      </c>
      <c r="Y222" s="36">
        <f ca="1">SUMIFS(СВЦЭМ!$G$40:$G$783,СВЦЭМ!$A$40:$A$783,$A222,СВЦЭМ!$B$39:$B$782,Y$207)+'СЕТ СН'!$F$12</f>
        <v>0</v>
      </c>
    </row>
    <row r="223" spans="1:25" ht="15.75" hidden="1" x14ac:dyDescent="0.2">
      <c r="A223" s="35">
        <f t="shared" si="6"/>
        <v>44608</v>
      </c>
      <c r="B223" s="36">
        <f ca="1">SUMIFS(СВЦЭМ!$G$40:$G$783,СВЦЭМ!$A$40:$A$783,$A223,СВЦЭМ!$B$39:$B$782,B$207)+'СЕТ СН'!$F$12</f>
        <v>0</v>
      </c>
      <c r="C223" s="36">
        <f ca="1">SUMIFS(СВЦЭМ!$G$40:$G$783,СВЦЭМ!$A$40:$A$783,$A223,СВЦЭМ!$B$39:$B$782,C$207)+'СЕТ СН'!$F$12</f>
        <v>0</v>
      </c>
      <c r="D223" s="36">
        <f ca="1">SUMIFS(СВЦЭМ!$G$40:$G$783,СВЦЭМ!$A$40:$A$783,$A223,СВЦЭМ!$B$39:$B$782,D$207)+'СЕТ СН'!$F$12</f>
        <v>0</v>
      </c>
      <c r="E223" s="36">
        <f ca="1">SUMIFS(СВЦЭМ!$G$40:$G$783,СВЦЭМ!$A$40:$A$783,$A223,СВЦЭМ!$B$39:$B$782,E$207)+'СЕТ СН'!$F$12</f>
        <v>0</v>
      </c>
      <c r="F223" s="36">
        <f ca="1">SUMIFS(СВЦЭМ!$G$40:$G$783,СВЦЭМ!$A$40:$A$783,$A223,СВЦЭМ!$B$39:$B$782,F$207)+'СЕТ СН'!$F$12</f>
        <v>0</v>
      </c>
      <c r="G223" s="36">
        <f ca="1">SUMIFS(СВЦЭМ!$G$40:$G$783,СВЦЭМ!$A$40:$A$783,$A223,СВЦЭМ!$B$39:$B$782,G$207)+'СЕТ СН'!$F$12</f>
        <v>0</v>
      </c>
      <c r="H223" s="36">
        <f ca="1">SUMIFS(СВЦЭМ!$G$40:$G$783,СВЦЭМ!$A$40:$A$783,$A223,СВЦЭМ!$B$39:$B$782,H$207)+'СЕТ СН'!$F$12</f>
        <v>0</v>
      </c>
      <c r="I223" s="36">
        <f ca="1">SUMIFS(СВЦЭМ!$G$40:$G$783,СВЦЭМ!$A$40:$A$783,$A223,СВЦЭМ!$B$39:$B$782,I$207)+'СЕТ СН'!$F$12</f>
        <v>0</v>
      </c>
      <c r="J223" s="36">
        <f ca="1">SUMIFS(СВЦЭМ!$G$40:$G$783,СВЦЭМ!$A$40:$A$783,$A223,СВЦЭМ!$B$39:$B$782,J$207)+'СЕТ СН'!$F$12</f>
        <v>0</v>
      </c>
      <c r="K223" s="36">
        <f ca="1">SUMIFS(СВЦЭМ!$G$40:$G$783,СВЦЭМ!$A$40:$A$783,$A223,СВЦЭМ!$B$39:$B$782,K$207)+'СЕТ СН'!$F$12</f>
        <v>0</v>
      </c>
      <c r="L223" s="36">
        <f ca="1">SUMIFS(СВЦЭМ!$G$40:$G$783,СВЦЭМ!$A$40:$A$783,$A223,СВЦЭМ!$B$39:$B$782,L$207)+'СЕТ СН'!$F$12</f>
        <v>0</v>
      </c>
      <c r="M223" s="36">
        <f ca="1">SUMIFS(СВЦЭМ!$G$40:$G$783,СВЦЭМ!$A$40:$A$783,$A223,СВЦЭМ!$B$39:$B$782,M$207)+'СЕТ СН'!$F$12</f>
        <v>0</v>
      </c>
      <c r="N223" s="36">
        <f ca="1">SUMIFS(СВЦЭМ!$G$40:$G$783,СВЦЭМ!$A$40:$A$783,$A223,СВЦЭМ!$B$39:$B$782,N$207)+'СЕТ СН'!$F$12</f>
        <v>0</v>
      </c>
      <c r="O223" s="36">
        <f ca="1">SUMIFS(СВЦЭМ!$G$40:$G$783,СВЦЭМ!$A$40:$A$783,$A223,СВЦЭМ!$B$39:$B$782,O$207)+'СЕТ СН'!$F$12</f>
        <v>0</v>
      </c>
      <c r="P223" s="36">
        <f ca="1">SUMIFS(СВЦЭМ!$G$40:$G$783,СВЦЭМ!$A$40:$A$783,$A223,СВЦЭМ!$B$39:$B$782,P$207)+'СЕТ СН'!$F$12</f>
        <v>0</v>
      </c>
      <c r="Q223" s="36">
        <f ca="1">SUMIFS(СВЦЭМ!$G$40:$G$783,СВЦЭМ!$A$40:$A$783,$A223,СВЦЭМ!$B$39:$B$782,Q$207)+'СЕТ СН'!$F$12</f>
        <v>0</v>
      </c>
      <c r="R223" s="36">
        <f ca="1">SUMIFS(СВЦЭМ!$G$40:$G$783,СВЦЭМ!$A$40:$A$783,$A223,СВЦЭМ!$B$39:$B$782,R$207)+'СЕТ СН'!$F$12</f>
        <v>0</v>
      </c>
      <c r="S223" s="36">
        <f ca="1">SUMIFS(СВЦЭМ!$G$40:$G$783,СВЦЭМ!$A$40:$A$783,$A223,СВЦЭМ!$B$39:$B$782,S$207)+'СЕТ СН'!$F$12</f>
        <v>0</v>
      </c>
      <c r="T223" s="36">
        <f ca="1">SUMIFS(СВЦЭМ!$G$40:$G$783,СВЦЭМ!$A$40:$A$783,$A223,СВЦЭМ!$B$39:$B$782,T$207)+'СЕТ СН'!$F$12</f>
        <v>0</v>
      </c>
      <c r="U223" s="36">
        <f ca="1">SUMIFS(СВЦЭМ!$G$40:$G$783,СВЦЭМ!$A$40:$A$783,$A223,СВЦЭМ!$B$39:$B$782,U$207)+'СЕТ СН'!$F$12</f>
        <v>0</v>
      </c>
      <c r="V223" s="36">
        <f ca="1">SUMIFS(СВЦЭМ!$G$40:$G$783,СВЦЭМ!$A$40:$A$783,$A223,СВЦЭМ!$B$39:$B$782,V$207)+'СЕТ СН'!$F$12</f>
        <v>0</v>
      </c>
      <c r="W223" s="36">
        <f ca="1">SUMIFS(СВЦЭМ!$G$40:$G$783,СВЦЭМ!$A$40:$A$783,$A223,СВЦЭМ!$B$39:$B$782,W$207)+'СЕТ СН'!$F$12</f>
        <v>0</v>
      </c>
      <c r="X223" s="36">
        <f ca="1">SUMIFS(СВЦЭМ!$G$40:$G$783,СВЦЭМ!$A$40:$A$783,$A223,СВЦЭМ!$B$39:$B$782,X$207)+'СЕТ СН'!$F$12</f>
        <v>0</v>
      </c>
      <c r="Y223" s="36">
        <f ca="1">SUMIFS(СВЦЭМ!$G$40:$G$783,СВЦЭМ!$A$40:$A$783,$A223,СВЦЭМ!$B$39:$B$782,Y$207)+'СЕТ СН'!$F$12</f>
        <v>0</v>
      </c>
    </row>
    <row r="224" spans="1:25" ht="15.75" hidden="1" x14ac:dyDescent="0.2">
      <c r="A224" s="35">
        <f t="shared" si="6"/>
        <v>44609</v>
      </c>
      <c r="B224" s="36">
        <f ca="1">SUMIFS(СВЦЭМ!$G$40:$G$783,СВЦЭМ!$A$40:$A$783,$A224,СВЦЭМ!$B$39:$B$782,B$207)+'СЕТ СН'!$F$12</f>
        <v>0</v>
      </c>
      <c r="C224" s="36">
        <f ca="1">SUMIFS(СВЦЭМ!$G$40:$G$783,СВЦЭМ!$A$40:$A$783,$A224,СВЦЭМ!$B$39:$B$782,C$207)+'СЕТ СН'!$F$12</f>
        <v>0</v>
      </c>
      <c r="D224" s="36">
        <f ca="1">SUMIFS(СВЦЭМ!$G$40:$G$783,СВЦЭМ!$A$40:$A$783,$A224,СВЦЭМ!$B$39:$B$782,D$207)+'СЕТ СН'!$F$12</f>
        <v>0</v>
      </c>
      <c r="E224" s="36">
        <f ca="1">SUMIFS(СВЦЭМ!$G$40:$G$783,СВЦЭМ!$A$40:$A$783,$A224,СВЦЭМ!$B$39:$B$782,E$207)+'СЕТ СН'!$F$12</f>
        <v>0</v>
      </c>
      <c r="F224" s="36">
        <f ca="1">SUMIFS(СВЦЭМ!$G$40:$G$783,СВЦЭМ!$A$40:$A$783,$A224,СВЦЭМ!$B$39:$B$782,F$207)+'СЕТ СН'!$F$12</f>
        <v>0</v>
      </c>
      <c r="G224" s="36">
        <f ca="1">SUMIFS(СВЦЭМ!$G$40:$G$783,СВЦЭМ!$A$40:$A$783,$A224,СВЦЭМ!$B$39:$B$782,G$207)+'СЕТ СН'!$F$12</f>
        <v>0</v>
      </c>
      <c r="H224" s="36">
        <f ca="1">SUMIFS(СВЦЭМ!$G$40:$G$783,СВЦЭМ!$A$40:$A$783,$A224,СВЦЭМ!$B$39:$B$782,H$207)+'СЕТ СН'!$F$12</f>
        <v>0</v>
      </c>
      <c r="I224" s="36">
        <f ca="1">SUMIFS(СВЦЭМ!$G$40:$G$783,СВЦЭМ!$A$40:$A$783,$A224,СВЦЭМ!$B$39:$B$782,I$207)+'СЕТ СН'!$F$12</f>
        <v>0</v>
      </c>
      <c r="J224" s="36">
        <f ca="1">SUMIFS(СВЦЭМ!$G$40:$G$783,СВЦЭМ!$A$40:$A$783,$A224,СВЦЭМ!$B$39:$B$782,J$207)+'СЕТ СН'!$F$12</f>
        <v>0</v>
      </c>
      <c r="K224" s="36">
        <f ca="1">SUMIFS(СВЦЭМ!$G$40:$G$783,СВЦЭМ!$A$40:$A$783,$A224,СВЦЭМ!$B$39:$B$782,K$207)+'СЕТ СН'!$F$12</f>
        <v>0</v>
      </c>
      <c r="L224" s="36">
        <f ca="1">SUMIFS(СВЦЭМ!$G$40:$G$783,СВЦЭМ!$A$40:$A$783,$A224,СВЦЭМ!$B$39:$B$782,L$207)+'СЕТ СН'!$F$12</f>
        <v>0</v>
      </c>
      <c r="M224" s="36">
        <f ca="1">SUMIFS(СВЦЭМ!$G$40:$G$783,СВЦЭМ!$A$40:$A$783,$A224,СВЦЭМ!$B$39:$B$782,M$207)+'СЕТ СН'!$F$12</f>
        <v>0</v>
      </c>
      <c r="N224" s="36">
        <f ca="1">SUMIFS(СВЦЭМ!$G$40:$G$783,СВЦЭМ!$A$40:$A$783,$A224,СВЦЭМ!$B$39:$B$782,N$207)+'СЕТ СН'!$F$12</f>
        <v>0</v>
      </c>
      <c r="O224" s="36">
        <f ca="1">SUMIFS(СВЦЭМ!$G$40:$G$783,СВЦЭМ!$A$40:$A$783,$A224,СВЦЭМ!$B$39:$B$782,O$207)+'СЕТ СН'!$F$12</f>
        <v>0</v>
      </c>
      <c r="P224" s="36">
        <f ca="1">SUMIFS(СВЦЭМ!$G$40:$G$783,СВЦЭМ!$A$40:$A$783,$A224,СВЦЭМ!$B$39:$B$782,P$207)+'СЕТ СН'!$F$12</f>
        <v>0</v>
      </c>
      <c r="Q224" s="36">
        <f ca="1">SUMIFS(СВЦЭМ!$G$40:$G$783,СВЦЭМ!$A$40:$A$783,$A224,СВЦЭМ!$B$39:$B$782,Q$207)+'СЕТ СН'!$F$12</f>
        <v>0</v>
      </c>
      <c r="R224" s="36">
        <f ca="1">SUMIFS(СВЦЭМ!$G$40:$G$783,СВЦЭМ!$A$40:$A$783,$A224,СВЦЭМ!$B$39:$B$782,R$207)+'СЕТ СН'!$F$12</f>
        <v>0</v>
      </c>
      <c r="S224" s="36">
        <f ca="1">SUMIFS(СВЦЭМ!$G$40:$G$783,СВЦЭМ!$A$40:$A$783,$A224,СВЦЭМ!$B$39:$B$782,S$207)+'СЕТ СН'!$F$12</f>
        <v>0</v>
      </c>
      <c r="T224" s="36">
        <f ca="1">SUMIFS(СВЦЭМ!$G$40:$G$783,СВЦЭМ!$A$40:$A$783,$A224,СВЦЭМ!$B$39:$B$782,T$207)+'СЕТ СН'!$F$12</f>
        <v>0</v>
      </c>
      <c r="U224" s="36">
        <f ca="1">SUMIFS(СВЦЭМ!$G$40:$G$783,СВЦЭМ!$A$40:$A$783,$A224,СВЦЭМ!$B$39:$B$782,U$207)+'СЕТ СН'!$F$12</f>
        <v>0</v>
      </c>
      <c r="V224" s="36">
        <f ca="1">SUMIFS(СВЦЭМ!$G$40:$G$783,СВЦЭМ!$A$40:$A$783,$A224,СВЦЭМ!$B$39:$B$782,V$207)+'СЕТ СН'!$F$12</f>
        <v>0</v>
      </c>
      <c r="W224" s="36">
        <f ca="1">SUMIFS(СВЦЭМ!$G$40:$G$783,СВЦЭМ!$A$40:$A$783,$A224,СВЦЭМ!$B$39:$B$782,W$207)+'СЕТ СН'!$F$12</f>
        <v>0</v>
      </c>
      <c r="X224" s="36">
        <f ca="1">SUMIFS(СВЦЭМ!$G$40:$G$783,СВЦЭМ!$A$40:$A$783,$A224,СВЦЭМ!$B$39:$B$782,X$207)+'СЕТ СН'!$F$12</f>
        <v>0</v>
      </c>
      <c r="Y224" s="36">
        <f ca="1">SUMIFS(СВЦЭМ!$G$40:$G$783,СВЦЭМ!$A$40:$A$783,$A224,СВЦЭМ!$B$39:$B$782,Y$207)+'СЕТ СН'!$F$12</f>
        <v>0</v>
      </c>
    </row>
    <row r="225" spans="1:25" ht="15.75" hidden="1" x14ac:dyDescent="0.2">
      <c r="A225" s="35">
        <f t="shared" si="6"/>
        <v>44610</v>
      </c>
      <c r="B225" s="36">
        <f ca="1">SUMIFS(СВЦЭМ!$G$40:$G$783,СВЦЭМ!$A$40:$A$783,$A225,СВЦЭМ!$B$39:$B$782,B$207)+'СЕТ СН'!$F$12</f>
        <v>0</v>
      </c>
      <c r="C225" s="36">
        <f ca="1">SUMIFS(СВЦЭМ!$G$40:$G$783,СВЦЭМ!$A$40:$A$783,$A225,СВЦЭМ!$B$39:$B$782,C$207)+'СЕТ СН'!$F$12</f>
        <v>0</v>
      </c>
      <c r="D225" s="36">
        <f ca="1">SUMIFS(СВЦЭМ!$G$40:$G$783,СВЦЭМ!$A$40:$A$783,$A225,СВЦЭМ!$B$39:$B$782,D$207)+'СЕТ СН'!$F$12</f>
        <v>0</v>
      </c>
      <c r="E225" s="36">
        <f ca="1">SUMIFS(СВЦЭМ!$G$40:$G$783,СВЦЭМ!$A$40:$A$783,$A225,СВЦЭМ!$B$39:$B$782,E$207)+'СЕТ СН'!$F$12</f>
        <v>0</v>
      </c>
      <c r="F225" s="36">
        <f ca="1">SUMIFS(СВЦЭМ!$G$40:$G$783,СВЦЭМ!$A$40:$A$783,$A225,СВЦЭМ!$B$39:$B$782,F$207)+'СЕТ СН'!$F$12</f>
        <v>0</v>
      </c>
      <c r="G225" s="36">
        <f ca="1">SUMIFS(СВЦЭМ!$G$40:$G$783,СВЦЭМ!$A$40:$A$783,$A225,СВЦЭМ!$B$39:$B$782,G$207)+'СЕТ СН'!$F$12</f>
        <v>0</v>
      </c>
      <c r="H225" s="36">
        <f ca="1">SUMIFS(СВЦЭМ!$G$40:$G$783,СВЦЭМ!$A$40:$A$783,$A225,СВЦЭМ!$B$39:$B$782,H$207)+'СЕТ СН'!$F$12</f>
        <v>0</v>
      </c>
      <c r="I225" s="36">
        <f ca="1">SUMIFS(СВЦЭМ!$G$40:$G$783,СВЦЭМ!$A$40:$A$783,$A225,СВЦЭМ!$B$39:$B$782,I$207)+'СЕТ СН'!$F$12</f>
        <v>0</v>
      </c>
      <c r="J225" s="36">
        <f ca="1">SUMIFS(СВЦЭМ!$G$40:$G$783,СВЦЭМ!$A$40:$A$783,$A225,СВЦЭМ!$B$39:$B$782,J$207)+'СЕТ СН'!$F$12</f>
        <v>0</v>
      </c>
      <c r="K225" s="36">
        <f ca="1">SUMIFS(СВЦЭМ!$G$40:$G$783,СВЦЭМ!$A$40:$A$783,$A225,СВЦЭМ!$B$39:$B$782,K$207)+'СЕТ СН'!$F$12</f>
        <v>0</v>
      </c>
      <c r="L225" s="36">
        <f ca="1">SUMIFS(СВЦЭМ!$G$40:$G$783,СВЦЭМ!$A$40:$A$783,$A225,СВЦЭМ!$B$39:$B$782,L$207)+'СЕТ СН'!$F$12</f>
        <v>0</v>
      </c>
      <c r="M225" s="36">
        <f ca="1">SUMIFS(СВЦЭМ!$G$40:$G$783,СВЦЭМ!$A$40:$A$783,$A225,СВЦЭМ!$B$39:$B$782,M$207)+'СЕТ СН'!$F$12</f>
        <v>0</v>
      </c>
      <c r="N225" s="36">
        <f ca="1">SUMIFS(СВЦЭМ!$G$40:$G$783,СВЦЭМ!$A$40:$A$783,$A225,СВЦЭМ!$B$39:$B$782,N$207)+'СЕТ СН'!$F$12</f>
        <v>0</v>
      </c>
      <c r="O225" s="36">
        <f ca="1">SUMIFS(СВЦЭМ!$G$40:$G$783,СВЦЭМ!$A$40:$A$783,$A225,СВЦЭМ!$B$39:$B$782,O$207)+'СЕТ СН'!$F$12</f>
        <v>0</v>
      </c>
      <c r="P225" s="36">
        <f ca="1">SUMIFS(СВЦЭМ!$G$40:$G$783,СВЦЭМ!$A$40:$A$783,$A225,СВЦЭМ!$B$39:$B$782,P$207)+'СЕТ СН'!$F$12</f>
        <v>0</v>
      </c>
      <c r="Q225" s="36">
        <f ca="1">SUMIFS(СВЦЭМ!$G$40:$G$783,СВЦЭМ!$A$40:$A$783,$A225,СВЦЭМ!$B$39:$B$782,Q$207)+'СЕТ СН'!$F$12</f>
        <v>0</v>
      </c>
      <c r="R225" s="36">
        <f ca="1">SUMIFS(СВЦЭМ!$G$40:$G$783,СВЦЭМ!$A$40:$A$783,$A225,СВЦЭМ!$B$39:$B$782,R$207)+'СЕТ СН'!$F$12</f>
        <v>0</v>
      </c>
      <c r="S225" s="36">
        <f ca="1">SUMIFS(СВЦЭМ!$G$40:$G$783,СВЦЭМ!$A$40:$A$783,$A225,СВЦЭМ!$B$39:$B$782,S$207)+'СЕТ СН'!$F$12</f>
        <v>0</v>
      </c>
      <c r="T225" s="36">
        <f ca="1">SUMIFS(СВЦЭМ!$G$40:$G$783,СВЦЭМ!$A$40:$A$783,$A225,СВЦЭМ!$B$39:$B$782,T$207)+'СЕТ СН'!$F$12</f>
        <v>0</v>
      </c>
      <c r="U225" s="36">
        <f ca="1">SUMIFS(СВЦЭМ!$G$40:$G$783,СВЦЭМ!$A$40:$A$783,$A225,СВЦЭМ!$B$39:$B$782,U$207)+'СЕТ СН'!$F$12</f>
        <v>0</v>
      </c>
      <c r="V225" s="36">
        <f ca="1">SUMIFS(СВЦЭМ!$G$40:$G$783,СВЦЭМ!$A$40:$A$783,$A225,СВЦЭМ!$B$39:$B$782,V$207)+'СЕТ СН'!$F$12</f>
        <v>0</v>
      </c>
      <c r="W225" s="36">
        <f ca="1">SUMIFS(СВЦЭМ!$G$40:$G$783,СВЦЭМ!$A$40:$A$783,$A225,СВЦЭМ!$B$39:$B$782,W$207)+'СЕТ СН'!$F$12</f>
        <v>0</v>
      </c>
      <c r="X225" s="36">
        <f ca="1">SUMIFS(СВЦЭМ!$G$40:$G$783,СВЦЭМ!$A$40:$A$783,$A225,СВЦЭМ!$B$39:$B$782,X$207)+'СЕТ СН'!$F$12</f>
        <v>0</v>
      </c>
      <c r="Y225" s="36">
        <f ca="1">SUMIFS(СВЦЭМ!$G$40:$G$783,СВЦЭМ!$A$40:$A$783,$A225,СВЦЭМ!$B$39:$B$782,Y$207)+'СЕТ СН'!$F$12</f>
        <v>0</v>
      </c>
    </row>
    <row r="226" spans="1:25" ht="15.75" hidden="1" x14ac:dyDescent="0.2">
      <c r="A226" s="35">
        <f t="shared" si="6"/>
        <v>44611</v>
      </c>
      <c r="B226" s="36">
        <f ca="1">SUMIFS(СВЦЭМ!$G$40:$G$783,СВЦЭМ!$A$40:$A$783,$A226,СВЦЭМ!$B$39:$B$782,B$207)+'СЕТ СН'!$F$12</f>
        <v>0</v>
      </c>
      <c r="C226" s="36">
        <f ca="1">SUMIFS(СВЦЭМ!$G$40:$G$783,СВЦЭМ!$A$40:$A$783,$A226,СВЦЭМ!$B$39:$B$782,C$207)+'СЕТ СН'!$F$12</f>
        <v>0</v>
      </c>
      <c r="D226" s="36">
        <f ca="1">SUMIFS(СВЦЭМ!$G$40:$G$783,СВЦЭМ!$A$40:$A$783,$A226,СВЦЭМ!$B$39:$B$782,D$207)+'СЕТ СН'!$F$12</f>
        <v>0</v>
      </c>
      <c r="E226" s="36">
        <f ca="1">SUMIFS(СВЦЭМ!$G$40:$G$783,СВЦЭМ!$A$40:$A$783,$A226,СВЦЭМ!$B$39:$B$782,E$207)+'СЕТ СН'!$F$12</f>
        <v>0</v>
      </c>
      <c r="F226" s="36">
        <f ca="1">SUMIFS(СВЦЭМ!$G$40:$G$783,СВЦЭМ!$A$40:$A$783,$A226,СВЦЭМ!$B$39:$B$782,F$207)+'СЕТ СН'!$F$12</f>
        <v>0</v>
      </c>
      <c r="G226" s="36">
        <f ca="1">SUMIFS(СВЦЭМ!$G$40:$G$783,СВЦЭМ!$A$40:$A$783,$A226,СВЦЭМ!$B$39:$B$782,G$207)+'СЕТ СН'!$F$12</f>
        <v>0</v>
      </c>
      <c r="H226" s="36">
        <f ca="1">SUMIFS(СВЦЭМ!$G$40:$G$783,СВЦЭМ!$A$40:$A$783,$A226,СВЦЭМ!$B$39:$B$782,H$207)+'СЕТ СН'!$F$12</f>
        <v>0</v>
      </c>
      <c r="I226" s="36">
        <f ca="1">SUMIFS(СВЦЭМ!$G$40:$G$783,СВЦЭМ!$A$40:$A$783,$A226,СВЦЭМ!$B$39:$B$782,I$207)+'СЕТ СН'!$F$12</f>
        <v>0</v>
      </c>
      <c r="J226" s="36">
        <f ca="1">SUMIFS(СВЦЭМ!$G$40:$G$783,СВЦЭМ!$A$40:$A$783,$A226,СВЦЭМ!$B$39:$B$782,J$207)+'СЕТ СН'!$F$12</f>
        <v>0</v>
      </c>
      <c r="K226" s="36">
        <f ca="1">SUMIFS(СВЦЭМ!$G$40:$G$783,СВЦЭМ!$A$40:$A$783,$A226,СВЦЭМ!$B$39:$B$782,K$207)+'СЕТ СН'!$F$12</f>
        <v>0</v>
      </c>
      <c r="L226" s="36">
        <f ca="1">SUMIFS(СВЦЭМ!$G$40:$G$783,СВЦЭМ!$A$40:$A$783,$A226,СВЦЭМ!$B$39:$B$782,L$207)+'СЕТ СН'!$F$12</f>
        <v>0</v>
      </c>
      <c r="M226" s="36">
        <f ca="1">SUMIFS(СВЦЭМ!$G$40:$G$783,СВЦЭМ!$A$40:$A$783,$A226,СВЦЭМ!$B$39:$B$782,M$207)+'СЕТ СН'!$F$12</f>
        <v>0</v>
      </c>
      <c r="N226" s="36">
        <f ca="1">SUMIFS(СВЦЭМ!$G$40:$G$783,СВЦЭМ!$A$40:$A$783,$A226,СВЦЭМ!$B$39:$B$782,N$207)+'СЕТ СН'!$F$12</f>
        <v>0</v>
      </c>
      <c r="O226" s="36">
        <f ca="1">SUMIFS(СВЦЭМ!$G$40:$G$783,СВЦЭМ!$A$40:$A$783,$A226,СВЦЭМ!$B$39:$B$782,O$207)+'СЕТ СН'!$F$12</f>
        <v>0</v>
      </c>
      <c r="P226" s="36">
        <f ca="1">SUMIFS(СВЦЭМ!$G$40:$G$783,СВЦЭМ!$A$40:$A$783,$A226,СВЦЭМ!$B$39:$B$782,P$207)+'СЕТ СН'!$F$12</f>
        <v>0</v>
      </c>
      <c r="Q226" s="36">
        <f ca="1">SUMIFS(СВЦЭМ!$G$40:$G$783,СВЦЭМ!$A$40:$A$783,$A226,СВЦЭМ!$B$39:$B$782,Q$207)+'СЕТ СН'!$F$12</f>
        <v>0</v>
      </c>
      <c r="R226" s="36">
        <f ca="1">SUMIFS(СВЦЭМ!$G$40:$G$783,СВЦЭМ!$A$40:$A$783,$A226,СВЦЭМ!$B$39:$B$782,R$207)+'СЕТ СН'!$F$12</f>
        <v>0</v>
      </c>
      <c r="S226" s="36">
        <f ca="1">SUMIFS(СВЦЭМ!$G$40:$G$783,СВЦЭМ!$A$40:$A$783,$A226,СВЦЭМ!$B$39:$B$782,S$207)+'СЕТ СН'!$F$12</f>
        <v>0</v>
      </c>
      <c r="T226" s="36">
        <f ca="1">SUMIFS(СВЦЭМ!$G$40:$G$783,СВЦЭМ!$A$40:$A$783,$A226,СВЦЭМ!$B$39:$B$782,T$207)+'СЕТ СН'!$F$12</f>
        <v>0</v>
      </c>
      <c r="U226" s="36">
        <f ca="1">SUMIFS(СВЦЭМ!$G$40:$G$783,СВЦЭМ!$A$40:$A$783,$A226,СВЦЭМ!$B$39:$B$782,U$207)+'СЕТ СН'!$F$12</f>
        <v>0</v>
      </c>
      <c r="V226" s="36">
        <f ca="1">SUMIFS(СВЦЭМ!$G$40:$G$783,СВЦЭМ!$A$40:$A$783,$A226,СВЦЭМ!$B$39:$B$782,V$207)+'СЕТ СН'!$F$12</f>
        <v>0</v>
      </c>
      <c r="W226" s="36">
        <f ca="1">SUMIFS(СВЦЭМ!$G$40:$G$783,СВЦЭМ!$A$40:$A$783,$A226,СВЦЭМ!$B$39:$B$782,W$207)+'СЕТ СН'!$F$12</f>
        <v>0</v>
      </c>
      <c r="X226" s="36">
        <f ca="1">SUMIFS(СВЦЭМ!$G$40:$G$783,СВЦЭМ!$A$40:$A$783,$A226,СВЦЭМ!$B$39:$B$782,X$207)+'СЕТ СН'!$F$12</f>
        <v>0</v>
      </c>
      <c r="Y226" s="36">
        <f ca="1">SUMIFS(СВЦЭМ!$G$40:$G$783,СВЦЭМ!$A$40:$A$783,$A226,СВЦЭМ!$B$39:$B$782,Y$207)+'СЕТ СН'!$F$12</f>
        <v>0</v>
      </c>
    </row>
    <row r="227" spans="1:25" ht="15.75" hidden="1" x14ac:dyDescent="0.2">
      <c r="A227" s="35">
        <f t="shared" si="6"/>
        <v>44612</v>
      </c>
      <c r="B227" s="36">
        <f ca="1">SUMIFS(СВЦЭМ!$G$40:$G$783,СВЦЭМ!$A$40:$A$783,$A227,СВЦЭМ!$B$39:$B$782,B$207)+'СЕТ СН'!$F$12</f>
        <v>0</v>
      </c>
      <c r="C227" s="36">
        <f ca="1">SUMIFS(СВЦЭМ!$G$40:$G$783,СВЦЭМ!$A$40:$A$783,$A227,СВЦЭМ!$B$39:$B$782,C$207)+'СЕТ СН'!$F$12</f>
        <v>0</v>
      </c>
      <c r="D227" s="36">
        <f ca="1">SUMIFS(СВЦЭМ!$G$40:$G$783,СВЦЭМ!$A$40:$A$783,$A227,СВЦЭМ!$B$39:$B$782,D$207)+'СЕТ СН'!$F$12</f>
        <v>0</v>
      </c>
      <c r="E227" s="36">
        <f ca="1">SUMIFS(СВЦЭМ!$G$40:$G$783,СВЦЭМ!$A$40:$A$783,$A227,СВЦЭМ!$B$39:$B$782,E$207)+'СЕТ СН'!$F$12</f>
        <v>0</v>
      </c>
      <c r="F227" s="36">
        <f ca="1">SUMIFS(СВЦЭМ!$G$40:$G$783,СВЦЭМ!$A$40:$A$783,$A227,СВЦЭМ!$B$39:$B$782,F$207)+'СЕТ СН'!$F$12</f>
        <v>0</v>
      </c>
      <c r="G227" s="36">
        <f ca="1">SUMIFS(СВЦЭМ!$G$40:$G$783,СВЦЭМ!$A$40:$A$783,$A227,СВЦЭМ!$B$39:$B$782,G$207)+'СЕТ СН'!$F$12</f>
        <v>0</v>
      </c>
      <c r="H227" s="36">
        <f ca="1">SUMIFS(СВЦЭМ!$G$40:$G$783,СВЦЭМ!$A$40:$A$783,$A227,СВЦЭМ!$B$39:$B$782,H$207)+'СЕТ СН'!$F$12</f>
        <v>0</v>
      </c>
      <c r="I227" s="36">
        <f ca="1">SUMIFS(СВЦЭМ!$G$40:$G$783,СВЦЭМ!$A$40:$A$783,$A227,СВЦЭМ!$B$39:$B$782,I$207)+'СЕТ СН'!$F$12</f>
        <v>0</v>
      </c>
      <c r="J227" s="36">
        <f ca="1">SUMIFS(СВЦЭМ!$G$40:$G$783,СВЦЭМ!$A$40:$A$783,$A227,СВЦЭМ!$B$39:$B$782,J$207)+'СЕТ СН'!$F$12</f>
        <v>0</v>
      </c>
      <c r="K227" s="36">
        <f ca="1">SUMIFS(СВЦЭМ!$G$40:$G$783,СВЦЭМ!$A$40:$A$783,$A227,СВЦЭМ!$B$39:$B$782,K$207)+'СЕТ СН'!$F$12</f>
        <v>0</v>
      </c>
      <c r="L227" s="36">
        <f ca="1">SUMIFS(СВЦЭМ!$G$40:$G$783,СВЦЭМ!$A$40:$A$783,$A227,СВЦЭМ!$B$39:$B$782,L$207)+'СЕТ СН'!$F$12</f>
        <v>0</v>
      </c>
      <c r="M227" s="36">
        <f ca="1">SUMIFS(СВЦЭМ!$G$40:$G$783,СВЦЭМ!$A$40:$A$783,$A227,СВЦЭМ!$B$39:$B$782,M$207)+'СЕТ СН'!$F$12</f>
        <v>0</v>
      </c>
      <c r="N227" s="36">
        <f ca="1">SUMIFS(СВЦЭМ!$G$40:$G$783,СВЦЭМ!$A$40:$A$783,$A227,СВЦЭМ!$B$39:$B$782,N$207)+'СЕТ СН'!$F$12</f>
        <v>0</v>
      </c>
      <c r="O227" s="36">
        <f ca="1">SUMIFS(СВЦЭМ!$G$40:$G$783,СВЦЭМ!$A$40:$A$783,$A227,СВЦЭМ!$B$39:$B$782,O$207)+'СЕТ СН'!$F$12</f>
        <v>0</v>
      </c>
      <c r="P227" s="36">
        <f ca="1">SUMIFS(СВЦЭМ!$G$40:$G$783,СВЦЭМ!$A$40:$A$783,$A227,СВЦЭМ!$B$39:$B$782,P$207)+'СЕТ СН'!$F$12</f>
        <v>0</v>
      </c>
      <c r="Q227" s="36">
        <f ca="1">SUMIFS(СВЦЭМ!$G$40:$G$783,СВЦЭМ!$A$40:$A$783,$A227,СВЦЭМ!$B$39:$B$782,Q$207)+'СЕТ СН'!$F$12</f>
        <v>0</v>
      </c>
      <c r="R227" s="36">
        <f ca="1">SUMIFS(СВЦЭМ!$G$40:$G$783,СВЦЭМ!$A$40:$A$783,$A227,СВЦЭМ!$B$39:$B$782,R$207)+'СЕТ СН'!$F$12</f>
        <v>0</v>
      </c>
      <c r="S227" s="36">
        <f ca="1">SUMIFS(СВЦЭМ!$G$40:$G$783,СВЦЭМ!$A$40:$A$783,$A227,СВЦЭМ!$B$39:$B$782,S$207)+'СЕТ СН'!$F$12</f>
        <v>0</v>
      </c>
      <c r="T227" s="36">
        <f ca="1">SUMIFS(СВЦЭМ!$G$40:$G$783,СВЦЭМ!$A$40:$A$783,$A227,СВЦЭМ!$B$39:$B$782,T$207)+'СЕТ СН'!$F$12</f>
        <v>0</v>
      </c>
      <c r="U227" s="36">
        <f ca="1">SUMIFS(СВЦЭМ!$G$40:$G$783,СВЦЭМ!$A$40:$A$783,$A227,СВЦЭМ!$B$39:$B$782,U$207)+'СЕТ СН'!$F$12</f>
        <v>0</v>
      </c>
      <c r="V227" s="36">
        <f ca="1">SUMIFS(СВЦЭМ!$G$40:$G$783,СВЦЭМ!$A$40:$A$783,$A227,СВЦЭМ!$B$39:$B$782,V$207)+'СЕТ СН'!$F$12</f>
        <v>0</v>
      </c>
      <c r="W227" s="36">
        <f ca="1">SUMIFS(СВЦЭМ!$G$40:$G$783,СВЦЭМ!$A$40:$A$783,$A227,СВЦЭМ!$B$39:$B$782,W$207)+'СЕТ СН'!$F$12</f>
        <v>0</v>
      </c>
      <c r="X227" s="36">
        <f ca="1">SUMIFS(СВЦЭМ!$G$40:$G$783,СВЦЭМ!$A$40:$A$783,$A227,СВЦЭМ!$B$39:$B$782,X$207)+'СЕТ СН'!$F$12</f>
        <v>0</v>
      </c>
      <c r="Y227" s="36">
        <f ca="1">SUMIFS(СВЦЭМ!$G$40:$G$783,СВЦЭМ!$A$40:$A$783,$A227,СВЦЭМ!$B$39:$B$782,Y$207)+'СЕТ СН'!$F$12</f>
        <v>0</v>
      </c>
    </row>
    <row r="228" spans="1:25" ht="15.75" hidden="1" x14ac:dyDescent="0.2">
      <c r="A228" s="35">
        <f t="shared" si="6"/>
        <v>44613</v>
      </c>
      <c r="B228" s="36">
        <f ca="1">SUMIFS(СВЦЭМ!$G$40:$G$783,СВЦЭМ!$A$40:$A$783,$A228,СВЦЭМ!$B$39:$B$782,B$207)+'СЕТ СН'!$F$12</f>
        <v>0</v>
      </c>
      <c r="C228" s="36">
        <f ca="1">SUMIFS(СВЦЭМ!$G$40:$G$783,СВЦЭМ!$A$40:$A$783,$A228,СВЦЭМ!$B$39:$B$782,C$207)+'СЕТ СН'!$F$12</f>
        <v>0</v>
      </c>
      <c r="D228" s="36">
        <f ca="1">SUMIFS(СВЦЭМ!$G$40:$G$783,СВЦЭМ!$A$40:$A$783,$A228,СВЦЭМ!$B$39:$B$782,D$207)+'СЕТ СН'!$F$12</f>
        <v>0</v>
      </c>
      <c r="E228" s="36">
        <f ca="1">SUMIFS(СВЦЭМ!$G$40:$G$783,СВЦЭМ!$A$40:$A$783,$A228,СВЦЭМ!$B$39:$B$782,E$207)+'СЕТ СН'!$F$12</f>
        <v>0</v>
      </c>
      <c r="F228" s="36">
        <f ca="1">SUMIFS(СВЦЭМ!$G$40:$G$783,СВЦЭМ!$A$40:$A$783,$A228,СВЦЭМ!$B$39:$B$782,F$207)+'СЕТ СН'!$F$12</f>
        <v>0</v>
      </c>
      <c r="G228" s="36">
        <f ca="1">SUMIFS(СВЦЭМ!$G$40:$G$783,СВЦЭМ!$A$40:$A$783,$A228,СВЦЭМ!$B$39:$B$782,G$207)+'СЕТ СН'!$F$12</f>
        <v>0</v>
      </c>
      <c r="H228" s="36">
        <f ca="1">SUMIFS(СВЦЭМ!$G$40:$G$783,СВЦЭМ!$A$40:$A$783,$A228,СВЦЭМ!$B$39:$B$782,H$207)+'СЕТ СН'!$F$12</f>
        <v>0</v>
      </c>
      <c r="I228" s="36">
        <f ca="1">SUMIFS(СВЦЭМ!$G$40:$G$783,СВЦЭМ!$A$40:$A$783,$A228,СВЦЭМ!$B$39:$B$782,I$207)+'СЕТ СН'!$F$12</f>
        <v>0</v>
      </c>
      <c r="J228" s="36">
        <f ca="1">SUMIFS(СВЦЭМ!$G$40:$G$783,СВЦЭМ!$A$40:$A$783,$A228,СВЦЭМ!$B$39:$B$782,J$207)+'СЕТ СН'!$F$12</f>
        <v>0</v>
      </c>
      <c r="K228" s="36">
        <f ca="1">SUMIFS(СВЦЭМ!$G$40:$G$783,СВЦЭМ!$A$40:$A$783,$A228,СВЦЭМ!$B$39:$B$782,K$207)+'СЕТ СН'!$F$12</f>
        <v>0</v>
      </c>
      <c r="L228" s="36">
        <f ca="1">SUMIFS(СВЦЭМ!$G$40:$G$783,СВЦЭМ!$A$40:$A$783,$A228,СВЦЭМ!$B$39:$B$782,L$207)+'СЕТ СН'!$F$12</f>
        <v>0</v>
      </c>
      <c r="M228" s="36">
        <f ca="1">SUMIFS(СВЦЭМ!$G$40:$G$783,СВЦЭМ!$A$40:$A$783,$A228,СВЦЭМ!$B$39:$B$782,M$207)+'СЕТ СН'!$F$12</f>
        <v>0</v>
      </c>
      <c r="N228" s="36">
        <f ca="1">SUMIFS(СВЦЭМ!$G$40:$G$783,СВЦЭМ!$A$40:$A$783,$A228,СВЦЭМ!$B$39:$B$782,N$207)+'СЕТ СН'!$F$12</f>
        <v>0</v>
      </c>
      <c r="O228" s="36">
        <f ca="1">SUMIFS(СВЦЭМ!$G$40:$G$783,СВЦЭМ!$A$40:$A$783,$A228,СВЦЭМ!$B$39:$B$782,O$207)+'СЕТ СН'!$F$12</f>
        <v>0</v>
      </c>
      <c r="P228" s="36">
        <f ca="1">SUMIFS(СВЦЭМ!$G$40:$G$783,СВЦЭМ!$A$40:$A$783,$A228,СВЦЭМ!$B$39:$B$782,P$207)+'СЕТ СН'!$F$12</f>
        <v>0</v>
      </c>
      <c r="Q228" s="36">
        <f ca="1">SUMIFS(СВЦЭМ!$G$40:$G$783,СВЦЭМ!$A$40:$A$783,$A228,СВЦЭМ!$B$39:$B$782,Q$207)+'СЕТ СН'!$F$12</f>
        <v>0</v>
      </c>
      <c r="R228" s="36">
        <f ca="1">SUMIFS(СВЦЭМ!$G$40:$G$783,СВЦЭМ!$A$40:$A$783,$A228,СВЦЭМ!$B$39:$B$782,R$207)+'СЕТ СН'!$F$12</f>
        <v>0</v>
      </c>
      <c r="S228" s="36">
        <f ca="1">SUMIFS(СВЦЭМ!$G$40:$G$783,СВЦЭМ!$A$40:$A$783,$A228,СВЦЭМ!$B$39:$B$782,S$207)+'СЕТ СН'!$F$12</f>
        <v>0</v>
      </c>
      <c r="T228" s="36">
        <f ca="1">SUMIFS(СВЦЭМ!$G$40:$G$783,СВЦЭМ!$A$40:$A$783,$A228,СВЦЭМ!$B$39:$B$782,T$207)+'СЕТ СН'!$F$12</f>
        <v>0</v>
      </c>
      <c r="U228" s="36">
        <f ca="1">SUMIFS(СВЦЭМ!$G$40:$G$783,СВЦЭМ!$A$40:$A$783,$A228,СВЦЭМ!$B$39:$B$782,U$207)+'СЕТ СН'!$F$12</f>
        <v>0</v>
      </c>
      <c r="V228" s="36">
        <f ca="1">SUMIFS(СВЦЭМ!$G$40:$G$783,СВЦЭМ!$A$40:$A$783,$A228,СВЦЭМ!$B$39:$B$782,V$207)+'СЕТ СН'!$F$12</f>
        <v>0</v>
      </c>
      <c r="W228" s="36">
        <f ca="1">SUMIFS(СВЦЭМ!$G$40:$G$783,СВЦЭМ!$A$40:$A$783,$A228,СВЦЭМ!$B$39:$B$782,W$207)+'СЕТ СН'!$F$12</f>
        <v>0</v>
      </c>
      <c r="X228" s="36">
        <f ca="1">SUMIFS(СВЦЭМ!$G$40:$G$783,СВЦЭМ!$A$40:$A$783,$A228,СВЦЭМ!$B$39:$B$782,X$207)+'СЕТ СН'!$F$12</f>
        <v>0</v>
      </c>
      <c r="Y228" s="36">
        <f ca="1">SUMIFS(СВЦЭМ!$G$40:$G$783,СВЦЭМ!$A$40:$A$783,$A228,СВЦЭМ!$B$39:$B$782,Y$207)+'СЕТ СН'!$F$12</f>
        <v>0</v>
      </c>
    </row>
    <row r="229" spans="1:25" ht="15.75" hidden="1" x14ac:dyDescent="0.2">
      <c r="A229" s="35">
        <f t="shared" si="6"/>
        <v>44614</v>
      </c>
      <c r="B229" s="36">
        <f ca="1">SUMIFS(СВЦЭМ!$G$40:$G$783,СВЦЭМ!$A$40:$A$783,$A229,СВЦЭМ!$B$39:$B$782,B$207)+'СЕТ СН'!$F$12</f>
        <v>0</v>
      </c>
      <c r="C229" s="36">
        <f ca="1">SUMIFS(СВЦЭМ!$G$40:$G$783,СВЦЭМ!$A$40:$A$783,$A229,СВЦЭМ!$B$39:$B$782,C$207)+'СЕТ СН'!$F$12</f>
        <v>0</v>
      </c>
      <c r="D229" s="36">
        <f ca="1">SUMIFS(СВЦЭМ!$G$40:$G$783,СВЦЭМ!$A$40:$A$783,$A229,СВЦЭМ!$B$39:$B$782,D$207)+'СЕТ СН'!$F$12</f>
        <v>0</v>
      </c>
      <c r="E229" s="36">
        <f ca="1">SUMIFS(СВЦЭМ!$G$40:$G$783,СВЦЭМ!$A$40:$A$783,$A229,СВЦЭМ!$B$39:$B$782,E$207)+'СЕТ СН'!$F$12</f>
        <v>0</v>
      </c>
      <c r="F229" s="36">
        <f ca="1">SUMIFS(СВЦЭМ!$G$40:$G$783,СВЦЭМ!$A$40:$A$783,$A229,СВЦЭМ!$B$39:$B$782,F$207)+'СЕТ СН'!$F$12</f>
        <v>0</v>
      </c>
      <c r="G229" s="36">
        <f ca="1">SUMIFS(СВЦЭМ!$G$40:$G$783,СВЦЭМ!$A$40:$A$783,$A229,СВЦЭМ!$B$39:$B$782,G$207)+'СЕТ СН'!$F$12</f>
        <v>0</v>
      </c>
      <c r="H229" s="36">
        <f ca="1">SUMIFS(СВЦЭМ!$G$40:$G$783,СВЦЭМ!$A$40:$A$783,$A229,СВЦЭМ!$B$39:$B$782,H$207)+'СЕТ СН'!$F$12</f>
        <v>0</v>
      </c>
      <c r="I229" s="36">
        <f ca="1">SUMIFS(СВЦЭМ!$G$40:$G$783,СВЦЭМ!$A$40:$A$783,$A229,СВЦЭМ!$B$39:$B$782,I$207)+'СЕТ СН'!$F$12</f>
        <v>0</v>
      </c>
      <c r="J229" s="36">
        <f ca="1">SUMIFS(СВЦЭМ!$G$40:$G$783,СВЦЭМ!$A$40:$A$783,$A229,СВЦЭМ!$B$39:$B$782,J$207)+'СЕТ СН'!$F$12</f>
        <v>0</v>
      </c>
      <c r="K229" s="36">
        <f ca="1">SUMIFS(СВЦЭМ!$G$40:$G$783,СВЦЭМ!$A$40:$A$783,$A229,СВЦЭМ!$B$39:$B$782,K$207)+'СЕТ СН'!$F$12</f>
        <v>0</v>
      </c>
      <c r="L229" s="36">
        <f ca="1">SUMIFS(СВЦЭМ!$G$40:$G$783,СВЦЭМ!$A$40:$A$783,$A229,СВЦЭМ!$B$39:$B$782,L$207)+'СЕТ СН'!$F$12</f>
        <v>0</v>
      </c>
      <c r="M229" s="36">
        <f ca="1">SUMIFS(СВЦЭМ!$G$40:$G$783,СВЦЭМ!$A$40:$A$783,$A229,СВЦЭМ!$B$39:$B$782,M$207)+'СЕТ СН'!$F$12</f>
        <v>0</v>
      </c>
      <c r="N229" s="36">
        <f ca="1">SUMIFS(СВЦЭМ!$G$40:$G$783,СВЦЭМ!$A$40:$A$783,$A229,СВЦЭМ!$B$39:$B$782,N$207)+'СЕТ СН'!$F$12</f>
        <v>0</v>
      </c>
      <c r="O229" s="36">
        <f ca="1">SUMIFS(СВЦЭМ!$G$40:$G$783,СВЦЭМ!$A$40:$A$783,$A229,СВЦЭМ!$B$39:$B$782,O$207)+'СЕТ СН'!$F$12</f>
        <v>0</v>
      </c>
      <c r="P229" s="36">
        <f ca="1">SUMIFS(СВЦЭМ!$G$40:$G$783,СВЦЭМ!$A$40:$A$783,$A229,СВЦЭМ!$B$39:$B$782,P$207)+'СЕТ СН'!$F$12</f>
        <v>0</v>
      </c>
      <c r="Q229" s="36">
        <f ca="1">SUMIFS(СВЦЭМ!$G$40:$G$783,СВЦЭМ!$A$40:$A$783,$A229,СВЦЭМ!$B$39:$B$782,Q$207)+'СЕТ СН'!$F$12</f>
        <v>0</v>
      </c>
      <c r="R229" s="36">
        <f ca="1">SUMIFS(СВЦЭМ!$G$40:$G$783,СВЦЭМ!$A$40:$A$783,$A229,СВЦЭМ!$B$39:$B$782,R$207)+'СЕТ СН'!$F$12</f>
        <v>0</v>
      </c>
      <c r="S229" s="36">
        <f ca="1">SUMIFS(СВЦЭМ!$G$40:$G$783,СВЦЭМ!$A$40:$A$783,$A229,СВЦЭМ!$B$39:$B$782,S$207)+'СЕТ СН'!$F$12</f>
        <v>0</v>
      </c>
      <c r="T229" s="36">
        <f ca="1">SUMIFS(СВЦЭМ!$G$40:$G$783,СВЦЭМ!$A$40:$A$783,$A229,СВЦЭМ!$B$39:$B$782,T$207)+'СЕТ СН'!$F$12</f>
        <v>0</v>
      </c>
      <c r="U229" s="36">
        <f ca="1">SUMIFS(СВЦЭМ!$G$40:$G$783,СВЦЭМ!$A$40:$A$783,$A229,СВЦЭМ!$B$39:$B$782,U$207)+'СЕТ СН'!$F$12</f>
        <v>0</v>
      </c>
      <c r="V229" s="36">
        <f ca="1">SUMIFS(СВЦЭМ!$G$40:$G$783,СВЦЭМ!$A$40:$A$783,$A229,СВЦЭМ!$B$39:$B$782,V$207)+'СЕТ СН'!$F$12</f>
        <v>0</v>
      </c>
      <c r="W229" s="36">
        <f ca="1">SUMIFS(СВЦЭМ!$G$40:$G$783,СВЦЭМ!$A$40:$A$783,$A229,СВЦЭМ!$B$39:$B$782,W$207)+'СЕТ СН'!$F$12</f>
        <v>0</v>
      </c>
      <c r="X229" s="36">
        <f ca="1">SUMIFS(СВЦЭМ!$G$40:$G$783,СВЦЭМ!$A$40:$A$783,$A229,СВЦЭМ!$B$39:$B$782,X$207)+'СЕТ СН'!$F$12</f>
        <v>0</v>
      </c>
      <c r="Y229" s="36">
        <f ca="1">SUMIFS(СВЦЭМ!$G$40:$G$783,СВЦЭМ!$A$40:$A$783,$A229,СВЦЭМ!$B$39:$B$782,Y$207)+'СЕТ СН'!$F$12</f>
        <v>0</v>
      </c>
    </row>
    <row r="230" spans="1:25" ht="15.75" hidden="1" x14ac:dyDescent="0.2">
      <c r="A230" s="35">
        <f t="shared" si="6"/>
        <v>44615</v>
      </c>
      <c r="B230" s="36">
        <f ca="1">SUMIFS(СВЦЭМ!$G$40:$G$783,СВЦЭМ!$A$40:$A$783,$A230,СВЦЭМ!$B$39:$B$782,B$207)+'СЕТ СН'!$F$12</f>
        <v>0</v>
      </c>
      <c r="C230" s="36">
        <f ca="1">SUMIFS(СВЦЭМ!$G$40:$G$783,СВЦЭМ!$A$40:$A$783,$A230,СВЦЭМ!$B$39:$B$782,C$207)+'СЕТ СН'!$F$12</f>
        <v>0</v>
      </c>
      <c r="D230" s="36">
        <f ca="1">SUMIFS(СВЦЭМ!$G$40:$G$783,СВЦЭМ!$A$40:$A$783,$A230,СВЦЭМ!$B$39:$B$782,D$207)+'СЕТ СН'!$F$12</f>
        <v>0</v>
      </c>
      <c r="E230" s="36">
        <f ca="1">SUMIFS(СВЦЭМ!$G$40:$G$783,СВЦЭМ!$A$40:$A$783,$A230,СВЦЭМ!$B$39:$B$782,E$207)+'СЕТ СН'!$F$12</f>
        <v>0</v>
      </c>
      <c r="F230" s="36">
        <f ca="1">SUMIFS(СВЦЭМ!$G$40:$G$783,СВЦЭМ!$A$40:$A$783,$A230,СВЦЭМ!$B$39:$B$782,F$207)+'СЕТ СН'!$F$12</f>
        <v>0</v>
      </c>
      <c r="G230" s="36">
        <f ca="1">SUMIFS(СВЦЭМ!$G$40:$G$783,СВЦЭМ!$A$40:$A$783,$A230,СВЦЭМ!$B$39:$B$782,G$207)+'СЕТ СН'!$F$12</f>
        <v>0</v>
      </c>
      <c r="H230" s="36">
        <f ca="1">SUMIFS(СВЦЭМ!$G$40:$G$783,СВЦЭМ!$A$40:$A$783,$A230,СВЦЭМ!$B$39:$B$782,H$207)+'СЕТ СН'!$F$12</f>
        <v>0</v>
      </c>
      <c r="I230" s="36">
        <f ca="1">SUMIFS(СВЦЭМ!$G$40:$G$783,СВЦЭМ!$A$40:$A$783,$A230,СВЦЭМ!$B$39:$B$782,I$207)+'СЕТ СН'!$F$12</f>
        <v>0</v>
      </c>
      <c r="J230" s="36">
        <f ca="1">SUMIFS(СВЦЭМ!$G$40:$G$783,СВЦЭМ!$A$40:$A$783,$A230,СВЦЭМ!$B$39:$B$782,J$207)+'СЕТ СН'!$F$12</f>
        <v>0</v>
      </c>
      <c r="K230" s="36">
        <f ca="1">SUMIFS(СВЦЭМ!$G$40:$G$783,СВЦЭМ!$A$40:$A$783,$A230,СВЦЭМ!$B$39:$B$782,K$207)+'СЕТ СН'!$F$12</f>
        <v>0</v>
      </c>
      <c r="L230" s="36">
        <f ca="1">SUMIFS(СВЦЭМ!$G$40:$G$783,СВЦЭМ!$A$40:$A$783,$A230,СВЦЭМ!$B$39:$B$782,L$207)+'СЕТ СН'!$F$12</f>
        <v>0</v>
      </c>
      <c r="M230" s="36">
        <f ca="1">SUMIFS(СВЦЭМ!$G$40:$G$783,СВЦЭМ!$A$40:$A$783,$A230,СВЦЭМ!$B$39:$B$782,M$207)+'СЕТ СН'!$F$12</f>
        <v>0</v>
      </c>
      <c r="N230" s="36">
        <f ca="1">SUMIFS(СВЦЭМ!$G$40:$G$783,СВЦЭМ!$A$40:$A$783,$A230,СВЦЭМ!$B$39:$B$782,N$207)+'СЕТ СН'!$F$12</f>
        <v>0</v>
      </c>
      <c r="O230" s="36">
        <f ca="1">SUMIFS(СВЦЭМ!$G$40:$G$783,СВЦЭМ!$A$40:$A$783,$A230,СВЦЭМ!$B$39:$B$782,O$207)+'СЕТ СН'!$F$12</f>
        <v>0</v>
      </c>
      <c r="P230" s="36">
        <f ca="1">SUMIFS(СВЦЭМ!$G$40:$G$783,СВЦЭМ!$A$40:$A$783,$A230,СВЦЭМ!$B$39:$B$782,P$207)+'СЕТ СН'!$F$12</f>
        <v>0</v>
      </c>
      <c r="Q230" s="36">
        <f ca="1">SUMIFS(СВЦЭМ!$G$40:$G$783,СВЦЭМ!$A$40:$A$783,$A230,СВЦЭМ!$B$39:$B$782,Q$207)+'СЕТ СН'!$F$12</f>
        <v>0</v>
      </c>
      <c r="R230" s="36">
        <f ca="1">SUMIFS(СВЦЭМ!$G$40:$G$783,СВЦЭМ!$A$40:$A$783,$A230,СВЦЭМ!$B$39:$B$782,R$207)+'СЕТ СН'!$F$12</f>
        <v>0</v>
      </c>
      <c r="S230" s="36">
        <f ca="1">SUMIFS(СВЦЭМ!$G$40:$G$783,СВЦЭМ!$A$40:$A$783,$A230,СВЦЭМ!$B$39:$B$782,S$207)+'СЕТ СН'!$F$12</f>
        <v>0</v>
      </c>
      <c r="T230" s="36">
        <f ca="1">SUMIFS(СВЦЭМ!$G$40:$G$783,СВЦЭМ!$A$40:$A$783,$A230,СВЦЭМ!$B$39:$B$782,T$207)+'СЕТ СН'!$F$12</f>
        <v>0</v>
      </c>
      <c r="U230" s="36">
        <f ca="1">SUMIFS(СВЦЭМ!$G$40:$G$783,СВЦЭМ!$A$40:$A$783,$A230,СВЦЭМ!$B$39:$B$782,U$207)+'СЕТ СН'!$F$12</f>
        <v>0</v>
      </c>
      <c r="V230" s="36">
        <f ca="1">SUMIFS(СВЦЭМ!$G$40:$G$783,СВЦЭМ!$A$40:$A$783,$A230,СВЦЭМ!$B$39:$B$782,V$207)+'СЕТ СН'!$F$12</f>
        <v>0</v>
      </c>
      <c r="W230" s="36">
        <f ca="1">SUMIFS(СВЦЭМ!$G$40:$G$783,СВЦЭМ!$A$40:$A$783,$A230,СВЦЭМ!$B$39:$B$782,W$207)+'СЕТ СН'!$F$12</f>
        <v>0</v>
      </c>
      <c r="X230" s="36">
        <f ca="1">SUMIFS(СВЦЭМ!$G$40:$G$783,СВЦЭМ!$A$40:$A$783,$A230,СВЦЭМ!$B$39:$B$782,X$207)+'СЕТ СН'!$F$12</f>
        <v>0</v>
      </c>
      <c r="Y230" s="36">
        <f ca="1">SUMIFS(СВЦЭМ!$G$40:$G$783,СВЦЭМ!$A$40:$A$783,$A230,СВЦЭМ!$B$39:$B$782,Y$207)+'СЕТ СН'!$F$12</f>
        <v>0</v>
      </c>
    </row>
    <row r="231" spans="1:25" ht="15.75" hidden="1" x14ac:dyDescent="0.2">
      <c r="A231" s="35">
        <f t="shared" si="6"/>
        <v>44616</v>
      </c>
      <c r="B231" s="36">
        <f ca="1">SUMIFS(СВЦЭМ!$G$40:$G$783,СВЦЭМ!$A$40:$A$783,$A231,СВЦЭМ!$B$39:$B$782,B$207)+'СЕТ СН'!$F$12</f>
        <v>0</v>
      </c>
      <c r="C231" s="36">
        <f ca="1">SUMIFS(СВЦЭМ!$G$40:$G$783,СВЦЭМ!$A$40:$A$783,$A231,СВЦЭМ!$B$39:$B$782,C$207)+'СЕТ СН'!$F$12</f>
        <v>0</v>
      </c>
      <c r="D231" s="36">
        <f ca="1">SUMIFS(СВЦЭМ!$G$40:$G$783,СВЦЭМ!$A$40:$A$783,$A231,СВЦЭМ!$B$39:$B$782,D$207)+'СЕТ СН'!$F$12</f>
        <v>0</v>
      </c>
      <c r="E231" s="36">
        <f ca="1">SUMIFS(СВЦЭМ!$G$40:$G$783,СВЦЭМ!$A$40:$A$783,$A231,СВЦЭМ!$B$39:$B$782,E$207)+'СЕТ СН'!$F$12</f>
        <v>0</v>
      </c>
      <c r="F231" s="36">
        <f ca="1">SUMIFS(СВЦЭМ!$G$40:$G$783,СВЦЭМ!$A$40:$A$783,$A231,СВЦЭМ!$B$39:$B$782,F$207)+'СЕТ СН'!$F$12</f>
        <v>0</v>
      </c>
      <c r="G231" s="36">
        <f ca="1">SUMIFS(СВЦЭМ!$G$40:$G$783,СВЦЭМ!$A$40:$A$783,$A231,СВЦЭМ!$B$39:$B$782,G$207)+'СЕТ СН'!$F$12</f>
        <v>0</v>
      </c>
      <c r="H231" s="36">
        <f ca="1">SUMIFS(СВЦЭМ!$G$40:$G$783,СВЦЭМ!$A$40:$A$783,$A231,СВЦЭМ!$B$39:$B$782,H$207)+'СЕТ СН'!$F$12</f>
        <v>0</v>
      </c>
      <c r="I231" s="36">
        <f ca="1">SUMIFS(СВЦЭМ!$G$40:$G$783,СВЦЭМ!$A$40:$A$783,$A231,СВЦЭМ!$B$39:$B$782,I$207)+'СЕТ СН'!$F$12</f>
        <v>0</v>
      </c>
      <c r="J231" s="36">
        <f ca="1">SUMIFS(СВЦЭМ!$G$40:$G$783,СВЦЭМ!$A$40:$A$783,$A231,СВЦЭМ!$B$39:$B$782,J$207)+'СЕТ СН'!$F$12</f>
        <v>0</v>
      </c>
      <c r="K231" s="36">
        <f ca="1">SUMIFS(СВЦЭМ!$G$40:$G$783,СВЦЭМ!$A$40:$A$783,$A231,СВЦЭМ!$B$39:$B$782,K$207)+'СЕТ СН'!$F$12</f>
        <v>0</v>
      </c>
      <c r="L231" s="36">
        <f ca="1">SUMIFS(СВЦЭМ!$G$40:$G$783,СВЦЭМ!$A$40:$A$783,$A231,СВЦЭМ!$B$39:$B$782,L$207)+'СЕТ СН'!$F$12</f>
        <v>0</v>
      </c>
      <c r="M231" s="36">
        <f ca="1">SUMIFS(СВЦЭМ!$G$40:$G$783,СВЦЭМ!$A$40:$A$783,$A231,СВЦЭМ!$B$39:$B$782,M$207)+'СЕТ СН'!$F$12</f>
        <v>0</v>
      </c>
      <c r="N231" s="36">
        <f ca="1">SUMIFS(СВЦЭМ!$G$40:$G$783,СВЦЭМ!$A$40:$A$783,$A231,СВЦЭМ!$B$39:$B$782,N$207)+'СЕТ СН'!$F$12</f>
        <v>0</v>
      </c>
      <c r="O231" s="36">
        <f ca="1">SUMIFS(СВЦЭМ!$G$40:$G$783,СВЦЭМ!$A$40:$A$783,$A231,СВЦЭМ!$B$39:$B$782,O$207)+'СЕТ СН'!$F$12</f>
        <v>0</v>
      </c>
      <c r="P231" s="36">
        <f ca="1">SUMIFS(СВЦЭМ!$G$40:$G$783,СВЦЭМ!$A$40:$A$783,$A231,СВЦЭМ!$B$39:$B$782,P$207)+'СЕТ СН'!$F$12</f>
        <v>0</v>
      </c>
      <c r="Q231" s="36">
        <f ca="1">SUMIFS(СВЦЭМ!$G$40:$G$783,СВЦЭМ!$A$40:$A$783,$A231,СВЦЭМ!$B$39:$B$782,Q$207)+'СЕТ СН'!$F$12</f>
        <v>0</v>
      </c>
      <c r="R231" s="36">
        <f ca="1">SUMIFS(СВЦЭМ!$G$40:$G$783,СВЦЭМ!$A$40:$A$783,$A231,СВЦЭМ!$B$39:$B$782,R$207)+'СЕТ СН'!$F$12</f>
        <v>0</v>
      </c>
      <c r="S231" s="36">
        <f ca="1">SUMIFS(СВЦЭМ!$G$40:$G$783,СВЦЭМ!$A$40:$A$783,$A231,СВЦЭМ!$B$39:$B$782,S$207)+'СЕТ СН'!$F$12</f>
        <v>0</v>
      </c>
      <c r="T231" s="36">
        <f ca="1">SUMIFS(СВЦЭМ!$G$40:$G$783,СВЦЭМ!$A$40:$A$783,$A231,СВЦЭМ!$B$39:$B$782,T$207)+'СЕТ СН'!$F$12</f>
        <v>0</v>
      </c>
      <c r="U231" s="36">
        <f ca="1">SUMIFS(СВЦЭМ!$G$40:$G$783,СВЦЭМ!$A$40:$A$783,$A231,СВЦЭМ!$B$39:$B$782,U$207)+'СЕТ СН'!$F$12</f>
        <v>0</v>
      </c>
      <c r="V231" s="36">
        <f ca="1">SUMIFS(СВЦЭМ!$G$40:$G$783,СВЦЭМ!$A$40:$A$783,$A231,СВЦЭМ!$B$39:$B$782,V$207)+'СЕТ СН'!$F$12</f>
        <v>0</v>
      </c>
      <c r="W231" s="36">
        <f ca="1">SUMIFS(СВЦЭМ!$G$40:$G$783,СВЦЭМ!$A$40:$A$783,$A231,СВЦЭМ!$B$39:$B$782,W$207)+'СЕТ СН'!$F$12</f>
        <v>0</v>
      </c>
      <c r="X231" s="36">
        <f ca="1">SUMIFS(СВЦЭМ!$G$40:$G$783,СВЦЭМ!$A$40:$A$783,$A231,СВЦЭМ!$B$39:$B$782,X$207)+'СЕТ СН'!$F$12</f>
        <v>0</v>
      </c>
      <c r="Y231" s="36">
        <f ca="1">SUMIFS(СВЦЭМ!$G$40:$G$783,СВЦЭМ!$A$40:$A$783,$A231,СВЦЭМ!$B$39:$B$782,Y$207)+'СЕТ СН'!$F$12</f>
        <v>0</v>
      </c>
    </row>
    <row r="232" spans="1:25" ht="15.75" hidden="1" x14ac:dyDescent="0.2">
      <c r="A232" s="35">
        <f t="shared" si="6"/>
        <v>44617</v>
      </c>
      <c r="B232" s="36">
        <f ca="1">SUMIFS(СВЦЭМ!$G$40:$G$783,СВЦЭМ!$A$40:$A$783,$A232,СВЦЭМ!$B$39:$B$782,B$207)+'СЕТ СН'!$F$12</f>
        <v>0</v>
      </c>
      <c r="C232" s="36">
        <f ca="1">SUMIFS(СВЦЭМ!$G$40:$G$783,СВЦЭМ!$A$40:$A$783,$A232,СВЦЭМ!$B$39:$B$782,C$207)+'СЕТ СН'!$F$12</f>
        <v>0</v>
      </c>
      <c r="D232" s="36">
        <f ca="1">SUMIFS(СВЦЭМ!$G$40:$G$783,СВЦЭМ!$A$40:$A$783,$A232,СВЦЭМ!$B$39:$B$782,D$207)+'СЕТ СН'!$F$12</f>
        <v>0</v>
      </c>
      <c r="E232" s="36">
        <f ca="1">SUMIFS(СВЦЭМ!$G$40:$G$783,СВЦЭМ!$A$40:$A$783,$A232,СВЦЭМ!$B$39:$B$782,E$207)+'СЕТ СН'!$F$12</f>
        <v>0</v>
      </c>
      <c r="F232" s="36">
        <f ca="1">SUMIFS(СВЦЭМ!$G$40:$G$783,СВЦЭМ!$A$40:$A$783,$A232,СВЦЭМ!$B$39:$B$782,F$207)+'СЕТ СН'!$F$12</f>
        <v>0</v>
      </c>
      <c r="G232" s="36">
        <f ca="1">SUMIFS(СВЦЭМ!$G$40:$G$783,СВЦЭМ!$A$40:$A$783,$A232,СВЦЭМ!$B$39:$B$782,G$207)+'СЕТ СН'!$F$12</f>
        <v>0</v>
      </c>
      <c r="H232" s="36">
        <f ca="1">SUMIFS(СВЦЭМ!$G$40:$G$783,СВЦЭМ!$A$40:$A$783,$A232,СВЦЭМ!$B$39:$B$782,H$207)+'СЕТ СН'!$F$12</f>
        <v>0</v>
      </c>
      <c r="I232" s="36">
        <f ca="1">SUMIFS(СВЦЭМ!$G$40:$G$783,СВЦЭМ!$A$40:$A$783,$A232,СВЦЭМ!$B$39:$B$782,I$207)+'СЕТ СН'!$F$12</f>
        <v>0</v>
      </c>
      <c r="J232" s="36">
        <f ca="1">SUMIFS(СВЦЭМ!$G$40:$G$783,СВЦЭМ!$A$40:$A$783,$A232,СВЦЭМ!$B$39:$B$782,J$207)+'СЕТ СН'!$F$12</f>
        <v>0</v>
      </c>
      <c r="K232" s="36">
        <f ca="1">SUMIFS(СВЦЭМ!$G$40:$G$783,СВЦЭМ!$A$40:$A$783,$A232,СВЦЭМ!$B$39:$B$782,K$207)+'СЕТ СН'!$F$12</f>
        <v>0</v>
      </c>
      <c r="L232" s="36">
        <f ca="1">SUMIFS(СВЦЭМ!$G$40:$G$783,СВЦЭМ!$A$40:$A$783,$A232,СВЦЭМ!$B$39:$B$782,L$207)+'СЕТ СН'!$F$12</f>
        <v>0</v>
      </c>
      <c r="M232" s="36">
        <f ca="1">SUMIFS(СВЦЭМ!$G$40:$G$783,СВЦЭМ!$A$40:$A$783,$A232,СВЦЭМ!$B$39:$B$782,M$207)+'СЕТ СН'!$F$12</f>
        <v>0</v>
      </c>
      <c r="N232" s="36">
        <f ca="1">SUMIFS(СВЦЭМ!$G$40:$G$783,СВЦЭМ!$A$40:$A$783,$A232,СВЦЭМ!$B$39:$B$782,N$207)+'СЕТ СН'!$F$12</f>
        <v>0</v>
      </c>
      <c r="O232" s="36">
        <f ca="1">SUMIFS(СВЦЭМ!$G$40:$G$783,СВЦЭМ!$A$40:$A$783,$A232,СВЦЭМ!$B$39:$B$782,O$207)+'СЕТ СН'!$F$12</f>
        <v>0</v>
      </c>
      <c r="P232" s="36">
        <f ca="1">SUMIFS(СВЦЭМ!$G$40:$G$783,СВЦЭМ!$A$40:$A$783,$A232,СВЦЭМ!$B$39:$B$782,P$207)+'СЕТ СН'!$F$12</f>
        <v>0</v>
      </c>
      <c r="Q232" s="36">
        <f ca="1">SUMIFS(СВЦЭМ!$G$40:$G$783,СВЦЭМ!$A$40:$A$783,$A232,СВЦЭМ!$B$39:$B$782,Q$207)+'СЕТ СН'!$F$12</f>
        <v>0</v>
      </c>
      <c r="R232" s="36">
        <f ca="1">SUMIFS(СВЦЭМ!$G$40:$G$783,СВЦЭМ!$A$40:$A$783,$A232,СВЦЭМ!$B$39:$B$782,R$207)+'СЕТ СН'!$F$12</f>
        <v>0</v>
      </c>
      <c r="S232" s="36">
        <f ca="1">SUMIFS(СВЦЭМ!$G$40:$G$783,СВЦЭМ!$A$40:$A$783,$A232,СВЦЭМ!$B$39:$B$782,S$207)+'СЕТ СН'!$F$12</f>
        <v>0</v>
      </c>
      <c r="T232" s="36">
        <f ca="1">SUMIFS(СВЦЭМ!$G$40:$G$783,СВЦЭМ!$A$40:$A$783,$A232,СВЦЭМ!$B$39:$B$782,T$207)+'СЕТ СН'!$F$12</f>
        <v>0</v>
      </c>
      <c r="U232" s="36">
        <f ca="1">SUMIFS(СВЦЭМ!$G$40:$G$783,СВЦЭМ!$A$40:$A$783,$A232,СВЦЭМ!$B$39:$B$782,U$207)+'СЕТ СН'!$F$12</f>
        <v>0</v>
      </c>
      <c r="V232" s="36">
        <f ca="1">SUMIFS(СВЦЭМ!$G$40:$G$783,СВЦЭМ!$A$40:$A$783,$A232,СВЦЭМ!$B$39:$B$782,V$207)+'СЕТ СН'!$F$12</f>
        <v>0</v>
      </c>
      <c r="W232" s="36">
        <f ca="1">SUMIFS(СВЦЭМ!$G$40:$G$783,СВЦЭМ!$A$40:$A$783,$A232,СВЦЭМ!$B$39:$B$782,W$207)+'СЕТ СН'!$F$12</f>
        <v>0</v>
      </c>
      <c r="X232" s="36">
        <f ca="1">SUMIFS(СВЦЭМ!$G$40:$G$783,СВЦЭМ!$A$40:$A$783,$A232,СВЦЭМ!$B$39:$B$782,X$207)+'СЕТ СН'!$F$12</f>
        <v>0</v>
      </c>
      <c r="Y232" s="36">
        <f ca="1">SUMIFS(СВЦЭМ!$G$40:$G$783,СВЦЭМ!$A$40:$A$783,$A232,СВЦЭМ!$B$39:$B$782,Y$207)+'СЕТ СН'!$F$12</f>
        <v>0</v>
      </c>
    </row>
    <row r="233" spans="1:25" ht="15.75" hidden="1" x14ac:dyDescent="0.2">
      <c r="A233" s="35">
        <f t="shared" si="6"/>
        <v>44618</v>
      </c>
      <c r="B233" s="36">
        <f ca="1">SUMIFS(СВЦЭМ!$G$40:$G$783,СВЦЭМ!$A$40:$A$783,$A233,СВЦЭМ!$B$39:$B$782,B$207)+'СЕТ СН'!$F$12</f>
        <v>0</v>
      </c>
      <c r="C233" s="36">
        <f ca="1">SUMIFS(СВЦЭМ!$G$40:$G$783,СВЦЭМ!$A$40:$A$783,$A233,СВЦЭМ!$B$39:$B$782,C$207)+'СЕТ СН'!$F$12</f>
        <v>0</v>
      </c>
      <c r="D233" s="36">
        <f ca="1">SUMIFS(СВЦЭМ!$G$40:$G$783,СВЦЭМ!$A$40:$A$783,$A233,СВЦЭМ!$B$39:$B$782,D$207)+'СЕТ СН'!$F$12</f>
        <v>0</v>
      </c>
      <c r="E233" s="36">
        <f ca="1">SUMIFS(СВЦЭМ!$G$40:$G$783,СВЦЭМ!$A$40:$A$783,$A233,СВЦЭМ!$B$39:$B$782,E$207)+'СЕТ СН'!$F$12</f>
        <v>0</v>
      </c>
      <c r="F233" s="36">
        <f ca="1">SUMIFS(СВЦЭМ!$G$40:$G$783,СВЦЭМ!$A$40:$A$783,$A233,СВЦЭМ!$B$39:$B$782,F$207)+'СЕТ СН'!$F$12</f>
        <v>0</v>
      </c>
      <c r="G233" s="36">
        <f ca="1">SUMIFS(СВЦЭМ!$G$40:$G$783,СВЦЭМ!$A$40:$A$783,$A233,СВЦЭМ!$B$39:$B$782,G$207)+'СЕТ СН'!$F$12</f>
        <v>0</v>
      </c>
      <c r="H233" s="36">
        <f ca="1">SUMIFS(СВЦЭМ!$G$40:$G$783,СВЦЭМ!$A$40:$A$783,$A233,СВЦЭМ!$B$39:$B$782,H$207)+'СЕТ СН'!$F$12</f>
        <v>0</v>
      </c>
      <c r="I233" s="36">
        <f ca="1">SUMIFS(СВЦЭМ!$G$40:$G$783,СВЦЭМ!$A$40:$A$783,$A233,СВЦЭМ!$B$39:$B$782,I$207)+'СЕТ СН'!$F$12</f>
        <v>0</v>
      </c>
      <c r="J233" s="36">
        <f ca="1">SUMIFS(СВЦЭМ!$G$40:$G$783,СВЦЭМ!$A$40:$A$783,$A233,СВЦЭМ!$B$39:$B$782,J$207)+'СЕТ СН'!$F$12</f>
        <v>0</v>
      </c>
      <c r="K233" s="36">
        <f ca="1">SUMIFS(СВЦЭМ!$G$40:$G$783,СВЦЭМ!$A$40:$A$783,$A233,СВЦЭМ!$B$39:$B$782,K$207)+'СЕТ СН'!$F$12</f>
        <v>0</v>
      </c>
      <c r="L233" s="36">
        <f ca="1">SUMIFS(СВЦЭМ!$G$40:$G$783,СВЦЭМ!$A$40:$A$783,$A233,СВЦЭМ!$B$39:$B$782,L$207)+'СЕТ СН'!$F$12</f>
        <v>0</v>
      </c>
      <c r="M233" s="36">
        <f ca="1">SUMIFS(СВЦЭМ!$G$40:$G$783,СВЦЭМ!$A$40:$A$783,$A233,СВЦЭМ!$B$39:$B$782,M$207)+'СЕТ СН'!$F$12</f>
        <v>0</v>
      </c>
      <c r="N233" s="36">
        <f ca="1">SUMIFS(СВЦЭМ!$G$40:$G$783,СВЦЭМ!$A$40:$A$783,$A233,СВЦЭМ!$B$39:$B$782,N$207)+'СЕТ СН'!$F$12</f>
        <v>0</v>
      </c>
      <c r="O233" s="36">
        <f ca="1">SUMIFS(СВЦЭМ!$G$40:$G$783,СВЦЭМ!$A$40:$A$783,$A233,СВЦЭМ!$B$39:$B$782,O$207)+'СЕТ СН'!$F$12</f>
        <v>0</v>
      </c>
      <c r="P233" s="36">
        <f ca="1">SUMIFS(СВЦЭМ!$G$40:$G$783,СВЦЭМ!$A$40:$A$783,$A233,СВЦЭМ!$B$39:$B$782,P$207)+'СЕТ СН'!$F$12</f>
        <v>0</v>
      </c>
      <c r="Q233" s="36">
        <f ca="1">SUMIFS(СВЦЭМ!$G$40:$G$783,СВЦЭМ!$A$40:$A$783,$A233,СВЦЭМ!$B$39:$B$782,Q$207)+'СЕТ СН'!$F$12</f>
        <v>0</v>
      </c>
      <c r="R233" s="36">
        <f ca="1">SUMIFS(СВЦЭМ!$G$40:$G$783,СВЦЭМ!$A$40:$A$783,$A233,СВЦЭМ!$B$39:$B$782,R$207)+'СЕТ СН'!$F$12</f>
        <v>0</v>
      </c>
      <c r="S233" s="36">
        <f ca="1">SUMIFS(СВЦЭМ!$G$40:$G$783,СВЦЭМ!$A$40:$A$783,$A233,СВЦЭМ!$B$39:$B$782,S$207)+'СЕТ СН'!$F$12</f>
        <v>0</v>
      </c>
      <c r="T233" s="36">
        <f ca="1">SUMIFS(СВЦЭМ!$G$40:$G$783,СВЦЭМ!$A$40:$A$783,$A233,СВЦЭМ!$B$39:$B$782,T$207)+'СЕТ СН'!$F$12</f>
        <v>0</v>
      </c>
      <c r="U233" s="36">
        <f ca="1">SUMIFS(СВЦЭМ!$G$40:$G$783,СВЦЭМ!$A$40:$A$783,$A233,СВЦЭМ!$B$39:$B$782,U$207)+'СЕТ СН'!$F$12</f>
        <v>0</v>
      </c>
      <c r="V233" s="36">
        <f ca="1">SUMIFS(СВЦЭМ!$G$40:$G$783,СВЦЭМ!$A$40:$A$783,$A233,СВЦЭМ!$B$39:$B$782,V$207)+'СЕТ СН'!$F$12</f>
        <v>0</v>
      </c>
      <c r="W233" s="36">
        <f ca="1">SUMIFS(СВЦЭМ!$G$40:$G$783,СВЦЭМ!$A$40:$A$783,$A233,СВЦЭМ!$B$39:$B$782,W$207)+'СЕТ СН'!$F$12</f>
        <v>0</v>
      </c>
      <c r="X233" s="36">
        <f ca="1">SUMIFS(СВЦЭМ!$G$40:$G$783,СВЦЭМ!$A$40:$A$783,$A233,СВЦЭМ!$B$39:$B$782,X$207)+'СЕТ СН'!$F$12</f>
        <v>0</v>
      </c>
      <c r="Y233" s="36">
        <f ca="1">SUMIFS(СВЦЭМ!$G$40:$G$783,СВЦЭМ!$A$40:$A$783,$A233,СВЦЭМ!$B$39:$B$782,Y$207)+'СЕТ СН'!$F$12</f>
        <v>0</v>
      </c>
    </row>
    <row r="234" spans="1:25" ht="15.75" hidden="1" x14ac:dyDescent="0.2">
      <c r="A234" s="35">
        <f t="shared" si="6"/>
        <v>44619</v>
      </c>
      <c r="B234" s="36">
        <f ca="1">SUMIFS(СВЦЭМ!$G$40:$G$783,СВЦЭМ!$A$40:$A$783,$A234,СВЦЭМ!$B$39:$B$782,B$207)+'СЕТ СН'!$F$12</f>
        <v>0</v>
      </c>
      <c r="C234" s="36">
        <f ca="1">SUMIFS(СВЦЭМ!$G$40:$G$783,СВЦЭМ!$A$40:$A$783,$A234,СВЦЭМ!$B$39:$B$782,C$207)+'СЕТ СН'!$F$12</f>
        <v>0</v>
      </c>
      <c r="D234" s="36">
        <f ca="1">SUMIFS(СВЦЭМ!$G$40:$G$783,СВЦЭМ!$A$40:$A$783,$A234,СВЦЭМ!$B$39:$B$782,D$207)+'СЕТ СН'!$F$12</f>
        <v>0</v>
      </c>
      <c r="E234" s="36">
        <f ca="1">SUMIFS(СВЦЭМ!$G$40:$G$783,СВЦЭМ!$A$40:$A$783,$A234,СВЦЭМ!$B$39:$B$782,E$207)+'СЕТ СН'!$F$12</f>
        <v>0</v>
      </c>
      <c r="F234" s="36">
        <f ca="1">SUMIFS(СВЦЭМ!$G$40:$G$783,СВЦЭМ!$A$40:$A$783,$A234,СВЦЭМ!$B$39:$B$782,F$207)+'СЕТ СН'!$F$12</f>
        <v>0</v>
      </c>
      <c r="G234" s="36">
        <f ca="1">SUMIFS(СВЦЭМ!$G$40:$G$783,СВЦЭМ!$A$40:$A$783,$A234,СВЦЭМ!$B$39:$B$782,G$207)+'СЕТ СН'!$F$12</f>
        <v>0</v>
      </c>
      <c r="H234" s="36">
        <f ca="1">SUMIFS(СВЦЭМ!$G$40:$G$783,СВЦЭМ!$A$40:$A$783,$A234,СВЦЭМ!$B$39:$B$782,H$207)+'СЕТ СН'!$F$12</f>
        <v>0</v>
      </c>
      <c r="I234" s="36">
        <f ca="1">SUMIFS(СВЦЭМ!$G$40:$G$783,СВЦЭМ!$A$40:$A$783,$A234,СВЦЭМ!$B$39:$B$782,I$207)+'СЕТ СН'!$F$12</f>
        <v>0</v>
      </c>
      <c r="J234" s="36">
        <f ca="1">SUMIFS(СВЦЭМ!$G$40:$G$783,СВЦЭМ!$A$40:$A$783,$A234,СВЦЭМ!$B$39:$B$782,J$207)+'СЕТ СН'!$F$12</f>
        <v>0</v>
      </c>
      <c r="K234" s="36">
        <f ca="1">SUMIFS(СВЦЭМ!$G$40:$G$783,СВЦЭМ!$A$40:$A$783,$A234,СВЦЭМ!$B$39:$B$782,K$207)+'СЕТ СН'!$F$12</f>
        <v>0</v>
      </c>
      <c r="L234" s="36">
        <f ca="1">SUMIFS(СВЦЭМ!$G$40:$G$783,СВЦЭМ!$A$40:$A$783,$A234,СВЦЭМ!$B$39:$B$782,L$207)+'СЕТ СН'!$F$12</f>
        <v>0</v>
      </c>
      <c r="M234" s="36">
        <f ca="1">SUMIFS(СВЦЭМ!$G$40:$G$783,СВЦЭМ!$A$40:$A$783,$A234,СВЦЭМ!$B$39:$B$782,M$207)+'СЕТ СН'!$F$12</f>
        <v>0</v>
      </c>
      <c r="N234" s="36">
        <f ca="1">SUMIFS(СВЦЭМ!$G$40:$G$783,СВЦЭМ!$A$40:$A$783,$A234,СВЦЭМ!$B$39:$B$782,N$207)+'СЕТ СН'!$F$12</f>
        <v>0</v>
      </c>
      <c r="O234" s="36">
        <f ca="1">SUMIFS(СВЦЭМ!$G$40:$G$783,СВЦЭМ!$A$40:$A$783,$A234,СВЦЭМ!$B$39:$B$782,O$207)+'СЕТ СН'!$F$12</f>
        <v>0</v>
      </c>
      <c r="P234" s="36">
        <f ca="1">SUMIFS(СВЦЭМ!$G$40:$G$783,СВЦЭМ!$A$40:$A$783,$A234,СВЦЭМ!$B$39:$B$782,P$207)+'СЕТ СН'!$F$12</f>
        <v>0</v>
      </c>
      <c r="Q234" s="36">
        <f ca="1">SUMIFS(СВЦЭМ!$G$40:$G$783,СВЦЭМ!$A$40:$A$783,$A234,СВЦЭМ!$B$39:$B$782,Q$207)+'СЕТ СН'!$F$12</f>
        <v>0</v>
      </c>
      <c r="R234" s="36">
        <f ca="1">SUMIFS(СВЦЭМ!$G$40:$G$783,СВЦЭМ!$A$40:$A$783,$A234,СВЦЭМ!$B$39:$B$782,R$207)+'СЕТ СН'!$F$12</f>
        <v>0</v>
      </c>
      <c r="S234" s="36">
        <f ca="1">SUMIFS(СВЦЭМ!$G$40:$G$783,СВЦЭМ!$A$40:$A$783,$A234,СВЦЭМ!$B$39:$B$782,S$207)+'СЕТ СН'!$F$12</f>
        <v>0</v>
      </c>
      <c r="T234" s="36">
        <f ca="1">SUMIFS(СВЦЭМ!$G$40:$G$783,СВЦЭМ!$A$40:$A$783,$A234,СВЦЭМ!$B$39:$B$782,T$207)+'СЕТ СН'!$F$12</f>
        <v>0</v>
      </c>
      <c r="U234" s="36">
        <f ca="1">SUMIFS(СВЦЭМ!$G$40:$G$783,СВЦЭМ!$A$40:$A$783,$A234,СВЦЭМ!$B$39:$B$782,U$207)+'СЕТ СН'!$F$12</f>
        <v>0</v>
      </c>
      <c r="V234" s="36">
        <f ca="1">SUMIFS(СВЦЭМ!$G$40:$G$783,СВЦЭМ!$A$40:$A$783,$A234,СВЦЭМ!$B$39:$B$782,V$207)+'СЕТ СН'!$F$12</f>
        <v>0</v>
      </c>
      <c r="W234" s="36">
        <f ca="1">SUMIFS(СВЦЭМ!$G$40:$G$783,СВЦЭМ!$A$40:$A$783,$A234,СВЦЭМ!$B$39:$B$782,W$207)+'СЕТ СН'!$F$12</f>
        <v>0</v>
      </c>
      <c r="X234" s="36">
        <f ca="1">SUMIFS(СВЦЭМ!$G$40:$G$783,СВЦЭМ!$A$40:$A$783,$A234,СВЦЭМ!$B$39:$B$782,X$207)+'СЕТ СН'!$F$12</f>
        <v>0</v>
      </c>
      <c r="Y234" s="36">
        <f ca="1">SUMIFS(СВЦЭМ!$G$40:$G$783,СВЦЭМ!$A$40:$A$783,$A234,СВЦЭМ!$B$39:$B$782,Y$207)+'СЕТ СН'!$F$12</f>
        <v>0</v>
      </c>
    </row>
    <row r="235" spans="1:25" ht="15.75" hidden="1" x14ac:dyDescent="0.2">
      <c r="A235" s="35">
        <f t="shared" si="6"/>
        <v>44620</v>
      </c>
      <c r="B235" s="36">
        <f ca="1">SUMIFS(СВЦЭМ!$G$40:$G$783,СВЦЭМ!$A$40:$A$783,$A235,СВЦЭМ!$B$39:$B$782,B$207)+'СЕТ СН'!$F$12</f>
        <v>0</v>
      </c>
      <c r="C235" s="36">
        <f ca="1">SUMIFS(СВЦЭМ!$G$40:$G$783,СВЦЭМ!$A$40:$A$783,$A235,СВЦЭМ!$B$39:$B$782,C$207)+'СЕТ СН'!$F$12</f>
        <v>0</v>
      </c>
      <c r="D235" s="36">
        <f ca="1">SUMIFS(СВЦЭМ!$G$40:$G$783,СВЦЭМ!$A$40:$A$783,$A235,СВЦЭМ!$B$39:$B$782,D$207)+'СЕТ СН'!$F$12</f>
        <v>0</v>
      </c>
      <c r="E235" s="36">
        <f ca="1">SUMIFS(СВЦЭМ!$G$40:$G$783,СВЦЭМ!$A$40:$A$783,$A235,СВЦЭМ!$B$39:$B$782,E$207)+'СЕТ СН'!$F$12</f>
        <v>0</v>
      </c>
      <c r="F235" s="36">
        <f ca="1">SUMIFS(СВЦЭМ!$G$40:$G$783,СВЦЭМ!$A$40:$A$783,$A235,СВЦЭМ!$B$39:$B$782,F$207)+'СЕТ СН'!$F$12</f>
        <v>0</v>
      </c>
      <c r="G235" s="36">
        <f ca="1">SUMIFS(СВЦЭМ!$G$40:$G$783,СВЦЭМ!$A$40:$A$783,$A235,СВЦЭМ!$B$39:$B$782,G$207)+'СЕТ СН'!$F$12</f>
        <v>0</v>
      </c>
      <c r="H235" s="36">
        <f ca="1">SUMIFS(СВЦЭМ!$G$40:$G$783,СВЦЭМ!$A$40:$A$783,$A235,СВЦЭМ!$B$39:$B$782,H$207)+'СЕТ СН'!$F$12</f>
        <v>0</v>
      </c>
      <c r="I235" s="36">
        <f ca="1">SUMIFS(СВЦЭМ!$G$40:$G$783,СВЦЭМ!$A$40:$A$783,$A235,СВЦЭМ!$B$39:$B$782,I$207)+'СЕТ СН'!$F$12</f>
        <v>0</v>
      </c>
      <c r="J235" s="36">
        <f ca="1">SUMIFS(СВЦЭМ!$G$40:$G$783,СВЦЭМ!$A$40:$A$783,$A235,СВЦЭМ!$B$39:$B$782,J$207)+'СЕТ СН'!$F$12</f>
        <v>0</v>
      </c>
      <c r="K235" s="36">
        <f ca="1">SUMIFS(СВЦЭМ!$G$40:$G$783,СВЦЭМ!$A$40:$A$783,$A235,СВЦЭМ!$B$39:$B$782,K$207)+'СЕТ СН'!$F$12</f>
        <v>0</v>
      </c>
      <c r="L235" s="36">
        <f ca="1">SUMIFS(СВЦЭМ!$G$40:$G$783,СВЦЭМ!$A$40:$A$783,$A235,СВЦЭМ!$B$39:$B$782,L$207)+'СЕТ СН'!$F$12</f>
        <v>0</v>
      </c>
      <c r="M235" s="36">
        <f ca="1">SUMIFS(СВЦЭМ!$G$40:$G$783,СВЦЭМ!$A$40:$A$783,$A235,СВЦЭМ!$B$39:$B$782,M$207)+'СЕТ СН'!$F$12</f>
        <v>0</v>
      </c>
      <c r="N235" s="36">
        <f ca="1">SUMIFS(СВЦЭМ!$G$40:$G$783,СВЦЭМ!$A$40:$A$783,$A235,СВЦЭМ!$B$39:$B$782,N$207)+'СЕТ СН'!$F$12</f>
        <v>0</v>
      </c>
      <c r="O235" s="36">
        <f ca="1">SUMIFS(СВЦЭМ!$G$40:$G$783,СВЦЭМ!$A$40:$A$783,$A235,СВЦЭМ!$B$39:$B$782,O$207)+'СЕТ СН'!$F$12</f>
        <v>0</v>
      </c>
      <c r="P235" s="36">
        <f ca="1">SUMIFS(СВЦЭМ!$G$40:$G$783,СВЦЭМ!$A$40:$A$783,$A235,СВЦЭМ!$B$39:$B$782,P$207)+'СЕТ СН'!$F$12</f>
        <v>0</v>
      </c>
      <c r="Q235" s="36">
        <f ca="1">SUMIFS(СВЦЭМ!$G$40:$G$783,СВЦЭМ!$A$40:$A$783,$A235,СВЦЭМ!$B$39:$B$782,Q$207)+'СЕТ СН'!$F$12</f>
        <v>0</v>
      </c>
      <c r="R235" s="36">
        <f ca="1">SUMIFS(СВЦЭМ!$G$40:$G$783,СВЦЭМ!$A$40:$A$783,$A235,СВЦЭМ!$B$39:$B$782,R$207)+'СЕТ СН'!$F$12</f>
        <v>0</v>
      </c>
      <c r="S235" s="36">
        <f ca="1">SUMIFS(СВЦЭМ!$G$40:$G$783,СВЦЭМ!$A$40:$A$783,$A235,СВЦЭМ!$B$39:$B$782,S$207)+'СЕТ СН'!$F$12</f>
        <v>0</v>
      </c>
      <c r="T235" s="36">
        <f ca="1">SUMIFS(СВЦЭМ!$G$40:$G$783,СВЦЭМ!$A$40:$A$783,$A235,СВЦЭМ!$B$39:$B$782,T$207)+'СЕТ СН'!$F$12</f>
        <v>0</v>
      </c>
      <c r="U235" s="36">
        <f ca="1">SUMIFS(СВЦЭМ!$G$40:$G$783,СВЦЭМ!$A$40:$A$783,$A235,СВЦЭМ!$B$39:$B$782,U$207)+'СЕТ СН'!$F$12</f>
        <v>0</v>
      </c>
      <c r="V235" s="36">
        <f ca="1">SUMIFS(СВЦЭМ!$G$40:$G$783,СВЦЭМ!$A$40:$A$783,$A235,СВЦЭМ!$B$39:$B$782,V$207)+'СЕТ СН'!$F$12</f>
        <v>0</v>
      </c>
      <c r="W235" s="36">
        <f ca="1">SUMIFS(СВЦЭМ!$G$40:$G$783,СВЦЭМ!$A$40:$A$783,$A235,СВЦЭМ!$B$39:$B$782,W$207)+'СЕТ СН'!$F$12</f>
        <v>0</v>
      </c>
      <c r="X235" s="36">
        <f ca="1">SUMIFS(СВЦЭМ!$G$40:$G$783,СВЦЭМ!$A$40:$A$783,$A235,СВЦЭМ!$B$39:$B$782,X$207)+'СЕТ СН'!$F$12</f>
        <v>0</v>
      </c>
      <c r="Y235" s="36">
        <f ca="1">SUMIFS(СВЦЭМ!$G$40:$G$783,СВЦЭМ!$A$40:$A$783,$A235,СВЦЭМ!$B$39:$B$782,Y$207)+'СЕТ СН'!$F$12</f>
        <v>0</v>
      </c>
    </row>
    <row r="236" spans="1:25" ht="15.75" hidden="1" x14ac:dyDescent="0.2">
      <c r="A236" s="35">
        <f t="shared" si="6"/>
        <v>44621</v>
      </c>
      <c r="B236" s="36">
        <f ca="1">SUMIFS(СВЦЭМ!$G$40:$G$783,СВЦЭМ!$A$40:$A$783,$A236,СВЦЭМ!$B$39:$B$782,B$207)+'СЕТ СН'!$F$12</f>
        <v>0</v>
      </c>
      <c r="C236" s="36">
        <f ca="1">SUMIFS(СВЦЭМ!$G$40:$G$783,СВЦЭМ!$A$40:$A$783,$A236,СВЦЭМ!$B$39:$B$782,C$207)+'СЕТ СН'!$F$12</f>
        <v>0</v>
      </c>
      <c r="D236" s="36">
        <f ca="1">SUMIFS(СВЦЭМ!$G$40:$G$783,СВЦЭМ!$A$40:$A$783,$A236,СВЦЭМ!$B$39:$B$782,D$207)+'СЕТ СН'!$F$12</f>
        <v>0</v>
      </c>
      <c r="E236" s="36">
        <f ca="1">SUMIFS(СВЦЭМ!$G$40:$G$783,СВЦЭМ!$A$40:$A$783,$A236,СВЦЭМ!$B$39:$B$782,E$207)+'СЕТ СН'!$F$12</f>
        <v>0</v>
      </c>
      <c r="F236" s="36">
        <f ca="1">SUMIFS(СВЦЭМ!$G$40:$G$783,СВЦЭМ!$A$40:$A$783,$A236,СВЦЭМ!$B$39:$B$782,F$207)+'СЕТ СН'!$F$12</f>
        <v>0</v>
      </c>
      <c r="G236" s="36">
        <f ca="1">SUMIFS(СВЦЭМ!$G$40:$G$783,СВЦЭМ!$A$40:$A$783,$A236,СВЦЭМ!$B$39:$B$782,G$207)+'СЕТ СН'!$F$12</f>
        <v>0</v>
      </c>
      <c r="H236" s="36">
        <f ca="1">SUMIFS(СВЦЭМ!$G$40:$G$783,СВЦЭМ!$A$40:$A$783,$A236,СВЦЭМ!$B$39:$B$782,H$207)+'СЕТ СН'!$F$12</f>
        <v>0</v>
      </c>
      <c r="I236" s="36">
        <f ca="1">SUMIFS(СВЦЭМ!$G$40:$G$783,СВЦЭМ!$A$40:$A$783,$A236,СВЦЭМ!$B$39:$B$782,I$207)+'СЕТ СН'!$F$12</f>
        <v>0</v>
      </c>
      <c r="J236" s="36">
        <f ca="1">SUMIFS(СВЦЭМ!$G$40:$G$783,СВЦЭМ!$A$40:$A$783,$A236,СВЦЭМ!$B$39:$B$782,J$207)+'СЕТ СН'!$F$12</f>
        <v>0</v>
      </c>
      <c r="K236" s="36">
        <f ca="1">SUMIFS(СВЦЭМ!$G$40:$G$783,СВЦЭМ!$A$40:$A$783,$A236,СВЦЭМ!$B$39:$B$782,K$207)+'СЕТ СН'!$F$12</f>
        <v>0</v>
      </c>
      <c r="L236" s="36">
        <f ca="1">SUMIFS(СВЦЭМ!$G$40:$G$783,СВЦЭМ!$A$40:$A$783,$A236,СВЦЭМ!$B$39:$B$782,L$207)+'СЕТ СН'!$F$12</f>
        <v>0</v>
      </c>
      <c r="M236" s="36">
        <f ca="1">SUMIFS(СВЦЭМ!$G$40:$G$783,СВЦЭМ!$A$40:$A$783,$A236,СВЦЭМ!$B$39:$B$782,M$207)+'СЕТ СН'!$F$12</f>
        <v>0</v>
      </c>
      <c r="N236" s="36">
        <f ca="1">SUMIFS(СВЦЭМ!$G$40:$G$783,СВЦЭМ!$A$40:$A$783,$A236,СВЦЭМ!$B$39:$B$782,N$207)+'СЕТ СН'!$F$12</f>
        <v>0</v>
      </c>
      <c r="O236" s="36">
        <f ca="1">SUMIFS(СВЦЭМ!$G$40:$G$783,СВЦЭМ!$A$40:$A$783,$A236,СВЦЭМ!$B$39:$B$782,O$207)+'СЕТ СН'!$F$12</f>
        <v>0</v>
      </c>
      <c r="P236" s="36">
        <f ca="1">SUMIFS(СВЦЭМ!$G$40:$G$783,СВЦЭМ!$A$40:$A$783,$A236,СВЦЭМ!$B$39:$B$782,P$207)+'СЕТ СН'!$F$12</f>
        <v>0</v>
      </c>
      <c r="Q236" s="36">
        <f ca="1">SUMIFS(СВЦЭМ!$G$40:$G$783,СВЦЭМ!$A$40:$A$783,$A236,СВЦЭМ!$B$39:$B$782,Q$207)+'СЕТ СН'!$F$12</f>
        <v>0</v>
      </c>
      <c r="R236" s="36">
        <f ca="1">SUMIFS(СВЦЭМ!$G$40:$G$783,СВЦЭМ!$A$40:$A$783,$A236,СВЦЭМ!$B$39:$B$782,R$207)+'СЕТ СН'!$F$12</f>
        <v>0</v>
      </c>
      <c r="S236" s="36">
        <f ca="1">SUMIFS(СВЦЭМ!$G$40:$G$783,СВЦЭМ!$A$40:$A$783,$A236,СВЦЭМ!$B$39:$B$782,S$207)+'СЕТ СН'!$F$12</f>
        <v>0</v>
      </c>
      <c r="T236" s="36">
        <f ca="1">SUMIFS(СВЦЭМ!$G$40:$G$783,СВЦЭМ!$A$40:$A$783,$A236,СВЦЭМ!$B$39:$B$782,T$207)+'СЕТ СН'!$F$12</f>
        <v>0</v>
      </c>
      <c r="U236" s="36">
        <f ca="1">SUMIFS(СВЦЭМ!$G$40:$G$783,СВЦЭМ!$A$40:$A$783,$A236,СВЦЭМ!$B$39:$B$782,U$207)+'СЕТ СН'!$F$12</f>
        <v>0</v>
      </c>
      <c r="V236" s="36">
        <f ca="1">SUMIFS(СВЦЭМ!$G$40:$G$783,СВЦЭМ!$A$40:$A$783,$A236,СВЦЭМ!$B$39:$B$782,V$207)+'СЕТ СН'!$F$12</f>
        <v>0</v>
      </c>
      <c r="W236" s="36">
        <f ca="1">SUMIFS(СВЦЭМ!$G$40:$G$783,СВЦЭМ!$A$40:$A$783,$A236,СВЦЭМ!$B$39:$B$782,W$207)+'СЕТ СН'!$F$12</f>
        <v>0</v>
      </c>
      <c r="X236" s="36">
        <f ca="1">SUMIFS(СВЦЭМ!$G$40:$G$783,СВЦЭМ!$A$40:$A$783,$A236,СВЦЭМ!$B$39:$B$782,X$207)+'СЕТ СН'!$F$12</f>
        <v>0</v>
      </c>
      <c r="Y236" s="36">
        <f ca="1">SUMIFS(СВЦЭМ!$G$40:$G$783,СВЦЭМ!$A$40:$A$783,$A236,СВЦЭМ!$B$39:$B$782,Y$207)+'СЕТ СН'!$F$12</f>
        <v>0</v>
      </c>
    </row>
    <row r="237" spans="1:25" ht="15.75" hidden="1" x14ac:dyDescent="0.2">
      <c r="A237" s="35">
        <f t="shared" si="6"/>
        <v>44622</v>
      </c>
      <c r="B237" s="36">
        <f ca="1">SUMIFS(СВЦЭМ!$G$40:$G$783,СВЦЭМ!$A$40:$A$783,$A237,СВЦЭМ!$B$39:$B$782,B$207)+'СЕТ СН'!$F$12</f>
        <v>0</v>
      </c>
      <c r="C237" s="36">
        <f ca="1">SUMIFS(СВЦЭМ!$G$40:$G$783,СВЦЭМ!$A$40:$A$783,$A237,СВЦЭМ!$B$39:$B$782,C$207)+'СЕТ СН'!$F$12</f>
        <v>0</v>
      </c>
      <c r="D237" s="36">
        <f ca="1">SUMIFS(СВЦЭМ!$G$40:$G$783,СВЦЭМ!$A$40:$A$783,$A237,СВЦЭМ!$B$39:$B$782,D$207)+'СЕТ СН'!$F$12</f>
        <v>0</v>
      </c>
      <c r="E237" s="36">
        <f ca="1">SUMIFS(СВЦЭМ!$G$40:$G$783,СВЦЭМ!$A$40:$A$783,$A237,СВЦЭМ!$B$39:$B$782,E$207)+'СЕТ СН'!$F$12</f>
        <v>0</v>
      </c>
      <c r="F237" s="36">
        <f ca="1">SUMIFS(СВЦЭМ!$G$40:$G$783,СВЦЭМ!$A$40:$A$783,$A237,СВЦЭМ!$B$39:$B$782,F$207)+'СЕТ СН'!$F$12</f>
        <v>0</v>
      </c>
      <c r="G237" s="36">
        <f ca="1">SUMIFS(СВЦЭМ!$G$40:$G$783,СВЦЭМ!$A$40:$A$783,$A237,СВЦЭМ!$B$39:$B$782,G$207)+'СЕТ СН'!$F$12</f>
        <v>0</v>
      </c>
      <c r="H237" s="36">
        <f ca="1">SUMIFS(СВЦЭМ!$G$40:$G$783,СВЦЭМ!$A$40:$A$783,$A237,СВЦЭМ!$B$39:$B$782,H$207)+'СЕТ СН'!$F$12</f>
        <v>0</v>
      </c>
      <c r="I237" s="36">
        <f ca="1">SUMIFS(СВЦЭМ!$G$40:$G$783,СВЦЭМ!$A$40:$A$783,$A237,СВЦЭМ!$B$39:$B$782,I$207)+'СЕТ СН'!$F$12</f>
        <v>0</v>
      </c>
      <c r="J237" s="36">
        <f ca="1">SUMIFS(СВЦЭМ!$G$40:$G$783,СВЦЭМ!$A$40:$A$783,$A237,СВЦЭМ!$B$39:$B$782,J$207)+'СЕТ СН'!$F$12</f>
        <v>0</v>
      </c>
      <c r="K237" s="36">
        <f ca="1">SUMIFS(СВЦЭМ!$G$40:$G$783,СВЦЭМ!$A$40:$A$783,$A237,СВЦЭМ!$B$39:$B$782,K$207)+'СЕТ СН'!$F$12</f>
        <v>0</v>
      </c>
      <c r="L237" s="36">
        <f ca="1">SUMIFS(СВЦЭМ!$G$40:$G$783,СВЦЭМ!$A$40:$A$783,$A237,СВЦЭМ!$B$39:$B$782,L$207)+'СЕТ СН'!$F$12</f>
        <v>0</v>
      </c>
      <c r="M237" s="36">
        <f ca="1">SUMIFS(СВЦЭМ!$G$40:$G$783,СВЦЭМ!$A$40:$A$783,$A237,СВЦЭМ!$B$39:$B$782,M$207)+'СЕТ СН'!$F$12</f>
        <v>0</v>
      </c>
      <c r="N237" s="36">
        <f ca="1">SUMIFS(СВЦЭМ!$G$40:$G$783,СВЦЭМ!$A$40:$A$783,$A237,СВЦЭМ!$B$39:$B$782,N$207)+'СЕТ СН'!$F$12</f>
        <v>0</v>
      </c>
      <c r="O237" s="36">
        <f ca="1">SUMIFS(СВЦЭМ!$G$40:$G$783,СВЦЭМ!$A$40:$A$783,$A237,СВЦЭМ!$B$39:$B$782,O$207)+'СЕТ СН'!$F$12</f>
        <v>0</v>
      </c>
      <c r="P237" s="36">
        <f ca="1">SUMIFS(СВЦЭМ!$G$40:$G$783,СВЦЭМ!$A$40:$A$783,$A237,СВЦЭМ!$B$39:$B$782,P$207)+'СЕТ СН'!$F$12</f>
        <v>0</v>
      </c>
      <c r="Q237" s="36">
        <f ca="1">SUMIFS(СВЦЭМ!$G$40:$G$783,СВЦЭМ!$A$40:$A$783,$A237,СВЦЭМ!$B$39:$B$782,Q$207)+'СЕТ СН'!$F$12</f>
        <v>0</v>
      </c>
      <c r="R237" s="36">
        <f ca="1">SUMIFS(СВЦЭМ!$G$40:$G$783,СВЦЭМ!$A$40:$A$783,$A237,СВЦЭМ!$B$39:$B$782,R$207)+'СЕТ СН'!$F$12</f>
        <v>0</v>
      </c>
      <c r="S237" s="36">
        <f ca="1">SUMIFS(СВЦЭМ!$G$40:$G$783,СВЦЭМ!$A$40:$A$783,$A237,СВЦЭМ!$B$39:$B$782,S$207)+'СЕТ СН'!$F$12</f>
        <v>0</v>
      </c>
      <c r="T237" s="36">
        <f ca="1">SUMIFS(СВЦЭМ!$G$40:$G$783,СВЦЭМ!$A$40:$A$783,$A237,СВЦЭМ!$B$39:$B$782,T$207)+'СЕТ СН'!$F$12</f>
        <v>0</v>
      </c>
      <c r="U237" s="36">
        <f ca="1">SUMIFS(СВЦЭМ!$G$40:$G$783,СВЦЭМ!$A$40:$A$783,$A237,СВЦЭМ!$B$39:$B$782,U$207)+'СЕТ СН'!$F$12</f>
        <v>0</v>
      </c>
      <c r="V237" s="36">
        <f ca="1">SUMIFS(СВЦЭМ!$G$40:$G$783,СВЦЭМ!$A$40:$A$783,$A237,СВЦЭМ!$B$39:$B$782,V$207)+'СЕТ СН'!$F$12</f>
        <v>0</v>
      </c>
      <c r="W237" s="36">
        <f ca="1">SUMIFS(СВЦЭМ!$G$40:$G$783,СВЦЭМ!$A$40:$A$783,$A237,СВЦЭМ!$B$39:$B$782,W$207)+'СЕТ СН'!$F$12</f>
        <v>0</v>
      </c>
      <c r="X237" s="36">
        <f ca="1">SUMIFS(СВЦЭМ!$G$40:$G$783,СВЦЭМ!$A$40:$A$783,$A237,СВЦЭМ!$B$39:$B$782,X$207)+'СЕТ СН'!$F$12</f>
        <v>0</v>
      </c>
      <c r="Y237" s="36">
        <f ca="1">SUMIFS(СВЦЭМ!$G$40:$G$783,СВЦЭМ!$A$40:$A$783,$A237,СВЦЭМ!$B$39:$B$782,Y$207)+'СЕТ СН'!$F$12</f>
        <v>0</v>
      </c>
    </row>
    <row r="238" spans="1:25" ht="15.75" hidden="1" x14ac:dyDescent="0.2">
      <c r="A238" s="35">
        <f t="shared" si="6"/>
        <v>44623</v>
      </c>
      <c r="B238" s="36">
        <f ca="1">SUMIFS(СВЦЭМ!$G$40:$G$783,СВЦЭМ!$A$40:$A$783,$A238,СВЦЭМ!$B$39:$B$782,B$207)+'СЕТ СН'!$F$12</f>
        <v>0</v>
      </c>
      <c r="C238" s="36">
        <f ca="1">SUMIFS(СВЦЭМ!$G$40:$G$783,СВЦЭМ!$A$40:$A$783,$A238,СВЦЭМ!$B$39:$B$782,C$207)+'СЕТ СН'!$F$12</f>
        <v>0</v>
      </c>
      <c r="D238" s="36">
        <f ca="1">SUMIFS(СВЦЭМ!$G$40:$G$783,СВЦЭМ!$A$40:$A$783,$A238,СВЦЭМ!$B$39:$B$782,D$207)+'СЕТ СН'!$F$12</f>
        <v>0</v>
      </c>
      <c r="E238" s="36">
        <f ca="1">SUMIFS(СВЦЭМ!$G$40:$G$783,СВЦЭМ!$A$40:$A$783,$A238,СВЦЭМ!$B$39:$B$782,E$207)+'СЕТ СН'!$F$12</f>
        <v>0</v>
      </c>
      <c r="F238" s="36">
        <f ca="1">SUMIFS(СВЦЭМ!$G$40:$G$783,СВЦЭМ!$A$40:$A$783,$A238,СВЦЭМ!$B$39:$B$782,F$207)+'СЕТ СН'!$F$12</f>
        <v>0</v>
      </c>
      <c r="G238" s="36">
        <f ca="1">SUMIFS(СВЦЭМ!$G$40:$G$783,СВЦЭМ!$A$40:$A$783,$A238,СВЦЭМ!$B$39:$B$782,G$207)+'СЕТ СН'!$F$12</f>
        <v>0</v>
      </c>
      <c r="H238" s="36">
        <f ca="1">SUMIFS(СВЦЭМ!$G$40:$G$783,СВЦЭМ!$A$40:$A$783,$A238,СВЦЭМ!$B$39:$B$782,H$207)+'СЕТ СН'!$F$12</f>
        <v>0</v>
      </c>
      <c r="I238" s="36">
        <f ca="1">SUMIFS(СВЦЭМ!$G$40:$G$783,СВЦЭМ!$A$40:$A$783,$A238,СВЦЭМ!$B$39:$B$782,I$207)+'СЕТ СН'!$F$12</f>
        <v>0</v>
      </c>
      <c r="J238" s="36">
        <f ca="1">SUMIFS(СВЦЭМ!$G$40:$G$783,СВЦЭМ!$A$40:$A$783,$A238,СВЦЭМ!$B$39:$B$782,J$207)+'СЕТ СН'!$F$12</f>
        <v>0</v>
      </c>
      <c r="K238" s="36">
        <f ca="1">SUMIFS(СВЦЭМ!$G$40:$G$783,СВЦЭМ!$A$40:$A$783,$A238,СВЦЭМ!$B$39:$B$782,K$207)+'СЕТ СН'!$F$12</f>
        <v>0</v>
      </c>
      <c r="L238" s="36">
        <f ca="1">SUMIFS(СВЦЭМ!$G$40:$G$783,СВЦЭМ!$A$40:$A$783,$A238,СВЦЭМ!$B$39:$B$782,L$207)+'СЕТ СН'!$F$12</f>
        <v>0</v>
      </c>
      <c r="M238" s="36">
        <f ca="1">SUMIFS(СВЦЭМ!$G$40:$G$783,СВЦЭМ!$A$40:$A$783,$A238,СВЦЭМ!$B$39:$B$782,M$207)+'СЕТ СН'!$F$12</f>
        <v>0</v>
      </c>
      <c r="N238" s="36">
        <f ca="1">SUMIFS(СВЦЭМ!$G$40:$G$783,СВЦЭМ!$A$40:$A$783,$A238,СВЦЭМ!$B$39:$B$782,N$207)+'СЕТ СН'!$F$12</f>
        <v>0</v>
      </c>
      <c r="O238" s="36">
        <f ca="1">SUMIFS(СВЦЭМ!$G$40:$G$783,СВЦЭМ!$A$40:$A$783,$A238,СВЦЭМ!$B$39:$B$782,O$207)+'СЕТ СН'!$F$12</f>
        <v>0</v>
      </c>
      <c r="P238" s="36">
        <f ca="1">SUMIFS(СВЦЭМ!$G$40:$G$783,СВЦЭМ!$A$40:$A$783,$A238,СВЦЭМ!$B$39:$B$782,P$207)+'СЕТ СН'!$F$12</f>
        <v>0</v>
      </c>
      <c r="Q238" s="36">
        <f ca="1">SUMIFS(СВЦЭМ!$G$40:$G$783,СВЦЭМ!$A$40:$A$783,$A238,СВЦЭМ!$B$39:$B$782,Q$207)+'СЕТ СН'!$F$12</f>
        <v>0</v>
      </c>
      <c r="R238" s="36">
        <f ca="1">SUMIFS(СВЦЭМ!$G$40:$G$783,СВЦЭМ!$A$40:$A$783,$A238,СВЦЭМ!$B$39:$B$782,R$207)+'СЕТ СН'!$F$12</f>
        <v>0</v>
      </c>
      <c r="S238" s="36">
        <f ca="1">SUMIFS(СВЦЭМ!$G$40:$G$783,СВЦЭМ!$A$40:$A$783,$A238,СВЦЭМ!$B$39:$B$782,S$207)+'СЕТ СН'!$F$12</f>
        <v>0</v>
      </c>
      <c r="T238" s="36">
        <f ca="1">SUMIFS(СВЦЭМ!$G$40:$G$783,СВЦЭМ!$A$40:$A$783,$A238,СВЦЭМ!$B$39:$B$782,T$207)+'СЕТ СН'!$F$12</f>
        <v>0</v>
      </c>
      <c r="U238" s="36">
        <f ca="1">SUMIFS(СВЦЭМ!$G$40:$G$783,СВЦЭМ!$A$40:$A$783,$A238,СВЦЭМ!$B$39:$B$782,U$207)+'СЕТ СН'!$F$12</f>
        <v>0</v>
      </c>
      <c r="V238" s="36">
        <f ca="1">SUMIFS(СВЦЭМ!$G$40:$G$783,СВЦЭМ!$A$40:$A$783,$A238,СВЦЭМ!$B$39:$B$782,V$207)+'СЕТ СН'!$F$12</f>
        <v>0</v>
      </c>
      <c r="W238" s="36">
        <f ca="1">SUMIFS(СВЦЭМ!$G$40:$G$783,СВЦЭМ!$A$40:$A$783,$A238,СВЦЭМ!$B$39:$B$782,W$207)+'СЕТ СН'!$F$12</f>
        <v>0</v>
      </c>
      <c r="X238" s="36">
        <f ca="1">SUMIFS(СВЦЭМ!$G$40:$G$783,СВЦЭМ!$A$40:$A$783,$A238,СВЦЭМ!$B$39:$B$782,X$207)+'СЕТ СН'!$F$12</f>
        <v>0</v>
      </c>
      <c r="Y238" s="36">
        <f ca="1">SUMIFS(СВЦЭМ!$G$40:$G$783,СВЦЭМ!$A$40:$A$783,$A238,СВЦЭМ!$B$39:$B$782,Y$207)+'СЕТ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22" t="s">
        <v>7</v>
      </c>
      <c r="B240" s="125" t="s">
        <v>89</v>
      </c>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7"/>
    </row>
    <row r="241" spans="1:27" ht="12.75" hidden="1" customHeight="1" x14ac:dyDescent="0.2">
      <c r="A241" s="123"/>
      <c r="B241" s="128"/>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30"/>
    </row>
    <row r="242" spans="1:27" s="46" customFormat="1" ht="12.75" hidden="1" customHeight="1" x14ac:dyDescent="0.2">
      <c r="A242" s="124"/>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01.02.2022</v>
      </c>
      <c r="B243" s="36">
        <f ca="1">SUMIFS(СВЦЭМ!$H$40:$H$783,СВЦЭМ!$A$40:$A$783,$A243,СВЦЭМ!$B$39:$B$782,B$242)+'СЕТ СН'!$F$12</f>
        <v>0</v>
      </c>
      <c r="C243" s="36">
        <f ca="1">SUMIFS(СВЦЭМ!$H$40:$H$783,СВЦЭМ!$A$40:$A$783,$A243,СВЦЭМ!$B$39:$B$782,C$242)+'СЕТ СН'!$F$12</f>
        <v>0</v>
      </c>
      <c r="D243" s="36">
        <f ca="1">SUMIFS(СВЦЭМ!$H$40:$H$783,СВЦЭМ!$A$40:$A$783,$A243,СВЦЭМ!$B$39:$B$782,D$242)+'СЕТ СН'!$F$12</f>
        <v>0</v>
      </c>
      <c r="E243" s="36">
        <f ca="1">SUMIFS(СВЦЭМ!$H$40:$H$783,СВЦЭМ!$A$40:$A$783,$A243,СВЦЭМ!$B$39:$B$782,E$242)+'СЕТ СН'!$F$12</f>
        <v>0</v>
      </c>
      <c r="F243" s="36">
        <f ca="1">SUMIFS(СВЦЭМ!$H$40:$H$783,СВЦЭМ!$A$40:$A$783,$A243,СВЦЭМ!$B$39:$B$782,F$242)+'СЕТ СН'!$F$12</f>
        <v>0</v>
      </c>
      <c r="G243" s="36">
        <f ca="1">SUMIFS(СВЦЭМ!$H$40:$H$783,СВЦЭМ!$A$40:$A$783,$A243,СВЦЭМ!$B$39:$B$782,G$242)+'СЕТ СН'!$F$12</f>
        <v>0</v>
      </c>
      <c r="H243" s="36">
        <f ca="1">SUMIFS(СВЦЭМ!$H$40:$H$783,СВЦЭМ!$A$40:$A$783,$A243,СВЦЭМ!$B$39:$B$782,H$242)+'СЕТ СН'!$F$12</f>
        <v>0</v>
      </c>
      <c r="I243" s="36">
        <f ca="1">SUMIFS(СВЦЭМ!$H$40:$H$783,СВЦЭМ!$A$40:$A$783,$A243,СВЦЭМ!$B$39:$B$782,I$242)+'СЕТ СН'!$F$12</f>
        <v>0</v>
      </c>
      <c r="J243" s="36">
        <f ca="1">SUMIFS(СВЦЭМ!$H$40:$H$783,СВЦЭМ!$A$40:$A$783,$A243,СВЦЭМ!$B$39:$B$782,J$242)+'СЕТ СН'!$F$12</f>
        <v>0</v>
      </c>
      <c r="K243" s="36">
        <f ca="1">SUMIFS(СВЦЭМ!$H$40:$H$783,СВЦЭМ!$A$40:$A$783,$A243,СВЦЭМ!$B$39:$B$782,K$242)+'СЕТ СН'!$F$12</f>
        <v>0</v>
      </c>
      <c r="L243" s="36">
        <f ca="1">SUMIFS(СВЦЭМ!$H$40:$H$783,СВЦЭМ!$A$40:$A$783,$A243,СВЦЭМ!$B$39:$B$782,L$242)+'СЕТ СН'!$F$12</f>
        <v>0</v>
      </c>
      <c r="M243" s="36">
        <f ca="1">SUMIFS(СВЦЭМ!$H$40:$H$783,СВЦЭМ!$A$40:$A$783,$A243,СВЦЭМ!$B$39:$B$782,M$242)+'СЕТ СН'!$F$12</f>
        <v>0</v>
      </c>
      <c r="N243" s="36">
        <f ca="1">SUMIFS(СВЦЭМ!$H$40:$H$783,СВЦЭМ!$A$40:$A$783,$A243,СВЦЭМ!$B$39:$B$782,N$242)+'СЕТ СН'!$F$12</f>
        <v>0</v>
      </c>
      <c r="O243" s="36">
        <f ca="1">SUMIFS(СВЦЭМ!$H$40:$H$783,СВЦЭМ!$A$40:$A$783,$A243,СВЦЭМ!$B$39:$B$782,O$242)+'СЕТ СН'!$F$12</f>
        <v>0</v>
      </c>
      <c r="P243" s="36">
        <f ca="1">SUMIFS(СВЦЭМ!$H$40:$H$783,СВЦЭМ!$A$40:$A$783,$A243,СВЦЭМ!$B$39:$B$782,P$242)+'СЕТ СН'!$F$12</f>
        <v>0</v>
      </c>
      <c r="Q243" s="36">
        <f ca="1">SUMIFS(СВЦЭМ!$H$40:$H$783,СВЦЭМ!$A$40:$A$783,$A243,СВЦЭМ!$B$39:$B$782,Q$242)+'СЕТ СН'!$F$12</f>
        <v>0</v>
      </c>
      <c r="R243" s="36">
        <f ca="1">SUMIFS(СВЦЭМ!$H$40:$H$783,СВЦЭМ!$A$40:$A$783,$A243,СВЦЭМ!$B$39:$B$782,R$242)+'СЕТ СН'!$F$12</f>
        <v>0</v>
      </c>
      <c r="S243" s="36">
        <f ca="1">SUMIFS(СВЦЭМ!$H$40:$H$783,СВЦЭМ!$A$40:$A$783,$A243,СВЦЭМ!$B$39:$B$782,S$242)+'СЕТ СН'!$F$12</f>
        <v>0</v>
      </c>
      <c r="T243" s="36">
        <f ca="1">SUMIFS(СВЦЭМ!$H$40:$H$783,СВЦЭМ!$A$40:$A$783,$A243,СВЦЭМ!$B$39:$B$782,T$242)+'СЕТ СН'!$F$12</f>
        <v>0</v>
      </c>
      <c r="U243" s="36">
        <f ca="1">SUMIFS(СВЦЭМ!$H$40:$H$783,СВЦЭМ!$A$40:$A$783,$A243,СВЦЭМ!$B$39:$B$782,U$242)+'СЕТ СН'!$F$12</f>
        <v>0</v>
      </c>
      <c r="V243" s="36">
        <f ca="1">SUMIFS(СВЦЭМ!$H$40:$H$783,СВЦЭМ!$A$40:$A$783,$A243,СВЦЭМ!$B$39:$B$782,V$242)+'СЕТ СН'!$F$12</f>
        <v>0</v>
      </c>
      <c r="W243" s="36">
        <f ca="1">SUMIFS(СВЦЭМ!$H$40:$H$783,СВЦЭМ!$A$40:$A$783,$A243,СВЦЭМ!$B$39:$B$782,W$242)+'СЕТ СН'!$F$12</f>
        <v>0</v>
      </c>
      <c r="X243" s="36">
        <f ca="1">SUMIFS(СВЦЭМ!$H$40:$H$783,СВЦЭМ!$A$40:$A$783,$A243,СВЦЭМ!$B$39:$B$782,X$242)+'СЕТ СН'!$F$12</f>
        <v>0</v>
      </c>
      <c r="Y243" s="36">
        <f ca="1">SUMIFS(СВЦЭМ!$H$40:$H$783,СВЦЭМ!$A$40:$A$783,$A243,СВЦЭМ!$B$39:$B$782,Y$242)+'СЕТ СН'!$F$12</f>
        <v>0</v>
      </c>
      <c r="AA243" s="45"/>
    </row>
    <row r="244" spans="1:27" ht="15.75" hidden="1" x14ac:dyDescent="0.2">
      <c r="A244" s="35">
        <f>A243+1</f>
        <v>44594</v>
      </c>
      <c r="B244" s="36">
        <f ca="1">SUMIFS(СВЦЭМ!$H$40:$H$783,СВЦЭМ!$A$40:$A$783,$A244,СВЦЭМ!$B$39:$B$782,B$242)+'СЕТ СН'!$F$12</f>
        <v>0</v>
      </c>
      <c r="C244" s="36">
        <f ca="1">SUMIFS(СВЦЭМ!$H$40:$H$783,СВЦЭМ!$A$40:$A$783,$A244,СВЦЭМ!$B$39:$B$782,C$242)+'СЕТ СН'!$F$12</f>
        <v>0</v>
      </c>
      <c r="D244" s="36">
        <f ca="1">SUMIFS(СВЦЭМ!$H$40:$H$783,СВЦЭМ!$A$40:$A$783,$A244,СВЦЭМ!$B$39:$B$782,D$242)+'СЕТ СН'!$F$12</f>
        <v>0</v>
      </c>
      <c r="E244" s="36">
        <f ca="1">SUMIFS(СВЦЭМ!$H$40:$H$783,СВЦЭМ!$A$40:$A$783,$A244,СВЦЭМ!$B$39:$B$782,E$242)+'СЕТ СН'!$F$12</f>
        <v>0</v>
      </c>
      <c r="F244" s="36">
        <f ca="1">SUMIFS(СВЦЭМ!$H$40:$H$783,СВЦЭМ!$A$40:$A$783,$A244,СВЦЭМ!$B$39:$B$782,F$242)+'СЕТ СН'!$F$12</f>
        <v>0</v>
      </c>
      <c r="G244" s="36">
        <f ca="1">SUMIFS(СВЦЭМ!$H$40:$H$783,СВЦЭМ!$A$40:$A$783,$A244,СВЦЭМ!$B$39:$B$782,G$242)+'СЕТ СН'!$F$12</f>
        <v>0</v>
      </c>
      <c r="H244" s="36">
        <f ca="1">SUMIFS(СВЦЭМ!$H$40:$H$783,СВЦЭМ!$A$40:$A$783,$A244,СВЦЭМ!$B$39:$B$782,H$242)+'СЕТ СН'!$F$12</f>
        <v>0</v>
      </c>
      <c r="I244" s="36">
        <f ca="1">SUMIFS(СВЦЭМ!$H$40:$H$783,СВЦЭМ!$A$40:$A$783,$A244,СВЦЭМ!$B$39:$B$782,I$242)+'СЕТ СН'!$F$12</f>
        <v>0</v>
      </c>
      <c r="J244" s="36">
        <f ca="1">SUMIFS(СВЦЭМ!$H$40:$H$783,СВЦЭМ!$A$40:$A$783,$A244,СВЦЭМ!$B$39:$B$782,J$242)+'СЕТ СН'!$F$12</f>
        <v>0</v>
      </c>
      <c r="K244" s="36">
        <f ca="1">SUMIFS(СВЦЭМ!$H$40:$H$783,СВЦЭМ!$A$40:$A$783,$A244,СВЦЭМ!$B$39:$B$782,K$242)+'СЕТ СН'!$F$12</f>
        <v>0</v>
      </c>
      <c r="L244" s="36">
        <f ca="1">SUMIFS(СВЦЭМ!$H$40:$H$783,СВЦЭМ!$A$40:$A$783,$A244,СВЦЭМ!$B$39:$B$782,L$242)+'СЕТ СН'!$F$12</f>
        <v>0</v>
      </c>
      <c r="M244" s="36">
        <f ca="1">SUMIFS(СВЦЭМ!$H$40:$H$783,СВЦЭМ!$A$40:$A$783,$A244,СВЦЭМ!$B$39:$B$782,M$242)+'СЕТ СН'!$F$12</f>
        <v>0</v>
      </c>
      <c r="N244" s="36">
        <f ca="1">SUMIFS(СВЦЭМ!$H$40:$H$783,СВЦЭМ!$A$40:$A$783,$A244,СВЦЭМ!$B$39:$B$782,N$242)+'СЕТ СН'!$F$12</f>
        <v>0</v>
      </c>
      <c r="O244" s="36">
        <f ca="1">SUMIFS(СВЦЭМ!$H$40:$H$783,СВЦЭМ!$A$40:$A$783,$A244,СВЦЭМ!$B$39:$B$782,O$242)+'СЕТ СН'!$F$12</f>
        <v>0</v>
      </c>
      <c r="P244" s="36">
        <f ca="1">SUMIFS(СВЦЭМ!$H$40:$H$783,СВЦЭМ!$A$40:$A$783,$A244,СВЦЭМ!$B$39:$B$782,P$242)+'СЕТ СН'!$F$12</f>
        <v>0</v>
      </c>
      <c r="Q244" s="36">
        <f ca="1">SUMIFS(СВЦЭМ!$H$40:$H$783,СВЦЭМ!$A$40:$A$783,$A244,СВЦЭМ!$B$39:$B$782,Q$242)+'СЕТ СН'!$F$12</f>
        <v>0</v>
      </c>
      <c r="R244" s="36">
        <f ca="1">SUMIFS(СВЦЭМ!$H$40:$H$783,СВЦЭМ!$A$40:$A$783,$A244,СВЦЭМ!$B$39:$B$782,R$242)+'СЕТ СН'!$F$12</f>
        <v>0</v>
      </c>
      <c r="S244" s="36">
        <f ca="1">SUMIFS(СВЦЭМ!$H$40:$H$783,СВЦЭМ!$A$40:$A$783,$A244,СВЦЭМ!$B$39:$B$782,S$242)+'СЕТ СН'!$F$12</f>
        <v>0</v>
      </c>
      <c r="T244" s="36">
        <f ca="1">SUMIFS(СВЦЭМ!$H$40:$H$783,СВЦЭМ!$A$40:$A$783,$A244,СВЦЭМ!$B$39:$B$782,T$242)+'СЕТ СН'!$F$12</f>
        <v>0</v>
      </c>
      <c r="U244" s="36">
        <f ca="1">SUMIFS(СВЦЭМ!$H$40:$H$783,СВЦЭМ!$A$40:$A$783,$A244,СВЦЭМ!$B$39:$B$782,U$242)+'СЕТ СН'!$F$12</f>
        <v>0</v>
      </c>
      <c r="V244" s="36">
        <f ca="1">SUMIFS(СВЦЭМ!$H$40:$H$783,СВЦЭМ!$A$40:$A$783,$A244,СВЦЭМ!$B$39:$B$782,V$242)+'СЕТ СН'!$F$12</f>
        <v>0</v>
      </c>
      <c r="W244" s="36">
        <f ca="1">SUMIFS(СВЦЭМ!$H$40:$H$783,СВЦЭМ!$A$40:$A$783,$A244,СВЦЭМ!$B$39:$B$782,W$242)+'СЕТ СН'!$F$12</f>
        <v>0</v>
      </c>
      <c r="X244" s="36">
        <f ca="1">SUMIFS(СВЦЭМ!$H$40:$H$783,СВЦЭМ!$A$40:$A$783,$A244,СВЦЭМ!$B$39:$B$782,X$242)+'СЕТ СН'!$F$12</f>
        <v>0</v>
      </c>
      <c r="Y244" s="36">
        <f ca="1">SUMIFS(СВЦЭМ!$H$40:$H$783,СВЦЭМ!$A$40:$A$783,$A244,СВЦЭМ!$B$39:$B$782,Y$242)+'СЕТ СН'!$F$12</f>
        <v>0</v>
      </c>
    </row>
    <row r="245" spans="1:27" ht="15.75" hidden="1" x14ac:dyDescent="0.2">
      <c r="A245" s="35">
        <f t="shared" ref="A245:A273" si="7">A244+1</f>
        <v>44595</v>
      </c>
      <c r="B245" s="36">
        <f ca="1">SUMIFS(СВЦЭМ!$H$40:$H$783,СВЦЭМ!$A$40:$A$783,$A245,СВЦЭМ!$B$39:$B$782,B$242)+'СЕТ СН'!$F$12</f>
        <v>0</v>
      </c>
      <c r="C245" s="36">
        <f ca="1">SUMIFS(СВЦЭМ!$H$40:$H$783,СВЦЭМ!$A$40:$A$783,$A245,СВЦЭМ!$B$39:$B$782,C$242)+'СЕТ СН'!$F$12</f>
        <v>0</v>
      </c>
      <c r="D245" s="36">
        <f ca="1">SUMIFS(СВЦЭМ!$H$40:$H$783,СВЦЭМ!$A$40:$A$783,$A245,СВЦЭМ!$B$39:$B$782,D$242)+'СЕТ СН'!$F$12</f>
        <v>0</v>
      </c>
      <c r="E245" s="36">
        <f ca="1">SUMIFS(СВЦЭМ!$H$40:$H$783,СВЦЭМ!$A$40:$A$783,$A245,СВЦЭМ!$B$39:$B$782,E$242)+'СЕТ СН'!$F$12</f>
        <v>0</v>
      </c>
      <c r="F245" s="36">
        <f ca="1">SUMIFS(СВЦЭМ!$H$40:$H$783,СВЦЭМ!$A$40:$A$783,$A245,СВЦЭМ!$B$39:$B$782,F$242)+'СЕТ СН'!$F$12</f>
        <v>0</v>
      </c>
      <c r="G245" s="36">
        <f ca="1">SUMIFS(СВЦЭМ!$H$40:$H$783,СВЦЭМ!$A$40:$A$783,$A245,СВЦЭМ!$B$39:$B$782,G$242)+'СЕТ СН'!$F$12</f>
        <v>0</v>
      </c>
      <c r="H245" s="36">
        <f ca="1">SUMIFS(СВЦЭМ!$H$40:$H$783,СВЦЭМ!$A$40:$A$783,$A245,СВЦЭМ!$B$39:$B$782,H$242)+'СЕТ СН'!$F$12</f>
        <v>0</v>
      </c>
      <c r="I245" s="36">
        <f ca="1">SUMIFS(СВЦЭМ!$H$40:$H$783,СВЦЭМ!$A$40:$A$783,$A245,СВЦЭМ!$B$39:$B$782,I$242)+'СЕТ СН'!$F$12</f>
        <v>0</v>
      </c>
      <c r="J245" s="36">
        <f ca="1">SUMIFS(СВЦЭМ!$H$40:$H$783,СВЦЭМ!$A$40:$A$783,$A245,СВЦЭМ!$B$39:$B$782,J$242)+'СЕТ СН'!$F$12</f>
        <v>0</v>
      </c>
      <c r="K245" s="36">
        <f ca="1">SUMIFS(СВЦЭМ!$H$40:$H$783,СВЦЭМ!$A$40:$A$783,$A245,СВЦЭМ!$B$39:$B$782,K$242)+'СЕТ СН'!$F$12</f>
        <v>0</v>
      </c>
      <c r="L245" s="36">
        <f ca="1">SUMIFS(СВЦЭМ!$H$40:$H$783,СВЦЭМ!$A$40:$A$783,$A245,СВЦЭМ!$B$39:$B$782,L$242)+'СЕТ СН'!$F$12</f>
        <v>0</v>
      </c>
      <c r="M245" s="36">
        <f ca="1">SUMIFS(СВЦЭМ!$H$40:$H$783,СВЦЭМ!$A$40:$A$783,$A245,СВЦЭМ!$B$39:$B$782,M$242)+'СЕТ СН'!$F$12</f>
        <v>0</v>
      </c>
      <c r="N245" s="36">
        <f ca="1">SUMIFS(СВЦЭМ!$H$40:$H$783,СВЦЭМ!$A$40:$A$783,$A245,СВЦЭМ!$B$39:$B$782,N$242)+'СЕТ СН'!$F$12</f>
        <v>0</v>
      </c>
      <c r="O245" s="36">
        <f ca="1">SUMIFS(СВЦЭМ!$H$40:$H$783,СВЦЭМ!$A$40:$A$783,$A245,СВЦЭМ!$B$39:$B$782,O$242)+'СЕТ СН'!$F$12</f>
        <v>0</v>
      </c>
      <c r="P245" s="36">
        <f ca="1">SUMIFS(СВЦЭМ!$H$40:$H$783,СВЦЭМ!$A$40:$A$783,$A245,СВЦЭМ!$B$39:$B$782,P$242)+'СЕТ СН'!$F$12</f>
        <v>0</v>
      </c>
      <c r="Q245" s="36">
        <f ca="1">SUMIFS(СВЦЭМ!$H$40:$H$783,СВЦЭМ!$A$40:$A$783,$A245,СВЦЭМ!$B$39:$B$782,Q$242)+'СЕТ СН'!$F$12</f>
        <v>0</v>
      </c>
      <c r="R245" s="36">
        <f ca="1">SUMIFS(СВЦЭМ!$H$40:$H$783,СВЦЭМ!$A$40:$A$783,$A245,СВЦЭМ!$B$39:$B$782,R$242)+'СЕТ СН'!$F$12</f>
        <v>0</v>
      </c>
      <c r="S245" s="36">
        <f ca="1">SUMIFS(СВЦЭМ!$H$40:$H$783,СВЦЭМ!$A$40:$A$783,$A245,СВЦЭМ!$B$39:$B$782,S$242)+'СЕТ СН'!$F$12</f>
        <v>0</v>
      </c>
      <c r="T245" s="36">
        <f ca="1">SUMIFS(СВЦЭМ!$H$40:$H$783,СВЦЭМ!$A$40:$A$783,$A245,СВЦЭМ!$B$39:$B$782,T$242)+'СЕТ СН'!$F$12</f>
        <v>0</v>
      </c>
      <c r="U245" s="36">
        <f ca="1">SUMIFS(СВЦЭМ!$H$40:$H$783,СВЦЭМ!$A$40:$A$783,$A245,СВЦЭМ!$B$39:$B$782,U$242)+'СЕТ СН'!$F$12</f>
        <v>0</v>
      </c>
      <c r="V245" s="36">
        <f ca="1">SUMIFS(СВЦЭМ!$H$40:$H$783,СВЦЭМ!$A$40:$A$783,$A245,СВЦЭМ!$B$39:$B$782,V$242)+'СЕТ СН'!$F$12</f>
        <v>0</v>
      </c>
      <c r="W245" s="36">
        <f ca="1">SUMIFS(СВЦЭМ!$H$40:$H$783,СВЦЭМ!$A$40:$A$783,$A245,СВЦЭМ!$B$39:$B$782,W$242)+'СЕТ СН'!$F$12</f>
        <v>0</v>
      </c>
      <c r="X245" s="36">
        <f ca="1">SUMIFS(СВЦЭМ!$H$40:$H$783,СВЦЭМ!$A$40:$A$783,$A245,СВЦЭМ!$B$39:$B$782,X$242)+'СЕТ СН'!$F$12</f>
        <v>0</v>
      </c>
      <c r="Y245" s="36">
        <f ca="1">SUMIFS(СВЦЭМ!$H$40:$H$783,СВЦЭМ!$A$40:$A$783,$A245,СВЦЭМ!$B$39:$B$782,Y$242)+'СЕТ СН'!$F$12</f>
        <v>0</v>
      </c>
    </row>
    <row r="246" spans="1:27" ht="15.75" hidden="1" x14ac:dyDescent="0.2">
      <c r="A246" s="35">
        <f t="shared" si="7"/>
        <v>44596</v>
      </c>
      <c r="B246" s="36">
        <f ca="1">SUMIFS(СВЦЭМ!$H$40:$H$783,СВЦЭМ!$A$40:$A$783,$A246,СВЦЭМ!$B$39:$B$782,B$242)+'СЕТ СН'!$F$12</f>
        <v>0</v>
      </c>
      <c r="C246" s="36">
        <f ca="1">SUMIFS(СВЦЭМ!$H$40:$H$783,СВЦЭМ!$A$40:$A$783,$A246,СВЦЭМ!$B$39:$B$782,C$242)+'СЕТ СН'!$F$12</f>
        <v>0</v>
      </c>
      <c r="D246" s="36">
        <f ca="1">SUMIFS(СВЦЭМ!$H$40:$H$783,СВЦЭМ!$A$40:$A$783,$A246,СВЦЭМ!$B$39:$B$782,D$242)+'СЕТ СН'!$F$12</f>
        <v>0</v>
      </c>
      <c r="E246" s="36">
        <f ca="1">SUMIFS(СВЦЭМ!$H$40:$H$783,СВЦЭМ!$A$40:$A$783,$A246,СВЦЭМ!$B$39:$B$782,E$242)+'СЕТ СН'!$F$12</f>
        <v>0</v>
      </c>
      <c r="F246" s="36">
        <f ca="1">SUMIFS(СВЦЭМ!$H$40:$H$783,СВЦЭМ!$A$40:$A$783,$A246,СВЦЭМ!$B$39:$B$782,F$242)+'СЕТ СН'!$F$12</f>
        <v>0</v>
      </c>
      <c r="G246" s="36">
        <f ca="1">SUMIFS(СВЦЭМ!$H$40:$H$783,СВЦЭМ!$A$40:$A$783,$A246,СВЦЭМ!$B$39:$B$782,G$242)+'СЕТ СН'!$F$12</f>
        <v>0</v>
      </c>
      <c r="H246" s="36">
        <f ca="1">SUMIFS(СВЦЭМ!$H$40:$H$783,СВЦЭМ!$A$40:$A$783,$A246,СВЦЭМ!$B$39:$B$782,H$242)+'СЕТ СН'!$F$12</f>
        <v>0</v>
      </c>
      <c r="I246" s="36">
        <f ca="1">SUMIFS(СВЦЭМ!$H$40:$H$783,СВЦЭМ!$A$40:$A$783,$A246,СВЦЭМ!$B$39:$B$782,I$242)+'СЕТ СН'!$F$12</f>
        <v>0</v>
      </c>
      <c r="J246" s="36">
        <f ca="1">SUMIFS(СВЦЭМ!$H$40:$H$783,СВЦЭМ!$A$40:$A$783,$A246,СВЦЭМ!$B$39:$B$782,J$242)+'СЕТ СН'!$F$12</f>
        <v>0</v>
      </c>
      <c r="K246" s="36">
        <f ca="1">SUMIFS(СВЦЭМ!$H$40:$H$783,СВЦЭМ!$A$40:$A$783,$A246,СВЦЭМ!$B$39:$B$782,K$242)+'СЕТ СН'!$F$12</f>
        <v>0</v>
      </c>
      <c r="L246" s="36">
        <f ca="1">SUMIFS(СВЦЭМ!$H$40:$H$783,СВЦЭМ!$A$40:$A$783,$A246,СВЦЭМ!$B$39:$B$782,L$242)+'СЕТ СН'!$F$12</f>
        <v>0</v>
      </c>
      <c r="M246" s="36">
        <f ca="1">SUMIFS(СВЦЭМ!$H$40:$H$783,СВЦЭМ!$A$40:$A$783,$A246,СВЦЭМ!$B$39:$B$782,M$242)+'СЕТ СН'!$F$12</f>
        <v>0</v>
      </c>
      <c r="N246" s="36">
        <f ca="1">SUMIFS(СВЦЭМ!$H$40:$H$783,СВЦЭМ!$A$40:$A$783,$A246,СВЦЭМ!$B$39:$B$782,N$242)+'СЕТ СН'!$F$12</f>
        <v>0</v>
      </c>
      <c r="O246" s="36">
        <f ca="1">SUMIFS(СВЦЭМ!$H$40:$H$783,СВЦЭМ!$A$40:$A$783,$A246,СВЦЭМ!$B$39:$B$782,O$242)+'СЕТ СН'!$F$12</f>
        <v>0</v>
      </c>
      <c r="P246" s="36">
        <f ca="1">SUMIFS(СВЦЭМ!$H$40:$H$783,СВЦЭМ!$A$40:$A$783,$A246,СВЦЭМ!$B$39:$B$782,P$242)+'СЕТ СН'!$F$12</f>
        <v>0</v>
      </c>
      <c r="Q246" s="36">
        <f ca="1">SUMIFS(СВЦЭМ!$H$40:$H$783,СВЦЭМ!$A$40:$A$783,$A246,СВЦЭМ!$B$39:$B$782,Q$242)+'СЕТ СН'!$F$12</f>
        <v>0</v>
      </c>
      <c r="R246" s="36">
        <f ca="1">SUMIFS(СВЦЭМ!$H$40:$H$783,СВЦЭМ!$A$40:$A$783,$A246,СВЦЭМ!$B$39:$B$782,R$242)+'СЕТ СН'!$F$12</f>
        <v>0</v>
      </c>
      <c r="S246" s="36">
        <f ca="1">SUMIFS(СВЦЭМ!$H$40:$H$783,СВЦЭМ!$A$40:$A$783,$A246,СВЦЭМ!$B$39:$B$782,S$242)+'СЕТ СН'!$F$12</f>
        <v>0</v>
      </c>
      <c r="T246" s="36">
        <f ca="1">SUMIFS(СВЦЭМ!$H$40:$H$783,СВЦЭМ!$A$40:$A$783,$A246,СВЦЭМ!$B$39:$B$782,T$242)+'СЕТ СН'!$F$12</f>
        <v>0</v>
      </c>
      <c r="U246" s="36">
        <f ca="1">SUMIFS(СВЦЭМ!$H$40:$H$783,СВЦЭМ!$A$40:$A$783,$A246,СВЦЭМ!$B$39:$B$782,U$242)+'СЕТ СН'!$F$12</f>
        <v>0</v>
      </c>
      <c r="V246" s="36">
        <f ca="1">SUMIFS(СВЦЭМ!$H$40:$H$783,СВЦЭМ!$A$40:$A$783,$A246,СВЦЭМ!$B$39:$B$782,V$242)+'СЕТ СН'!$F$12</f>
        <v>0</v>
      </c>
      <c r="W246" s="36">
        <f ca="1">SUMIFS(СВЦЭМ!$H$40:$H$783,СВЦЭМ!$A$40:$A$783,$A246,СВЦЭМ!$B$39:$B$782,W$242)+'СЕТ СН'!$F$12</f>
        <v>0</v>
      </c>
      <c r="X246" s="36">
        <f ca="1">SUMIFS(СВЦЭМ!$H$40:$H$783,СВЦЭМ!$A$40:$A$783,$A246,СВЦЭМ!$B$39:$B$782,X$242)+'СЕТ СН'!$F$12</f>
        <v>0</v>
      </c>
      <c r="Y246" s="36">
        <f ca="1">SUMIFS(СВЦЭМ!$H$40:$H$783,СВЦЭМ!$A$40:$A$783,$A246,СВЦЭМ!$B$39:$B$782,Y$242)+'СЕТ СН'!$F$12</f>
        <v>0</v>
      </c>
    </row>
    <row r="247" spans="1:27" ht="15.75" hidden="1" x14ac:dyDescent="0.2">
      <c r="A247" s="35">
        <f t="shared" si="7"/>
        <v>44597</v>
      </c>
      <c r="B247" s="36">
        <f ca="1">SUMIFS(СВЦЭМ!$H$40:$H$783,СВЦЭМ!$A$40:$A$783,$A247,СВЦЭМ!$B$39:$B$782,B$242)+'СЕТ СН'!$F$12</f>
        <v>0</v>
      </c>
      <c r="C247" s="36">
        <f ca="1">SUMIFS(СВЦЭМ!$H$40:$H$783,СВЦЭМ!$A$40:$A$783,$A247,СВЦЭМ!$B$39:$B$782,C$242)+'СЕТ СН'!$F$12</f>
        <v>0</v>
      </c>
      <c r="D247" s="36">
        <f ca="1">SUMIFS(СВЦЭМ!$H$40:$H$783,СВЦЭМ!$A$40:$A$783,$A247,СВЦЭМ!$B$39:$B$782,D$242)+'СЕТ СН'!$F$12</f>
        <v>0</v>
      </c>
      <c r="E247" s="36">
        <f ca="1">SUMIFS(СВЦЭМ!$H$40:$H$783,СВЦЭМ!$A$40:$A$783,$A247,СВЦЭМ!$B$39:$B$782,E$242)+'СЕТ СН'!$F$12</f>
        <v>0</v>
      </c>
      <c r="F247" s="36">
        <f ca="1">SUMIFS(СВЦЭМ!$H$40:$H$783,СВЦЭМ!$A$40:$A$783,$A247,СВЦЭМ!$B$39:$B$782,F$242)+'СЕТ СН'!$F$12</f>
        <v>0</v>
      </c>
      <c r="G247" s="36">
        <f ca="1">SUMIFS(СВЦЭМ!$H$40:$H$783,СВЦЭМ!$A$40:$A$783,$A247,СВЦЭМ!$B$39:$B$782,G$242)+'СЕТ СН'!$F$12</f>
        <v>0</v>
      </c>
      <c r="H247" s="36">
        <f ca="1">SUMIFS(СВЦЭМ!$H$40:$H$783,СВЦЭМ!$A$40:$A$783,$A247,СВЦЭМ!$B$39:$B$782,H$242)+'СЕТ СН'!$F$12</f>
        <v>0</v>
      </c>
      <c r="I247" s="36">
        <f ca="1">SUMIFS(СВЦЭМ!$H$40:$H$783,СВЦЭМ!$A$40:$A$783,$A247,СВЦЭМ!$B$39:$B$782,I$242)+'СЕТ СН'!$F$12</f>
        <v>0</v>
      </c>
      <c r="J247" s="36">
        <f ca="1">SUMIFS(СВЦЭМ!$H$40:$H$783,СВЦЭМ!$A$40:$A$783,$A247,СВЦЭМ!$B$39:$B$782,J$242)+'СЕТ СН'!$F$12</f>
        <v>0</v>
      </c>
      <c r="K247" s="36">
        <f ca="1">SUMIFS(СВЦЭМ!$H$40:$H$783,СВЦЭМ!$A$40:$A$783,$A247,СВЦЭМ!$B$39:$B$782,K$242)+'СЕТ СН'!$F$12</f>
        <v>0</v>
      </c>
      <c r="L247" s="36">
        <f ca="1">SUMIFS(СВЦЭМ!$H$40:$H$783,СВЦЭМ!$A$40:$A$783,$A247,СВЦЭМ!$B$39:$B$782,L$242)+'СЕТ СН'!$F$12</f>
        <v>0</v>
      </c>
      <c r="M247" s="36">
        <f ca="1">SUMIFS(СВЦЭМ!$H$40:$H$783,СВЦЭМ!$A$40:$A$783,$A247,СВЦЭМ!$B$39:$B$782,M$242)+'СЕТ СН'!$F$12</f>
        <v>0</v>
      </c>
      <c r="N247" s="36">
        <f ca="1">SUMIFS(СВЦЭМ!$H$40:$H$783,СВЦЭМ!$A$40:$A$783,$A247,СВЦЭМ!$B$39:$B$782,N$242)+'СЕТ СН'!$F$12</f>
        <v>0</v>
      </c>
      <c r="O247" s="36">
        <f ca="1">SUMIFS(СВЦЭМ!$H$40:$H$783,СВЦЭМ!$A$40:$A$783,$A247,СВЦЭМ!$B$39:$B$782,O$242)+'СЕТ СН'!$F$12</f>
        <v>0</v>
      </c>
      <c r="P247" s="36">
        <f ca="1">SUMIFS(СВЦЭМ!$H$40:$H$783,СВЦЭМ!$A$40:$A$783,$A247,СВЦЭМ!$B$39:$B$782,P$242)+'СЕТ СН'!$F$12</f>
        <v>0</v>
      </c>
      <c r="Q247" s="36">
        <f ca="1">SUMIFS(СВЦЭМ!$H$40:$H$783,СВЦЭМ!$A$40:$A$783,$A247,СВЦЭМ!$B$39:$B$782,Q$242)+'СЕТ СН'!$F$12</f>
        <v>0</v>
      </c>
      <c r="R247" s="36">
        <f ca="1">SUMIFS(СВЦЭМ!$H$40:$H$783,СВЦЭМ!$A$40:$A$783,$A247,СВЦЭМ!$B$39:$B$782,R$242)+'СЕТ СН'!$F$12</f>
        <v>0</v>
      </c>
      <c r="S247" s="36">
        <f ca="1">SUMIFS(СВЦЭМ!$H$40:$H$783,СВЦЭМ!$A$40:$A$783,$A247,СВЦЭМ!$B$39:$B$782,S$242)+'СЕТ СН'!$F$12</f>
        <v>0</v>
      </c>
      <c r="T247" s="36">
        <f ca="1">SUMIFS(СВЦЭМ!$H$40:$H$783,СВЦЭМ!$A$40:$A$783,$A247,СВЦЭМ!$B$39:$B$782,T$242)+'СЕТ СН'!$F$12</f>
        <v>0</v>
      </c>
      <c r="U247" s="36">
        <f ca="1">SUMIFS(СВЦЭМ!$H$40:$H$783,СВЦЭМ!$A$40:$A$783,$A247,СВЦЭМ!$B$39:$B$782,U$242)+'СЕТ СН'!$F$12</f>
        <v>0</v>
      </c>
      <c r="V247" s="36">
        <f ca="1">SUMIFS(СВЦЭМ!$H$40:$H$783,СВЦЭМ!$A$40:$A$783,$A247,СВЦЭМ!$B$39:$B$782,V$242)+'СЕТ СН'!$F$12</f>
        <v>0</v>
      </c>
      <c r="W247" s="36">
        <f ca="1">SUMIFS(СВЦЭМ!$H$40:$H$783,СВЦЭМ!$A$40:$A$783,$A247,СВЦЭМ!$B$39:$B$782,W$242)+'СЕТ СН'!$F$12</f>
        <v>0</v>
      </c>
      <c r="X247" s="36">
        <f ca="1">SUMIFS(СВЦЭМ!$H$40:$H$783,СВЦЭМ!$A$40:$A$783,$A247,СВЦЭМ!$B$39:$B$782,X$242)+'СЕТ СН'!$F$12</f>
        <v>0</v>
      </c>
      <c r="Y247" s="36">
        <f ca="1">SUMIFS(СВЦЭМ!$H$40:$H$783,СВЦЭМ!$A$40:$A$783,$A247,СВЦЭМ!$B$39:$B$782,Y$242)+'СЕТ СН'!$F$12</f>
        <v>0</v>
      </c>
    </row>
    <row r="248" spans="1:27" ht="15.75" hidden="1" x14ac:dyDescent="0.2">
      <c r="A248" s="35">
        <f t="shared" si="7"/>
        <v>44598</v>
      </c>
      <c r="B248" s="36">
        <f ca="1">SUMIFS(СВЦЭМ!$H$40:$H$783,СВЦЭМ!$A$40:$A$783,$A248,СВЦЭМ!$B$39:$B$782,B$242)+'СЕТ СН'!$F$12</f>
        <v>0</v>
      </c>
      <c r="C248" s="36">
        <f ca="1">SUMIFS(СВЦЭМ!$H$40:$H$783,СВЦЭМ!$A$40:$A$783,$A248,СВЦЭМ!$B$39:$B$782,C$242)+'СЕТ СН'!$F$12</f>
        <v>0</v>
      </c>
      <c r="D248" s="36">
        <f ca="1">SUMIFS(СВЦЭМ!$H$40:$H$783,СВЦЭМ!$A$40:$A$783,$A248,СВЦЭМ!$B$39:$B$782,D$242)+'СЕТ СН'!$F$12</f>
        <v>0</v>
      </c>
      <c r="E248" s="36">
        <f ca="1">SUMIFS(СВЦЭМ!$H$40:$H$783,СВЦЭМ!$A$40:$A$783,$A248,СВЦЭМ!$B$39:$B$782,E$242)+'СЕТ СН'!$F$12</f>
        <v>0</v>
      </c>
      <c r="F248" s="36">
        <f ca="1">SUMIFS(СВЦЭМ!$H$40:$H$783,СВЦЭМ!$A$40:$A$783,$A248,СВЦЭМ!$B$39:$B$782,F$242)+'СЕТ СН'!$F$12</f>
        <v>0</v>
      </c>
      <c r="G248" s="36">
        <f ca="1">SUMIFS(СВЦЭМ!$H$40:$H$783,СВЦЭМ!$A$40:$A$783,$A248,СВЦЭМ!$B$39:$B$782,G$242)+'СЕТ СН'!$F$12</f>
        <v>0</v>
      </c>
      <c r="H248" s="36">
        <f ca="1">SUMIFS(СВЦЭМ!$H$40:$H$783,СВЦЭМ!$A$40:$A$783,$A248,СВЦЭМ!$B$39:$B$782,H$242)+'СЕТ СН'!$F$12</f>
        <v>0</v>
      </c>
      <c r="I248" s="36">
        <f ca="1">SUMIFS(СВЦЭМ!$H$40:$H$783,СВЦЭМ!$A$40:$A$783,$A248,СВЦЭМ!$B$39:$B$782,I$242)+'СЕТ СН'!$F$12</f>
        <v>0</v>
      </c>
      <c r="J248" s="36">
        <f ca="1">SUMIFS(СВЦЭМ!$H$40:$H$783,СВЦЭМ!$A$40:$A$783,$A248,СВЦЭМ!$B$39:$B$782,J$242)+'СЕТ СН'!$F$12</f>
        <v>0</v>
      </c>
      <c r="K248" s="36">
        <f ca="1">SUMIFS(СВЦЭМ!$H$40:$H$783,СВЦЭМ!$A$40:$A$783,$A248,СВЦЭМ!$B$39:$B$782,K$242)+'СЕТ СН'!$F$12</f>
        <v>0</v>
      </c>
      <c r="L248" s="36">
        <f ca="1">SUMIFS(СВЦЭМ!$H$40:$H$783,СВЦЭМ!$A$40:$A$783,$A248,СВЦЭМ!$B$39:$B$782,L$242)+'СЕТ СН'!$F$12</f>
        <v>0</v>
      </c>
      <c r="M248" s="36">
        <f ca="1">SUMIFS(СВЦЭМ!$H$40:$H$783,СВЦЭМ!$A$40:$A$783,$A248,СВЦЭМ!$B$39:$B$782,M$242)+'СЕТ СН'!$F$12</f>
        <v>0</v>
      </c>
      <c r="N248" s="36">
        <f ca="1">SUMIFS(СВЦЭМ!$H$40:$H$783,СВЦЭМ!$A$40:$A$783,$A248,СВЦЭМ!$B$39:$B$782,N$242)+'СЕТ СН'!$F$12</f>
        <v>0</v>
      </c>
      <c r="O248" s="36">
        <f ca="1">SUMIFS(СВЦЭМ!$H$40:$H$783,СВЦЭМ!$A$40:$A$783,$A248,СВЦЭМ!$B$39:$B$782,O$242)+'СЕТ СН'!$F$12</f>
        <v>0</v>
      </c>
      <c r="P248" s="36">
        <f ca="1">SUMIFS(СВЦЭМ!$H$40:$H$783,СВЦЭМ!$A$40:$A$783,$A248,СВЦЭМ!$B$39:$B$782,P$242)+'СЕТ СН'!$F$12</f>
        <v>0</v>
      </c>
      <c r="Q248" s="36">
        <f ca="1">SUMIFS(СВЦЭМ!$H$40:$H$783,СВЦЭМ!$A$40:$A$783,$A248,СВЦЭМ!$B$39:$B$782,Q$242)+'СЕТ СН'!$F$12</f>
        <v>0</v>
      </c>
      <c r="R248" s="36">
        <f ca="1">SUMIFS(СВЦЭМ!$H$40:$H$783,СВЦЭМ!$A$40:$A$783,$A248,СВЦЭМ!$B$39:$B$782,R$242)+'СЕТ СН'!$F$12</f>
        <v>0</v>
      </c>
      <c r="S248" s="36">
        <f ca="1">SUMIFS(СВЦЭМ!$H$40:$H$783,СВЦЭМ!$A$40:$A$783,$A248,СВЦЭМ!$B$39:$B$782,S$242)+'СЕТ СН'!$F$12</f>
        <v>0</v>
      </c>
      <c r="T248" s="36">
        <f ca="1">SUMIFS(СВЦЭМ!$H$40:$H$783,СВЦЭМ!$A$40:$A$783,$A248,СВЦЭМ!$B$39:$B$782,T$242)+'СЕТ СН'!$F$12</f>
        <v>0</v>
      </c>
      <c r="U248" s="36">
        <f ca="1">SUMIFS(СВЦЭМ!$H$40:$H$783,СВЦЭМ!$A$40:$A$783,$A248,СВЦЭМ!$B$39:$B$782,U$242)+'СЕТ СН'!$F$12</f>
        <v>0</v>
      </c>
      <c r="V248" s="36">
        <f ca="1">SUMIFS(СВЦЭМ!$H$40:$H$783,СВЦЭМ!$A$40:$A$783,$A248,СВЦЭМ!$B$39:$B$782,V$242)+'СЕТ СН'!$F$12</f>
        <v>0</v>
      </c>
      <c r="W248" s="36">
        <f ca="1">SUMIFS(СВЦЭМ!$H$40:$H$783,СВЦЭМ!$A$40:$A$783,$A248,СВЦЭМ!$B$39:$B$782,W$242)+'СЕТ СН'!$F$12</f>
        <v>0</v>
      </c>
      <c r="X248" s="36">
        <f ca="1">SUMIFS(СВЦЭМ!$H$40:$H$783,СВЦЭМ!$A$40:$A$783,$A248,СВЦЭМ!$B$39:$B$782,X$242)+'СЕТ СН'!$F$12</f>
        <v>0</v>
      </c>
      <c r="Y248" s="36">
        <f ca="1">SUMIFS(СВЦЭМ!$H$40:$H$783,СВЦЭМ!$A$40:$A$783,$A248,СВЦЭМ!$B$39:$B$782,Y$242)+'СЕТ СН'!$F$12</f>
        <v>0</v>
      </c>
    </row>
    <row r="249" spans="1:27" ht="15.75" hidden="1" x14ac:dyDescent="0.2">
      <c r="A249" s="35">
        <f t="shared" si="7"/>
        <v>44599</v>
      </c>
      <c r="B249" s="36">
        <f ca="1">SUMIFS(СВЦЭМ!$H$40:$H$783,СВЦЭМ!$A$40:$A$783,$A249,СВЦЭМ!$B$39:$B$782,B$242)+'СЕТ СН'!$F$12</f>
        <v>0</v>
      </c>
      <c r="C249" s="36">
        <f ca="1">SUMIFS(СВЦЭМ!$H$40:$H$783,СВЦЭМ!$A$40:$A$783,$A249,СВЦЭМ!$B$39:$B$782,C$242)+'СЕТ СН'!$F$12</f>
        <v>0</v>
      </c>
      <c r="D249" s="36">
        <f ca="1">SUMIFS(СВЦЭМ!$H$40:$H$783,СВЦЭМ!$A$40:$A$783,$A249,СВЦЭМ!$B$39:$B$782,D$242)+'СЕТ СН'!$F$12</f>
        <v>0</v>
      </c>
      <c r="E249" s="36">
        <f ca="1">SUMIFS(СВЦЭМ!$H$40:$H$783,СВЦЭМ!$A$40:$A$783,$A249,СВЦЭМ!$B$39:$B$782,E$242)+'СЕТ СН'!$F$12</f>
        <v>0</v>
      </c>
      <c r="F249" s="36">
        <f ca="1">SUMIFS(СВЦЭМ!$H$40:$H$783,СВЦЭМ!$A$40:$A$783,$A249,СВЦЭМ!$B$39:$B$782,F$242)+'СЕТ СН'!$F$12</f>
        <v>0</v>
      </c>
      <c r="G249" s="36">
        <f ca="1">SUMIFS(СВЦЭМ!$H$40:$H$783,СВЦЭМ!$A$40:$A$783,$A249,СВЦЭМ!$B$39:$B$782,G$242)+'СЕТ СН'!$F$12</f>
        <v>0</v>
      </c>
      <c r="H249" s="36">
        <f ca="1">SUMIFS(СВЦЭМ!$H$40:$H$783,СВЦЭМ!$A$40:$A$783,$A249,СВЦЭМ!$B$39:$B$782,H$242)+'СЕТ СН'!$F$12</f>
        <v>0</v>
      </c>
      <c r="I249" s="36">
        <f ca="1">SUMIFS(СВЦЭМ!$H$40:$H$783,СВЦЭМ!$A$40:$A$783,$A249,СВЦЭМ!$B$39:$B$782,I$242)+'СЕТ СН'!$F$12</f>
        <v>0</v>
      </c>
      <c r="J249" s="36">
        <f ca="1">SUMIFS(СВЦЭМ!$H$40:$H$783,СВЦЭМ!$A$40:$A$783,$A249,СВЦЭМ!$B$39:$B$782,J$242)+'СЕТ СН'!$F$12</f>
        <v>0</v>
      </c>
      <c r="K249" s="36">
        <f ca="1">SUMIFS(СВЦЭМ!$H$40:$H$783,СВЦЭМ!$A$40:$A$783,$A249,СВЦЭМ!$B$39:$B$782,K$242)+'СЕТ СН'!$F$12</f>
        <v>0</v>
      </c>
      <c r="L249" s="36">
        <f ca="1">SUMIFS(СВЦЭМ!$H$40:$H$783,СВЦЭМ!$A$40:$A$783,$A249,СВЦЭМ!$B$39:$B$782,L$242)+'СЕТ СН'!$F$12</f>
        <v>0</v>
      </c>
      <c r="M249" s="36">
        <f ca="1">SUMIFS(СВЦЭМ!$H$40:$H$783,СВЦЭМ!$A$40:$A$783,$A249,СВЦЭМ!$B$39:$B$782,M$242)+'СЕТ СН'!$F$12</f>
        <v>0</v>
      </c>
      <c r="N249" s="36">
        <f ca="1">SUMIFS(СВЦЭМ!$H$40:$H$783,СВЦЭМ!$A$40:$A$783,$A249,СВЦЭМ!$B$39:$B$782,N$242)+'СЕТ СН'!$F$12</f>
        <v>0</v>
      </c>
      <c r="O249" s="36">
        <f ca="1">SUMIFS(СВЦЭМ!$H$40:$H$783,СВЦЭМ!$A$40:$A$783,$A249,СВЦЭМ!$B$39:$B$782,O$242)+'СЕТ СН'!$F$12</f>
        <v>0</v>
      </c>
      <c r="P249" s="36">
        <f ca="1">SUMIFS(СВЦЭМ!$H$40:$H$783,СВЦЭМ!$A$40:$A$783,$A249,СВЦЭМ!$B$39:$B$782,P$242)+'СЕТ СН'!$F$12</f>
        <v>0</v>
      </c>
      <c r="Q249" s="36">
        <f ca="1">SUMIFS(СВЦЭМ!$H$40:$H$783,СВЦЭМ!$A$40:$A$783,$A249,СВЦЭМ!$B$39:$B$782,Q$242)+'СЕТ СН'!$F$12</f>
        <v>0</v>
      </c>
      <c r="R249" s="36">
        <f ca="1">SUMIFS(СВЦЭМ!$H$40:$H$783,СВЦЭМ!$A$40:$A$783,$A249,СВЦЭМ!$B$39:$B$782,R$242)+'СЕТ СН'!$F$12</f>
        <v>0</v>
      </c>
      <c r="S249" s="36">
        <f ca="1">SUMIFS(СВЦЭМ!$H$40:$H$783,СВЦЭМ!$A$40:$A$783,$A249,СВЦЭМ!$B$39:$B$782,S$242)+'СЕТ СН'!$F$12</f>
        <v>0</v>
      </c>
      <c r="T249" s="36">
        <f ca="1">SUMIFS(СВЦЭМ!$H$40:$H$783,СВЦЭМ!$A$40:$A$783,$A249,СВЦЭМ!$B$39:$B$782,T$242)+'СЕТ СН'!$F$12</f>
        <v>0</v>
      </c>
      <c r="U249" s="36">
        <f ca="1">SUMIFS(СВЦЭМ!$H$40:$H$783,СВЦЭМ!$A$40:$A$783,$A249,СВЦЭМ!$B$39:$B$782,U$242)+'СЕТ СН'!$F$12</f>
        <v>0</v>
      </c>
      <c r="V249" s="36">
        <f ca="1">SUMIFS(СВЦЭМ!$H$40:$H$783,СВЦЭМ!$A$40:$A$783,$A249,СВЦЭМ!$B$39:$B$782,V$242)+'СЕТ СН'!$F$12</f>
        <v>0</v>
      </c>
      <c r="W249" s="36">
        <f ca="1">SUMIFS(СВЦЭМ!$H$40:$H$783,СВЦЭМ!$A$40:$A$783,$A249,СВЦЭМ!$B$39:$B$782,W$242)+'СЕТ СН'!$F$12</f>
        <v>0</v>
      </c>
      <c r="X249" s="36">
        <f ca="1">SUMIFS(СВЦЭМ!$H$40:$H$783,СВЦЭМ!$A$40:$A$783,$A249,СВЦЭМ!$B$39:$B$782,X$242)+'СЕТ СН'!$F$12</f>
        <v>0</v>
      </c>
      <c r="Y249" s="36">
        <f ca="1">SUMIFS(СВЦЭМ!$H$40:$H$783,СВЦЭМ!$A$40:$A$783,$A249,СВЦЭМ!$B$39:$B$782,Y$242)+'СЕТ СН'!$F$12</f>
        <v>0</v>
      </c>
    </row>
    <row r="250" spans="1:27" ht="15.75" hidden="1" x14ac:dyDescent="0.2">
      <c r="A250" s="35">
        <f t="shared" si="7"/>
        <v>44600</v>
      </c>
      <c r="B250" s="36">
        <f ca="1">SUMIFS(СВЦЭМ!$H$40:$H$783,СВЦЭМ!$A$40:$A$783,$A250,СВЦЭМ!$B$39:$B$782,B$242)+'СЕТ СН'!$F$12</f>
        <v>0</v>
      </c>
      <c r="C250" s="36">
        <f ca="1">SUMIFS(СВЦЭМ!$H$40:$H$783,СВЦЭМ!$A$40:$A$783,$A250,СВЦЭМ!$B$39:$B$782,C$242)+'СЕТ СН'!$F$12</f>
        <v>0</v>
      </c>
      <c r="D250" s="36">
        <f ca="1">SUMIFS(СВЦЭМ!$H$40:$H$783,СВЦЭМ!$A$40:$A$783,$A250,СВЦЭМ!$B$39:$B$782,D$242)+'СЕТ СН'!$F$12</f>
        <v>0</v>
      </c>
      <c r="E250" s="36">
        <f ca="1">SUMIFS(СВЦЭМ!$H$40:$H$783,СВЦЭМ!$A$40:$A$783,$A250,СВЦЭМ!$B$39:$B$782,E$242)+'СЕТ СН'!$F$12</f>
        <v>0</v>
      </c>
      <c r="F250" s="36">
        <f ca="1">SUMIFS(СВЦЭМ!$H$40:$H$783,СВЦЭМ!$A$40:$A$783,$A250,СВЦЭМ!$B$39:$B$782,F$242)+'СЕТ СН'!$F$12</f>
        <v>0</v>
      </c>
      <c r="G250" s="36">
        <f ca="1">SUMIFS(СВЦЭМ!$H$40:$H$783,СВЦЭМ!$A$40:$A$783,$A250,СВЦЭМ!$B$39:$B$782,G$242)+'СЕТ СН'!$F$12</f>
        <v>0</v>
      </c>
      <c r="H250" s="36">
        <f ca="1">SUMIFS(СВЦЭМ!$H$40:$H$783,СВЦЭМ!$A$40:$A$783,$A250,СВЦЭМ!$B$39:$B$782,H$242)+'СЕТ СН'!$F$12</f>
        <v>0</v>
      </c>
      <c r="I250" s="36">
        <f ca="1">SUMIFS(СВЦЭМ!$H$40:$H$783,СВЦЭМ!$A$40:$A$783,$A250,СВЦЭМ!$B$39:$B$782,I$242)+'СЕТ СН'!$F$12</f>
        <v>0</v>
      </c>
      <c r="J250" s="36">
        <f ca="1">SUMIFS(СВЦЭМ!$H$40:$H$783,СВЦЭМ!$A$40:$A$783,$A250,СВЦЭМ!$B$39:$B$782,J$242)+'СЕТ СН'!$F$12</f>
        <v>0</v>
      </c>
      <c r="K250" s="36">
        <f ca="1">SUMIFS(СВЦЭМ!$H$40:$H$783,СВЦЭМ!$A$40:$A$783,$A250,СВЦЭМ!$B$39:$B$782,K$242)+'СЕТ СН'!$F$12</f>
        <v>0</v>
      </c>
      <c r="L250" s="36">
        <f ca="1">SUMIFS(СВЦЭМ!$H$40:$H$783,СВЦЭМ!$A$40:$A$783,$A250,СВЦЭМ!$B$39:$B$782,L$242)+'СЕТ СН'!$F$12</f>
        <v>0</v>
      </c>
      <c r="M250" s="36">
        <f ca="1">SUMIFS(СВЦЭМ!$H$40:$H$783,СВЦЭМ!$A$40:$A$783,$A250,СВЦЭМ!$B$39:$B$782,M$242)+'СЕТ СН'!$F$12</f>
        <v>0</v>
      </c>
      <c r="N250" s="36">
        <f ca="1">SUMIFS(СВЦЭМ!$H$40:$H$783,СВЦЭМ!$A$40:$A$783,$A250,СВЦЭМ!$B$39:$B$782,N$242)+'СЕТ СН'!$F$12</f>
        <v>0</v>
      </c>
      <c r="O250" s="36">
        <f ca="1">SUMIFS(СВЦЭМ!$H$40:$H$783,СВЦЭМ!$A$40:$A$783,$A250,СВЦЭМ!$B$39:$B$782,O$242)+'СЕТ СН'!$F$12</f>
        <v>0</v>
      </c>
      <c r="P250" s="36">
        <f ca="1">SUMIFS(СВЦЭМ!$H$40:$H$783,СВЦЭМ!$A$40:$A$783,$A250,СВЦЭМ!$B$39:$B$782,P$242)+'СЕТ СН'!$F$12</f>
        <v>0</v>
      </c>
      <c r="Q250" s="36">
        <f ca="1">SUMIFS(СВЦЭМ!$H$40:$H$783,СВЦЭМ!$A$40:$A$783,$A250,СВЦЭМ!$B$39:$B$782,Q$242)+'СЕТ СН'!$F$12</f>
        <v>0</v>
      </c>
      <c r="R250" s="36">
        <f ca="1">SUMIFS(СВЦЭМ!$H$40:$H$783,СВЦЭМ!$A$40:$A$783,$A250,СВЦЭМ!$B$39:$B$782,R$242)+'СЕТ СН'!$F$12</f>
        <v>0</v>
      </c>
      <c r="S250" s="36">
        <f ca="1">SUMIFS(СВЦЭМ!$H$40:$H$783,СВЦЭМ!$A$40:$A$783,$A250,СВЦЭМ!$B$39:$B$782,S$242)+'СЕТ СН'!$F$12</f>
        <v>0</v>
      </c>
      <c r="T250" s="36">
        <f ca="1">SUMIFS(СВЦЭМ!$H$40:$H$783,СВЦЭМ!$A$40:$A$783,$A250,СВЦЭМ!$B$39:$B$782,T$242)+'СЕТ СН'!$F$12</f>
        <v>0</v>
      </c>
      <c r="U250" s="36">
        <f ca="1">SUMIFS(СВЦЭМ!$H$40:$H$783,СВЦЭМ!$A$40:$A$783,$A250,СВЦЭМ!$B$39:$B$782,U$242)+'СЕТ СН'!$F$12</f>
        <v>0</v>
      </c>
      <c r="V250" s="36">
        <f ca="1">SUMIFS(СВЦЭМ!$H$40:$H$783,СВЦЭМ!$A$40:$A$783,$A250,СВЦЭМ!$B$39:$B$782,V$242)+'СЕТ СН'!$F$12</f>
        <v>0</v>
      </c>
      <c r="W250" s="36">
        <f ca="1">SUMIFS(СВЦЭМ!$H$40:$H$783,СВЦЭМ!$A$40:$A$783,$A250,СВЦЭМ!$B$39:$B$782,W$242)+'СЕТ СН'!$F$12</f>
        <v>0</v>
      </c>
      <c r="X250" s="36">
        <f ca="1">SUMIFS(СВЦЭМ!$H$40:$H$783,СВЦЭМ!$A$40:$A$783,$A250,СВЦЭМ!$B$39:$B$782,X$242)+'СЕТ СН'!$F$12</f>
        <v>0</v>
      </c>
      <c r="Y250" s="36">
        <f ca="1">SUMIFS(СВЦЭМ!$H$40:$H$783,СВЦЭМ!$A$40:$A$783,$A250,СВЦЭМ!$B$39:$B$782,Y$242)+'СЕТ СН'!$F$12</f>
        <v>0</v>
      </c>
    </row>
    <row r="251" spans="1:27" ht="15.75" hidden="1" x14ac:dyDescent="0.2">
      <c r="A251" s="35">
        <f t="shared" si="7"/>
        <v>44601</v>
      </c>
      <c r="B251" s="36">
        <f ca="1">SUMIFS(СВЦЭМ!$H$40:$H$783,СВЦЭМ!$A$40:$A$783,$A251,СВЦЭМ!$B$39:$B$782,B$242)+'СЕТ СН'!$F$12</f>
        <v>0</v>
      </c>
      <c r="C251" s="36">
        <f ca="1">SUMIFS(СВЦЭМ!$H$40:$H$783,СВЦЭМ!$A$40:$A$783,$A251,СВЦЭМ!$B$39:$B$782,C$242)+'СЕТ СН'!$F$12</f>
        <v>0</v>
      </c>
      <c r="D251" s="36">
        <f ca="1">SUMIFS(СВЦЭМ!$H$40:$H$783,СВЦЭМ!$A$40:$A$783,$A251,СВЦЭМ!$B$39:$B$782,D$242)+'СЕТ СН'!$F$12</f>
        <v>0</v>
      </c>
      <c r="E251" s="36">
        <f ca="1">SUMIFS(СВЦЭМ!$H$40:$H$783,СВЦЭМ!$A$40:$A$783,$A251,СВЦЭМ!$B$39:$B$782,E$242)+'СЕТ СН'!$F$12</f>
        <v>0</v>
      </c>
      <c r="F251" s="36">
        <f ca="1">SUMIFS(СВЦЭМ!$H$40:$H$783,СВЦЭМ!$A$40:$A$783,$A251,СВЦЭМ!$B$39:$B$782,F$242)+'СЕТ СН'!$F$12</f>
        <v>0</v>
      </c>
      <c r="G251" s="36">
        <f ca="1">SUMIFS(СВЦЭМ!$H$40:$H$783,СВЦЭМ!$A$40:$A$783,$A251,СВЦЭМ!$B$39:$B$782,G$242)+'СЕТ СН'!$F$12</f>
        <v>0</v>
      </c>
      <c r="H251" s="36">
        <f ca="1">SUMIFS(СВЦЭМ!$H$40:$H$783,СВЦЭМ!$A$40:$A$783,$A251,СВЦЭМ!$B$39:$B$782,H$242)+'СЕТ СН'!$F$12</f>
        <v>0</v>
      </c>
      <c r="I251" s="36">
        <f ca="1">SUMIFS(СВЦЭМ!$H$40:$H$783,СВЦЭМ!$A$40:$A$783,$A251,СВЦЭМ!$B$39:$B$782,I$242)+'СЕТ СН'!$F$12</f>
        <v>0</v>
      </c>
      <c r="J251" s="36">
        <f ca="1">SUMIFS(СВЦЭМ!$H$40:$H$783,СВЦЭМ!$A$40:$A$783,$A251,СВЦЭМ!$B$39:$B$782,J$242)+'СЕТ СН'!$F$12</f>
        <v>0</v>
      </c>
      <c r="K251" s="36">
        <f ca="1">SUMIFS(СВЦЭМ!$H$40:$H$783,СВЦЭМ!$A$40:$A$783,$A251,СВЦЭМ!$B$39:$B$782,K$242)+'СЕТ СН'!$F$12</f>
        <v>0</v>
      </c>
      <c r="L251" s="36">
        <f ca="1">SUMIFS(СВЦЭМ!$H$40:$H$783,СВЦЭМ!$A$40:$A$783,$A251,СВЦЭМ!$B$39:$B$782,L$242)+'СЕТ СН'!$F$12</f>
        <v>0</v>
      </c>
      <c r="M251" s="36">
        <f ca="1">SUMIFS(СВЦЭМ!$H$40:$H$783,СВЦЭМ!$A$40:$A$783,$A251,СВЦЭМ!$B$39:$B$782,M$242)+'СЕТ СН'!$F$12</f>
        <v>0</v>
      </c>
      <c r="N251" s="36">
        <f ca="1">SUMIFS(СВЦЭМ!$H$40:$H$783,СВЦЭМ!$A$40:$A$783,$A251,СВЦЭМ!$B$39:$B$782,N$242)+'СЕТ СН'!$F$12</f>
        <v>0</v>
      </c>
      <c r="O251" s="36">
        <f ca="1">SUMIFS(СВЦЭМ!$H$40:$H$783,СВЦЭМ!$A$40:$A$783,$A251,СВЦЭМ!$B$39:$B$782,O$242)+'СЕТ СН'!$F$12</f>
        <v>0</v>
      </c>
      <c r="P251" s="36">
        <f ca="1">SUMIFS(СВЦЭМ!$H$40:$H$783,СВЦЭМ!$A$40:$A$783,$A251,СВЦЭМ!$B$39:$B$782,P$242)+'СЕТ СН'!$F$12</f>
        <v>0</v>
      </c>
      <c r="Q251" s="36">
        <f ca="1">SUMIFS(СВЦЭМ!$H$40:$H$783,СВЦЭМ!$A$40:$A$783,$A251,СВЦЭМ!$B$39:$B$782,Q$242)+'СЕТ СН'!$F$12</f>
        <v>0</v>
      </c>
      <c r="R251" s="36">
        <f ca="1">SUMIFS(СВЦЭМ!$H$40:$H$783,СВЦЭМ!$A$40:$A$783,$A251,СВЦЭМ!$B$39:$B$782,R$242)+'СЕТ СН'!$F$12</f>
        <v>0</v>
      </c>
      <c r="S251" s="36">
        <f ca="1">SUMIFS(СВЦЭМ!$H$40:$H$783,СВЦЭМ!$A$40:$A$783,$A251,СВЦЭМ!$B$39:$B$782,S$242)+'СЕТ СН'!$F$12</f>
        <v>0</v>
      </c>
      <c r="T251" s="36">
        <f ca="1">SUMIFS(СВЦЭМ!$H$40:$H$783,СВЦЭМ!$A$40:$A$783,$A251,СВЦЭМ!$B$39:$B$782,T$242)+'СЕТ СН'!$F$12</f>
        <v>0</v>
      </c>
      <c r="U251" s="36">
        <f ca="1">SUMIFS(СВЦЭМ!$H$40:$H$783,СВЦЭМ!$A$40:$A$783,$A251,СВЦЭМ!$B$39:$B$782,U$242)+'СЕТ СН'!$F$12</f>
        <v>0</v>
      </c>
      <c r="V251" s="36">
        <f ca="1">SUMIFS(СВЦЭМ!$H$40:$H$783,СВЦЭМ!$A$40:$A$783,$A251,СВЦЭМ!$B$39:$B$782,V$242)+'СЕТ СН'!$F$12</f>
        <v>0</v>
      </c>
      <c r="W251" s="36">
        <f ca="1">SUMIFS(СВЦЭМ!$H$40:$H$783,СВЦЭМ!$A$40:$A$783,$A251,СВЦЭМ!$B$39:$B$782,W$242)+'СЕТ СН'!$F$12</f>
        <v>0</v>
      </c>
      <c r="X251" s="36">
        <f ca="1">SUMIFS(СВЦЭМ!$H$40:$H$783,СВЦЭМ!$A$40:$A$783,$A251,СВЦЭМ!$B$39:$B$782,X$242)+'СЕТ СН'!$F$12</f>
        <v>0</v>
      </c>
      <c r="Y251" s="36">
        <f ca="1">SUMIFS(СВЦЭМ!$H$40:$H$783,СВЦЭМ!$A$40:$A$783,$A251,СВЦЭМ!$B$39:$B$782,Y$242)+'СЕТ СН'!$F$12</f>
        <v>0</v>
      </c>
    </row>
    <row r="252" spans="1:27" ht="15.75" hidden="1" x14ac:dyDescent="0.2">
      <c r="A252" s="35">
        <f t="shared" si="7"/>
        <v>44602</v>
      </c>
      <c r="B252" s="36">
        <f ca="1">SUMIFS(СВЦЭМ!$H$40:$H$783,СВЦЭМ!$A$40:$A$783,$A252,СВЦЭМ!$B$39:$B$782,B$242)+'СЕТ СН'!$F$12</f>
        <v>0</v>
      </c>
      <c r="C252" s="36">
        <f ca="1">SUMIFS(СВЦЭМ!$H$40:$H$783,СВЦЭМ!$A$40:$A$783,$A252,СВЦЭМ!$B$39:$B$782,C$242)+'СЕТ СН'!$F$12</f>
        <v>0</v>
      </c>
      <c r="D252" s="36">
        <f ca="1">SUMIFS(СВЦЭМ!$H$40:$H$783,СВЦЭМ!$A$40:$A$783,$A252,СВЦЭМ!$B$39:$B$782,D$242)+'СЕТ СН'!$F$12</f>
        <v>0</v>
      </c>
      <c r="E252" s="36">
        <f ca="1">SUMIFS(СВЦЭМ!$H$40:$H$783,СВЦЭМ!$A$40:$A$783,$A252,СВЦЭМ!$B$39:$B$782,E$242)+'СЕТ СН'!$F$12</f>
        <v>0</v>
      </c>
      <c r="F252" s="36">
        <f ca="1">SUMIFS(СВЦЭМ!$H$40:$H$783,СВЦЭМ!$A$40:$A$783,$A252,СВЦЭМ!$B$39:$B$782,F$242)+'СЕТ СН'!$F$12</f>
        <v>0</v>
      </c>
      <c r="G252" s="36">
        <f ca="1">SUMIFS(СВЦЭМ!$H$40:$H$783,СВЦЭМ!$A$40:$A$783,$A252,СВЦЭМ!$B$39:$B$782,G$242)+'СЕТ СН'!$F$12</f>
        <v>0</v>
      </c>
      <c r="H252" s="36">
        <f ca="1">SUMIFS(СВЦЭМ!$H$40:$H$783,СВЦЭМ!$A$40:$A$783,$A252,СВЦЭМ!$B$39:$B$782,H$242)+'СЕТ СН'!$F$12</f>
        <v>0</v>
      </c>
      <c r="I252" s="36">
        <f ca="1">SUMIFS(СВЦЭМ!$H$40:$H$783,СВЦЭМ!$A$40:$A$783,$A252,СВЦЭМ!$B$39:$B$782,I$242)+'СЕТ СН'!$F$12</f>
        <v>0</v>
      </c>
      <c r="J252" s="36">
        <f ca="1">SUMIFS(СВЦЭМ!$H$40:$H$783,СВЦЭМ!$A$40:$A$783,$A252,СВЦЭМ!$B$39:$B$782,J$242)+'СЕТ СН'!$F$12</f>
        <v>0</v>
      </c>
      <c r="K252" s="36">
        <f ca="1">SUMIFS(СВЦЭМ!$H$40:$H$783,СВЦЭМ!$A$40:$A$783,$A252,СВЦЭМ!$B$39:$B$782,K$242)+'СЕТ СН'!$F$12</f>
        <v>0</v>
      </c>
      <c r="L252" s="36">
        <f ca="1">SUMIFS(СВЦЭМ!$H$40:$H$783,СВЦЭМ!$A$40:$A$783,$A252,СВЦЭМ!$B$39:$B$782,L$242)+'СЕТ СН'!$F$12</f>
        <v>0</v>
      </c>
      <c r="M252" s="36">
        <f ca="1">SUMIFS(СВЦЭМ!$H$40:$H$783,СВЦЭМ!$A$40:$A$783,$A252,СВЦЭМ!$B$39:$B$782,M$242)+'СЕТ СН'!$F$12</f>
        <v>0</v>
      </c>
      <c r="N252" s="36">
        <f ca="1">SUMIFS(СВЦЭМ!$H$40:$H$783,СВЦЭМ!$A$40:$A$783,$A252,СВЦЭМ!$B$39:$B$782,N$242)+'СЕТ СН'!$F$12</f>
        <v>0</v>
      </c>
      <c r="O252" s="36">
        <f ca="1">SUMIFS(СВЦЭМ!$H$40:$H$783,СВЦЭМ!$A$40:$A$783,$A252,СВЦЭМ!$B$39:$B$782,O$242)+'СЕТ СН'!$F$12</f>
        <v>0</v>
      </c>
      <c r="P252" s="36">
        <f ca="1">SUMIFS(СВЦЭМ!$H$40:$H$783,СВЦЭМ!$A$40:$A$783,$A252,СВЦЭМ!$B$39:$B$782,P$242)+'СЕТ СН'!$F$12</f>
        <v>0</v>
      </c>
      <c r="Q252" s="36">
        <f ca="1">SUMIFS(СВЦЭМ!$H$40:$H$783,СВЦЭМ!$A$40:$A$783,$A252,СВЦЭМ!$B$39:$B$782,Q$242)+'СЕТ СН'!$F$12</f>
        <v>0</v>
      </c>
      <c r="R252" s="36">
        <f ca="1">SUMIFS(СВЦЭМ!$H$40:$H$783,СВЦЭМ!$A$40:$A$783,$A252,СВЦЭМ!$B$39:$B$782,R$242)+'СЕТ СН'!$F$12</f>
        <v>0</v>
      </c>
      <c r="S252" s="36">
        <f ca="1">SUMIFS(СВЦЭМ!$H$40:$H$783,СВЦЭМ!$A$40:$A$783,$A252,СВЦЭМ!$B$39:$B$782,S$242)+'СЕТ СН'!$F$12</f>
        <v>0</v>
      </c>
      <c r="T252" s="36">
        <f ca="1">SUMIFS(СВЦЭМ!$H$40:$H$783,СВЦЭМ!$A$40:$A$783,$A252,СВЦЭМ!$B$39:$B$782,T$242)+'СЕТ СН'!$F$12</f>
        <v>0</v>
      </c>
      <c r="U252" s="36">
        <f ca="1">SUMIFS(СВЦЭМ!$H$40:$H$783,СВЦЭМ!$A$40:$A$783,$A252,СВЦЭМ!$B$39:$B$782,U$242)+'СЕТ СН'!$F$12</f>
        <v>0</v>
      </c>
      <c r="V252" s="36">
        <f ca="1">SUMIFS(СВЦЭМ!$H$40:$H$783,СВЦЭМ!$A$40:$A$783,$A252,СВЦЭМ!$B$39:$B$782,V$242)+'СЕТ СН'!$F$12</f>
        <v>0</v>
      </c>
      <c r="W252" s="36">
        <f ca="1">SUMIFS(СВЦЭМ!$H$40:$H$783,СВЦЭМ!$A$40:$A$783,$A252,СВЦЭМ!$B$39:$B$782,W$242)+'СЕТ СН'!$F$12</f>
        <v>0</v>
      </c>
      <c r="X252" s="36">
        <f ca="1">SUMIFS(СВЦЭМ!$H$40:$H$783,СВЦЭМ!$A$40:$A$783,$A252,СВЦЭМ!$B$39:$B$782,X$242)+'СЕТ СН'!$F$12</f>
        <v>0</v>
      </c>
      <c r="Y252" s="36">
        <f ca="1">SUMIFS(СВЦЭМ!$H$40:$H$783,СВЦЭМ!$A$40:$A$783,$A252,СВЦЭМ!$B$39:$B$782,Y$242)+'СЕТ СН'!$F$12</f>
        <v>0</v>
      </c>
    </row>
    <row r="253" spans="1:27" ht="15.75" hidden="1" x14ac:dyDescent="0.2">
      <c r="A253" s="35">
        <f t="shared" si="7"/>
        <v>44603</v>
      </c>
      <c r="B253" s="36">
        <f ca="1">SUMIFS(СВЦЭМ!$H$40:$H$783,СВЦЭМ!$A$40:$A$783,$A253,СВЦЭМ!$B$39:$B$782,B$242)+'СЕТ СН'!$F$12</f>
        <v>0</v>
      </c>
      <c r="C253" s="36">
        <f ca="1">SUMIFS(СВЦЭМ!$H$40:$H$783,СВЦЭМ!$A$40:$A$783,$A253,СВЦЭМ!$B$39:$B$782,C$242)+'СЕТ СН'!$F$12</f>
        <v>0</v>
      </c>
      <c r="D253" s="36">
        <f ca="1">SUMIFS(СВЦЭМ!$H$40:$H$783,СВЦЭМ!$A$40:$A$783,$A253,СВЦЭМ!$B$39:$B$782,D$242)+'СЕТ СН'!$F$12</f>
        <v>0</v>
      </c>
      <c r="E253" s="36">
        <f ca="1">SUMIFS(СВЦЭМ!$H$40:$H$783,СВЦЭМ!$A$40:$A$783,$A253,СВЦЭМ!$B$39:$B$782,E$242)+'СЕТ СН'!$F$12</f>
        <v>0</v>
      </c>
      <c r="F253" s="36">
        <f ca="1">SUMIFS(СВЦЭМ!$H$40:$H$783,СВЦЭМ!$A$40:$A$783,$A253,СВЦЭМ!$B$39:$B$782,F$242)+'СЕТ СН'!$F$12</f>
        <v>0</v>
      </c>
      <c r="G253" s="36">
        <f ca="1">SUMIFS(СВЦЭМ!$H$40:$H$783,СВЦЭМ!$A$40:$A$783,$A253,СВЦЭМ!$B$39:$B$782,G$242)+'СЕТ СН'!$F$12</f>
        <v>0</v>
      </c>
      <c r="H253" s="36">
        <f ca="1">SUMIFS(СВЦЭМ!$H$40:$H$783,СВЦЭМ!$A$40:$A$783,$A253,СВЦЭМ!$B$39:$B$782,H$242)+'СЕТ СН'!$F$12</f>
        <v>0</v>
      </c>
      <c r="I253" s="36">
        <f ca="1">SUMIFS(СВЦЭМ!$H$40:$H$783,СВЦЭМ!$A$40:$A$783,$A253,СВЦЭМ!$B$39:$B$782,I$242)+'СЕТ СН'!$F$12</f>
        <v>0</v>
      </c>
      <c r="J253" s="36">
        <f ca="1">SUMIFS(СВЦЭМ!$H$40:$H$783,СВЦЭМ!$A$40:$A$783,$A253,СВЦЭМ!$B$39:$B$782,J$242)+'СЕТ СН'!$F$12</f>
        <v>0</v>
      </c>
      <c r="K253" s="36">
        <f ca="1">SUMIFS(СВЦЭМ!$H$40:$H$783,СВЦЭМ!$A$40:$A$783,$A253,СВЦЭМ!$B$39:$B$782,K$242)+'СЕТ СН'!$F$12</f>
        <v>0</v>
      </c>
      <c r="L253" s="36">
        <f ca="1">SUMIFS(СВЦЭМ!$H$40:$H$783,СВЦЭМ!$A$40:$A$783,$A253,СВЦЭМ!$B$39:$B$782,L$242)+'СЕТ СН'!$F$12</f>
        <v>0</v>
      </c>
      <c r="M253" s="36">
        <f ca="1">SUMIFS(СВЦЭМ!$H$40:$H$783,СВЦЭМ!$A$40:$A$783,$A253,СВЦЭМ!$B$39:$B$782,M$242)+'СЕТ СН'!$F$12</f>
        <v>0</v>
      </c>
      <c r="N253" s="36">
        <f ca="1">SUMIFS(СВЦЭМ!$H$40:$H$783,СВЦЭМ!$A$40:$A$783,$A253,СВЦЭМ!$B$39:$B$782,N$242)+'СЕТ СН'!$F$12</f>
        <v>0</v>
      </c>
      <c r="O253" s="36">
        <f ca="1">SUMIFS(СВЦЭМ!$H$40:$H$783,СВЦЭМ!$A$40:$A$783,$A253,СВЦЭМ!$B$39:$B$782,O$242)+'СЕТ СН'!$F$12</f>
        <v>0</v>
      </c>
      <c r="P253" s="36">
        <f ca="1">SUMIFS(СВЦЭМ!$H$40:$H$783,СВЦЭМ!$A$40:$A$783,$A253,СВЦЭМ!$B$39:$B$782,P$242)+'СЕТ СН'!$F$12</f>
        <v>0</v>
      </c>
      <c r="Q253" s="36">
        <f ca="1">SUMIFS(СВЦЭМ!$H$40:$H$783,СВЦЭМ!$A$40:$A$783,$A253,СВЦЭМ!$B$39:$B$782,Q$242)+'СЕТ СН'!$F$12</f>
        <v>0</v>
      </c>
      <c r="R253" s="36">
        <f ca="1">SUMIFS(СВЦЭМ!$H$40:$H$783,СВЦЭМ!$A$40:$A$783,$A253,СВЦЭМ!$B$39:$B$782,R$242)+'СЕТ СН'!$F$12</f>
        <v>0</v>
      </c>
      <c r="S253" s="36">
        <f ca="1">SUMIFS(СВЦЭМ!$H$40:$H$783,СВЦЭМ!$A$40:$A$783,$A253,СВЦЭМ!$B$39:$B$782,S$242)+'СЕТ СН'!$F$12</f>
        <v>0</v>
      </c>
      <c r="T253" s="36">
        <f ca="1">SUMIFS(СВЦЭМ!$H$40:$H$783,СВЦЭМ!$A$40:$A$783,$A253,СВЦЭМ!$B$39:$B$782,T$242)+'СЕТ СН'!$F$12</f>
        <v>0</v>
      </c>
      <c r="U253" s="36">
        <f ca="1">SUMIFS(СВЦЭМ!$H$40:$H$783,СВЦЭМ!$A$40:$A$783,$A253,СВЦЭМ!$B$39:$B$782,U$242)+'СЕТ СН'!$F$12</f>
        <v>0</v>
      </c>
      <c r="V253" s="36">
        <f ca="1">SUMIFS(СВЦЭМ!$H$40:$H$783,СВЦЭМ!$A$40:$A$783,$A253,СВЦЭМ!$B$39:$B$782,V$242)+'СЕТ СН'!$F$12</f>
        <v>0</v>
      </c>
      <c r="W253" s="36">
        <f ca="1">SUMIFS(СВЦЭМ!$H$40:$H$783,СВЦЭМ!$A$40:$A$783,$A253,СВЦЭМ!$B$39:$B$782,W$242)+'СЕТ СН'!$F$12</f>
        <v>0</v>
      </c>
      <c r="X253" s="36">
        <f ca="1">SUMIFS(СВЦЭМ!$H$40:$H$783,СВЦЭМ!$A$40:$A$783,$A253,СВЦЭМ!$B$39:$B$782,X$242)+'СЕТ СН'!$F$12</f>
        <v>0</v>
      </c>
      <c r="Y253" s="36">
        <f ca="1">SUMIFS(СВЦЭМ!$H$40:$H$783,СВЦЭМ!$A$40:$A$783,$A253,СВЦЭМ!$B$39:$B$782,Y$242)+'СЕТ СН'!$F$12</f>
        <v>0</v>
      </c>
    </row>
    <row r="254" spans="1:27" ht="15.75" hidden="1" x14ac:dyDescent="0.2">
      <c r="A254" s="35">
        <f t="shared" si="7"/>
        <v>44604</v>
      </c>
      <c r="B254" s="36">
        <f ca="1">SUMIFS(СВЦЭМ!$H$40:$H$783,СВЦЭМ!$A$40:$A$783,$A254,СВЦЭМ!$B$39:$B$782,B$242)+'СЕТ СН'!$F$12</f>
        <v>0</v>
      </c>
      <c r="C254" s="36">
        <f ca="1">SUMIFS(СВЦЭМ!$H$40:$H$783,СВЦЭМ!$A$40:$A$783,$A254,СВЦЭМ!$B$39:$B$782,C$242)+'СЕТ СН'!$F$12</f>
        <v>0</v>
      </c>
      <c r="D254" s="36">
        <f ca="1">SUMIFS(СВЦЭМ!$H$40:$H$783,СВЦЭМ!$A$40:$A$783,$A254,СВЦЭМ!$B$39:$B$782,D$242)+'СЕТ СН'!$F$12</f>
        <v>0</v>
      </c>
      <c r="E254" s="36">
        <f ca="1">SUMIFS(СВЦЭМ!$H$40:$H$783,СВЦЭМ!$A$40:$A$783,$A254,СВЦЭМ!$B$39:$B$782,E$242)+'СЕТ СН'!$F$12</f>
        <v>0</v>
      </c>
      <c r="F254" s="36">
        <f ca="1">SUMIFS(СВЦЭМ!$H$40:$H$783,СВЦЭМ!$A$40:$A$783,$A254,СВЦЭМ!$B$39:$B$782,F$242)+'СЕТ СН'!$F$12</f>
        <v>0</v>
      </c>
      <c r="G254" s="36">
        <f ca="1">SUMIFS(СВЦЭМ!$H$40:$H$783,СВЦЭМ!$A$40:$A$783,$A254,СВЦЭМ!$B$39:$B$782,G$242)+'СЕТ СН'!$F$12</f>
        <v>0</v>
      </c>
      <c r="H254" s="36">
        <f ca="1">SUMIFS(СВЦЭМ!$H$40:$H$783,СВЦЭМ!$A$40:$A$783,$A254,СВЦЭМ!$B$39:$B$782,H$242)+'СЕТ СН'!$F$12</f>
        <v>0</v>
      </c>
      <c r="I254" s="36">
        <f ca="1">SUMIFS(СВЦЭМ!$H$40:$H$783,СВЦЭМ!$A$40:$A$783,$A254,СВЦЭМ!$B$39:$B$782,I$242)+'СЕТ СН'!$F$12</f>
        <v>0</v>
      </c>
      <c r="J254" s="36">
        <f ca="1">SUMIFS(СВЦЭМ!$H$40:$H$783,СВЦЭМ!$A$40:$A$783,$A254,СВЦЭМ!$B$39:$B$782,J$242)+'СЕТ СН'!$F$12</f>
        <v>0</v>
      </c>
      <c r="K254" s="36">
        <f ca="1">SUMIFS(СВЦЭМ!$H$40:$H$783,СВЦЭМ!$A$40:$A$783,$A254,СВЦЭМ!$B$39:$B$782,K$242)+'СЕТ СН'!$F$12</f>
        <v>0</v>
      </c>
      <c r="L254" s="36">
        <f ca="1">SUMIFS(СВЦЭМ!$H$40:$H$783,СВЦЭМ!$A$40:$A$783,$A254,СВЦЭМ!$B$39:$B$782,L$242)+'СЕТ СН'!$F$12</f>
        <v>0</v>
      </c>
      <c r="M254" s="36">
        <f ca="1">SUMIFS(СВЦЭМ!$H$40:$H$783,СВЦЭМ!$A$40:$A$783,$A254,СВЦЭМ!$B$39:$B$782,M$242)+'СЕТ СН'!$F$12</f>
        <v>0</v>
      </c>
      <c r="N254" s="36">
        <f ca="1">SUMIFS(СВЦЭМ!$H$40:$H$783,СВЦЭМ!$A$40:$A$783,$A254,СВЦЭМ!$B$39:$B$782,N$242)+'СЕТ СН'!$F$12</f>
        <v>0</v>
      </c>
      <c r="O254" s="36">
        <f ca="1">SUMIFS(СВЦЭМ!$H$40:$H$783,СВЦЭМ!$A$40:$A$783,$A254,СВЦЭМ!$B$39:$B$782,O$242)+'СЕТ СН'!$F$12</f>
        <v>0</v>
      </c>
      <c r="P254" s="36">
        <f ca="1">SUMIFS(СВЦЭМ!$H$40:$H$783,СВЦЭМ!$A$40:$A$783,$A254,СВЦЭМ!$B$39:$B$782,P$242)+'СЕТ СН'!$F$12</f>
        <v>0</v>
      </c>
      <c r="Q254" s="36">
        <f ca="1">SUMIFS(СВЦЭМ!$H$40:$H$783,СВЦЭМ!$A$40:$A$783,$A254,СВЦЭМ!$B$39:$B$782,Q$242)+'СЕТ СН'!$F$12</f>
        <v>0</v>
      </c>
      <c r="R254" s="36">
        <f ca="1">SUMIFS(СВЦЭМ!$H$40:$H$783,СВЦЭМ!$A$40:$A$783,$A254,СВЦЭМ!$B$39:$B$782,R$242)+'СЕТ СН'!$F$12</f>
        <v>0</v>
      </c>
      <c r="S254" s="36">
        <f ca="1">SUMIFS(СВЦЭМ!$H$40:$H$783,СВЦЭМ!$A$40:$A$783,$A254,СВЦЭМ!$B$39:$B$782,S$242)+'СЕТ СН'!$F$12</f>
        <v>0</v>
      </c>
      <c r="T254" s="36">
        <f ca="1">SUMIFS(СВЦЭМ!$H$40:$H$783,СВЦЭМ!$A$40:$A$783,$A254,СВЦЭМ!$B$39:$B$782,T$242)+'СЕТ СН'!$F$12</f>
        <v>0</v>
      </c>
      <c r="U254" s="36">
        <f ca="1">SUMIFS(СВЦЭМ!$H$40:$H$783,СВЦЭМ!$A$40:$A$783,$A254,СВЦЭМ!$B$39:$B$782,U$242)+'СЕТ СН'!$F$12</f>
        <v>0</v>
      </c>
      <c r="V254" s="36">
        <f ca="1">SUMIFS(СВЦЭМ!$H$40:$H$783,СВЦЭМ!$A$40:$A$783,$A254,СВЦЭМ!$B$39:$B$782,V$242)+'СЕТ СН'!$F$12</f>
        <v>0</v>
      </c>
      <c r="W254" s="36">
        <f ca="1">SUMIFS(СВЦЭМ!$H$40:$H$783,СВЦЭМ!$A$40:$A$783,$A254,СВЦЭМ!$B$39:$B$782,W$242)+'СЕТ СН'!$F$12</f>
        <v>0</v>
      </c>
      <c r="X254" s="36">
        <f ca="1">SUMIFS(СВЦЭМ!$H$40:$H$783,СВЦЭМ!$A$40:$A$783,$A254,СВЦЭМ!$B$39:$B$782,X$242)+'СЕТ СН'!$F$12</f>
        <v>0</v>
      </c>
      <c r="Y254" s="36">
        <f ca="1">SUMIFS(СВЦЭМ!$H$40:$H$783,СВЦЭМ!$A$40:$A$783,$A254,СВЦЭМ!$B$39:$B$782,Y$242)+'СЕТ СН'!$F$12</f>
        <v>0</v>
      </c>
    </row>
    <row r="255" spans="1:27" ht="15.75" hidden="1" x14ac:dyDescent="0.2">
      <c r="A255" s="35">
        <f t="shared" si="7"/>
        <v>44605</v>
      </c>
      <c r="B255" s="36">
        <f ca="1">SUMIFS(СВЦЭМ!$H$40:$H$783,СВЦЭМ!$A$40:$A$783,$A255,СВЦЭМ!$B$39:$B$782,B$242)+'СЕТ СН'!$F$12</f>
        <v>0</v>
      </c>
      <c r="C255" s="36">
        <f ca="1">SUMIFS(СВЦЭМ!$H$40:$H$783,СВЦЭМ!$A$40:$A$783,$A255,СВЦЭМ!$B$39:$B$782,C$242)+'СЕТ СН'!$F$12</f>
        <v>0</v>
      </c>
      <c r="D255" s="36">
        <f ca="1">SUMIFS(СВЦЭМ!$H$40:$H$783,СВЦЭМ!$A$40:$A$783,$A255,СВЦЭМ!$B$39:$B$782,D$242)+'СЕТ СН'!$F$12</f>
        <v>0</v>
      </c>
      <c r="E255" s="36">
        <f ca="1">SUMIFS(СВЦЭМ!$H$40:$H$783,СВЦЭМ!$A$40:$A$783,$A255,СВЦЭМ!$B$39:$B$782,E$242)+'СЕТ СН'!$F$12</f>
        <v>0</v>
      </c>
      <c r="F255" s="36">
        <f ca="1">SUMIFS(СВЦЭМ!$H$40:$H$783,СВЦЭМ!$A$40:$A$783,$A255,СВЦЭМ!$B$39:$B$782,F$242)+'СЕТ СН'!$F$12</f>
        <v>0</v>
      </c>
      <c r="G255" s="36">
        <f ca="1">SUMIFS(СВЦЭМ!$H$40:$H$783,СВЦЭМ!$A$40:$A$783,$A255,СВЦЭМ!$B$39:$B$782,G$242)+'СЕТ СН'!$F$12</f>
        <v>0</v>
      </c>
      <c r="H255" s="36">
        <f ca="1">SUMIFS(СВЦЭМ!$H$40:$H$783,СВЦЭМ!$A$40:$A$783,$A255,СВЦЭМ!$B$39:$B$782,H$242)+'СЕТ СН'!$F$12</f>
        <v>0</v>
      </c>
      <c r="I255" s="36">
        <f ca="1">SUMIFS(СВЦЭМ!$H$40:$H$783,СВЦЭМ!$A$40:$A$783,$A255,СВЦЭМ!$B$39:$B$782,I$242)+'СЕТ СН'!$F$12</f>
        <v>0</v>
      </c>
      <c r="J255" s="36">
        <f ca="1">SUMIFS(СВЦЭМ!$H$40:$H$783,СВЦЭМ!$A$40:$A$783,$A255,СВЦЭМ!$B$39:$B$782,J$242)+'СЕТ СН'!$F$12</f>
        <v>0</v>
      </c>
      <c r="K255" s="36">
        <f ca="1">SUMIFS(СВЦЭМ!$H$40:$H$783,СВЦЭМ!$A$40:$A$783,$A255,СВЦЭМ!$B$39:$B$782,K$242)+'СЕТ СН'!$F$12</f>
        <v>0</v>
      </c>
      <c r="L255" s="36">
        <f ca="1">SUMIFS(СВЦЭМ!$H$40:$H$783,СВЦЭМ!$A$40:$A$783,$A255,СВЦЭМ!$B$39:$B$782,L$242)+'СЕТ СН'!$F$12</f>
        <v>0</v>
      </c>
      <c r="M255" s="36">
        <f ca="1">SUMIFS(СВЦЭМ!$H$40:$H$783,СВЦЭМ!$A$40:$A$783,$A255,СВЦЭМ!$B$39:$B$782,M$242)+'СЕТ СН'!$F$12</f>
        <v>0</v>
      </c>
      <c r="N255" s="36">
        <f ca="1">SUMIFS(СВЦЭМ!$H$40:$H$783,СВЦЭМ!$A$40:$A$783,$A255,СВЦЭМ!$B$39:$B$782,N$242)+'СЕТ СН'!$F$12</f>
        <v>0</v>
      </c>
      <c r="O255" s="36">
        <f ca="1">SUMIFS(СВЦЭМ!$H$40:$H$783,СВЦЭМ!$A$40:$A$783,$A255,СВЦЭМ!$B$39:$B$782,O$242)+'СЕТ СН'!$F$12</f>
        <v>0</v>
      </c>
      <c r="P255" s="36">
        <f ca="1">SUMIFS(СВЦЭМ!$H$40:$H$783,СВЦЭМ!$A$40:$A$783,$A255,СВЦЭМ!$B$39:$B$782,P$242)+'СЕТ СН'!$F$12</f>
        <v>0</v>
      </c>
      <c r="Q255" s="36">
        <f ca="1">SUMIFS(СВЦЭМ!$H$40:$H$783,СВЦЭМ!$A$40:$A$783,$A255,СВЦЭМ!$B$39:$B$782,Q$242)+'СЕТ СН'!$F$12</f>
        <v>0</v>
      </c>
      <c r="R255" s="36">
        <f ca="1">SUMIFS(СВЦЭМ!$H$40:$H$783,СВЦЭМ!$A$40:$A$783,$A255,СВЦЭМ!$B$39:$B$782,R$242)+'СЕТ СН'!$F$12</f>
        <v>0</v>
      </c>
      <c r="S255" s="36">
        <f ca="1">SUMIFS(СВЦЭМ!$H$40:$H$783,СВЦЭМ!$A$40:$A$783,$A255,СВЦЭМ!$B$39:$B$782,S$242)+'СЕТ СН'!$F$12</f>
        <v>0</v>
      </c>
      <c r="T255" s="36">
        <f ca="1">SUMIFS(СВЦЭМ!$H$40:$H$783,СВЦЭМ!$A$40:$A$783,$A255,СВЦЭМ!$B$39:$B$782,T$242)+'СЕТ СН'!$F$12</f>
        <v>0</v>
      </c>
      <c r="U255" s="36">
        <f ca="1">SUMIFS(СВЦЭМ!$H$40:$H$783,СВЦЭМ!$A$40:$A$783,$A255,СВЦЭМ!$B$39:$B$782,U$242)+'СЕТ СН'!$F$12</f>
        <v>0</v>
      </c>
      <c r="V255" s="36">
        <f ca="1">SUMIFS(СВЦЭМ!$H$40:$H$783,СВЦЭМ!$A$40:$A$783,$A255,СВЦЭМ!$B$39:$B$782,V$242)+'СЕТ СН'!$F$12</f>
        <v>0</v>
      </c>
      <c r="W255" s="36">
        <f ca="1">SUMIFS(СВЦЭМ!$H$40:$H$783,СВЦЭМ!$A$40:$A$783,$A255,СВЦЭМ!$B$39:$B$782,W$242)+'СЕТ СН'!$F$12</f>
        <v>0</v>
      </c>
      <c r="X255" s="36">
        <f ca="1">SUMIFS(СВЦЭМ!$H$40:$H$783,СВЦЭМ!$A$40:$A$783,$A255,СВЦЭМ!$B$39:$B$782,X$242)+'СЕТ СН'!$F$12</f>
        <v>0</v>
      </c>
      <c r="Y255" s="36">
        <f ca="1">SUMIFS(СВЦЭМ!$H$40:$H$783,СВЦЭМ!$A$40:$A$783,$A255,СВЦЭМ!$B$39:$B$782,Y$242)+'СЕТ СН'!$F$12</f>
        <v>0</v>
      </c>
    </row>
    <row r="256" spans="1:27" ht="15.75" hidden="1" x14ac:dyDescent="0.2">
      <c r="A256" s="35">
        <f t="shared" si="7"/>
        <v>44606</v>
      </c>
      <c r="B256" s="36">
        <f ca="1">SUMIFS(СВЦЭМ!$H$40:$H$783,СВЦЭМ!$A$40:$A$783,$A256,СВЦЭМ!$B$39:$B$782,B$242)+'СЕТ СН'!$F$12</f>
        <v>0</v>
      </c>
      <c r="C256" s="36">
        <f ca="1">SUMIFS(СВЦЭМ!$H$40:$H$783,СВЦЭМ!$A$40:$A$783,$A256,СВЦЭМ!$B$39:$B$782,C$242)+'СЕТ СН'!$F$12</f>
        <v>0</v>
      </c>
      <c r="D256" s="36">
        <f ca="1">SUMIFS(СВЦЭМ!$H$40:$H$783,СВЦЭМ!$A$40:$A$783,$A256,СВЦЭМ!$B$39:$B$782,D$242)+'СЕТ СН'!$F$12</f>
        <v>0</v>
      </c>
      <c r="E256" s="36">
        <f ca="1">SUMIFS(СВЦЭМ!$H$40:$H$783,СВЦЭМ!$A$40:$A$783,$A256,СВЦЭМ!$B$39:$B$782,E$242)+'СЕТ СН'!$F$12</f>
        <v>0</v>
      </c>
      <c r="F256" s="36">
        <f ca="1">SUMIFS(СВЦЭМ!$H$40:$H$783,СВЦЭМ!$A$40:$A$783,$A256,СВЦЭМ!$B$39:$B$782,F$242)+'СЕТ СН'!$F$12</f>
        <v>0</v>
      </c>
      <c r="G256" s="36">
        <f ca="1">SUMIFS(СВЦЭМ!$H$40:$H$783,СВЦЭМ!$A$40:$A$783,$A256,СВЦЭМ!$B$39:$B$782,G$242)+'СЕТ СН'!$F$12</f>
        <v>0</v>
      </c>
      <c r="H256" s="36">
        <f ca="1">SUMIFS(СВЦЭМ!$H$40:$H$783,СВЦЭМ!$A$40:$A$783,$A256,СВЦЭМ!$B$39:$B$782,H$242)+'СЕТ СН'!$F$12</f>
        <v>0</v>
      </c>
      <c r="I256" s="36">
        <f ca="1">SUMIFS(СВЦЭМ!$H$40:$H$783,СВЦЭМ!$A$40:$A$783,$A256,СВЦЭМ!$B$39:$B$782,I$242)+'СЕТ СН'!$F$12</f>
        <v>0</v>
      </c>
      <c r="J256" s="36">
        <f ca="1">SUMIFS(СВЦЭМ!$H$40:$H$783,СВЦЭМ!$A$40:$A$783,$A256,СВЦЭМ!$B$39:$B$782,J$242)+'СЕТ СН'!$F$12</f>
        <v>0</v>
      </c>
      <c r="K256" s="36">
        <f ca="1">SUMIFS(СВЦЭМ!$H$40:$H$783,СВЦЭМ!$A$40:$A$783,$A256,СВЦЭМ!$B$39:$B$782,K$242)+'СЕТ СН'!$F$12</f>
        <v>0</v>
      </c>
      <c r="L256" s="36">
        <f ca="1">SUMIFS(СВЦЭМ!$H$40:$H$783,СВЦЭМ!$A$40:$A$783,$A256,СВЦЭМ!$B$39:$B$782,L$242)+'СЕТ СН'!$F$12</f>
        <v>0</v>
      </c>
      <c r="M256" s="36">
        <f ca="1">SUMIFS(СВЦЭМ!$H$40:$H$783,СВЦЭМ!$A$40:$A$783,$A256,СВЦЭМ!$B$39:$B$782,M$242)+'СЕТ СН'!$F$12</f>
        <v>0</v>
      </c>
      <c r="N256" s="36">
        <f ca="1">SUMIFS(СВЦЭМ!$H$40:$H$783,СВЦЭМ!$A$40:$A$783,$A256,СВЦЭМ!$B$39:$B$782,N$242)+'СЕТ СН'!$F$12</f>
        <v>0</v>
      </c>
      <c r="O256" s="36">
        <f ca="1">SUMIFS(СВЦЭМ!$H$40:$H$783,СВЦЭМ!$A$40:$A$783,$A256,СВЦЭМ!$B$39:$B$782,O$242)+'СЕТ СН'!$F$12</f>
        <v>0</v>
      </c>
      <c r="P256" s="36">
        <f ca="1">SUMIFS(СВЦЭМ!$H$40:$H$783,СВЦЭМ!$A$40:$A$783,$A256,СВЦЭМ!$B$39:$B$782,P$242)+'СЕТ СН'!$F$12</f>
        <v>0</v>
      </c>
      <c r="Q256" s="36">
        <f ca="1">SUMIFS(СВЦЭМ!$H$40:$H$783,СВЦЭМ!$A$40:$A$783,$A256,СВЦЭМ!$B$39:$B$782,Q$242)+'СЕТ СН'!$F$12</f>
        <v>0</v>
      </c>
      <c r="R256" s="36">
        <f ca="1">SUMIFS(СВЦЭМ!$H$40:$H$783,СВЦЭМ!$A$40:$A$783,$A256,СВЦЭМ!$B$39:$B$782,R$242)+'СЕТ СН'!$F$12</f>
        <v>0</v>
      </c>
      <c r="S256" s="36">
        <f ca="1">SUMIFS(СВЦЭМ!$H$40:$H$783,СВЦЭМ!$A$40:$A$783,$A256,СВЦЭМ!$B$39:$B$782,S$242)+'СЕТ СН'!$F$12</f>
        <v>0</v>
      </c>
      <c r="T256" s="36">
        <f ca="1">SUMIFS(СВЦЭМ!$H$40:$H$783,СВЦЭМ!$A$40:$A$783,$A256,СВЦЭМ!$B$39:$B$782,T$242)+'СЕТ СН'!$F$12</f>
        <v>0</v>
      </c>
      <c r="U256" s="36">
        <f ca="1">SUMIFS(СВЦЭМ!$H$40:$H$783,СВЦЭМ!$A$40:$A$783,$A256,СВЦЭМ!$B$39:$B$782,U$242)+'СЕТ СН'!$F$12</f>
        <v>0</v>
      </c>
      <c r="V256" s="36">
        <f ca="1">SUMIFS(СВЦЭМ!$H$40:$H$783,СВЦЭМ!$A$40:$A$783,$A256,СВЦЭМ!$B$39:$B$782,V$242)+'СЕТ СН'!$F$12</f>
        <v>0</v>
      </c>
      <c r="W256" s="36">
        <f ca="1">SUMIFS(СВЦЭМ!$H$40:$H$783,СВЦЭМ!$A$40:$A$783,$A256,СВЦЭМ!$B$39:$B$782,W$242)+'СЕТ СН'!$F$12</f>
        <v>0</v>
      </c>
      <c r="X256" s="36">
        <f ca="1">SUMIFS(СВЦЭМ!$H$40:$H$783,СВЦЭМ!$A$40:$A$783,$A256,СВЦЭМ!$B$39:$B$782,X$242)+'СЕТ СН'!$F$12</f>
        <v>0</v>
      </c>
      <c r="Y256" s="36">
        <f ca="1">SUMIFS(СВЦЭМ!$H$40:$H$783,СВЦЭМ!$A$40:$A$783,$A256,СВЦЭМ!$B$39:$B$782,Y$242)+'СЕТ СН'!$F$12</f>
        <v>0</v>
      </c>
    </row>
    <row r="257" spans="1:25" ht="15.75" hidden="1" x14ac:dyDescent="0.2">
      <c r="A257" s="35">
        <f t="shared" si="7"/>
        <v>44607</v>
      </c>
      <c r="B257" s="36">
        <f ca="1">SUMIFS(СВЦЭМ!$H$40:$H$783,СВЦЭМ!$A$40:$A$783,$A257,СВЦЭМ!$B$39:$B$782,B$242)+'СЕТ СН'!$F$12</f>
        <v>0</v>
      </c>
      <c r="C257" s="36">
        <f ca="1">SUMIFS(СВЦЭМ!$H$40:$H$783,СВЦЭМ!$A$40:$A$783,$A257,СВЦЭМ!$B$39:$B$782,C$242)+'СЕТ СН'!$F$12</f>
        <v>0</v>
      </c>
      <c r="D257" s="36">
        <f ca="1">SUMIFS(СВЦЭМ!$H$40:$H$783,СВЦЭМ!$A$40:$A$783,$A257,СВЦЭМ!$B$39:$B$782,D$242)+'СЕТ СН'!$F$12</f>
        <v>0</v>
      </c>
      <c r="E257" s="36">
        <f ca="1">SUMIFS(СВЦЭМ!$H$40:$H$783,СВЦЭМ!$A$40:$A$783,$A257,СВЦЭМ!$B$39:$B$782,E$242)+'СЕТ СН'!$F$12</f>
        <v>0</v>
      </c>
      <c r="F257" s="36">
        <f ca="1">SUMIFS(СВЦЭМ!$H$40:$H$783,СВЦЭМ!$A$40:$A$783,$A257,СВЦЭМ!$B$39:$B$782,F$242)+'СЕТ СН'!$F$12</f>
        <v>0</v>
      </c>
      <c r="G257" s="36">
        <f ca="1">SUMIFS(СВЦЭМ!$H$40:$H$783,СВЦЭМ!$A$40:$A$783,$A257,СВЦЭМ!$B$39:$B$782,G$242)+'СЕТ СН'!$F$12</f>
        <v>0</v>
      </c>
      <c r="H257" s="36">
        <f ca="1">SUMIFS(СВЦЭМ!$H$40:$H$783,СВЦЭМ!$A$40:$A$783,$A257,СВЦЭМ!$B$39:$B$782,H$242)+'СЕТ СН'!$F$12</f>
        <v>0</v>
      </c>
      <c r="I257" s="36">
        <f ca="1">SUMIFS(СВЦЭМ!$H$40:$H$783,СВЦЭМ!$A$40:$A$783,$A257,СВЦЭМ!$B$39:$B$782,I$242)+'СЕТ СН'!$F$12</f>
        <v>0</v>
      </c>
      <c r="J257" s="36">
        <f ca="1">SUMIFS(СВЦЭМ!$H$40:$H$783,СВЦЭМ!$A$40:$A$783,$A257,СВЦЭМ!$B$39:$B$782,J$242)+'СЕТ СН'!$F$12</f>
        <v>0</v>
      </c>
      <c r="K257" s="36">
        <f ca="1">SUMIFS(СВЦЭМ!$H$40:$H$783,СВЦЭМ!$A$40:$A$783,$A257,СВЦЭМ!$B$39:$B$782,K$242)+'СЕТ СН'!$F$12</f>
        <v>0</v>
      </c>
      <c r="L257" s="36">
        <f ca="1">SUMIFS(СВЦЭМ!$H$40:$H$783,СВЦЭМ!$A$40:$A$783,$A257,СВЦЭМ!$B$39:$B$782,L$242)+'СЕТ СН'!$F$12</f>
        <v>0</v>
      </c>
      <c r="M257" s="36">
        <f ca="1">SUMIFS(СВЦЭМ!$H$40:$H$783,СВЦЭМ!$A$40:$A$783,$A257,СВЦЭМ!$B$39:$B$782,M$242)+'СЕТ СН'!$F$12</f>
        <v>0</v>
      </c>
      <c r="N257" s="36">
        <f ca="1">SUMIFS(СВЦЭМ!$H$40:$H$783,СВЦЭМ!$A$40:$A$783,$A257,СВЦЭМ!$B$39:$B$782,N$242)+'СЕТ СН'!$F$12</f>
        <v>0</v>
      </c>
      <c r="O257" s="36">
        <f ca="1">SUMIFS(СВЦЭМ!$H$40:$H$783,СВЦЭМ!$A$40:$A$783,$A257,СВЦЭМ!$B$39:$B$782,O$242)+'СЕТ СН'!$F$12</f>
        <v>0</v>
      </c>
      <c r="P257" s="36">
        <f ca="1">SUMIFS(СВЦЭМ!$H$40:$H$783,СВЦЭМ!$A$40:$A$783,$A257,СВЦЭМ!$B$39:$B$782,P$242)+'СЕТ СН'!$F$12</f>
        <v>0</v>
      </c>
      <c r="Q257" s="36">
        <f ca="1">SUMIFS(СВЦЭМ!$H$40:$H$783,СВЦЭМ!$A$40:$A$783,$A257,СВЦЭМ!$B$39:$B$782,Q$242)+'СЕТ СН'!$F$12</f>
        <v>0</v>
      </c>
      <c r="R257" s="36">
        <f ca="1">SUMIFS(СВЦЭМ!$H$40:$H$783,СВЦЭМ!$A$40:$A$783,$A257,СВЦЭМ!$B$39:$B$782,R$242)+'СЕТ СН'!$F$12</f>
        <v>0</v>
      </c>
      <c r="S257" s="36">
        <f ca="1">SUMIFS(СВЦЭМ!$H$40:$H$783,СВЦЭМ!$A$40:$A$783,$A257,СВЦЭМ!$B$39:$B$782,S$242)+'СЕТ СН'!$F$12</f>
        <v>0</v>
      </c>
      <c r="T257" s="36">
        <f ca="1">SUMIFS(СВЦЭМ!$H$40:$H$783,СВЦЭМ!$A$40:$A$783,$A257,СВЦЭМ!$B$39:$B$782,T$242)+'СЕТ СН'!$F$12</f>
        <v>0</v>
      </c>
      <c r="U257" s="36">
        <f ca="1">SUMIFS(СВЦЭМ!$H$40:$H$783,СВЦЭМ!$A$40:$A$783,$A257,СВЦЭМ!$B$39:$B$782,U$242)+'СЕТ СН'!$F$12</f>
        <v>0</v>
      </c>
      <c r="V257" s="36">
        <f ca="1">SUMIFS(СВЦЭМ!$H$40:$H$783,СВЦЭМ!$A$40:$A$783,$A257,СВЦЭМ!$B$39:$B$782,V$242)+'СЕТ СН'!$F$12</f>
        <v>0</v>
      </c>
      <c r="W257" s="36">
        <f ca="1">SUMIFS(СВЦЭМ!$H$40:$H$783,СВЦЭМ!$A$40:$A$783,$A257,СВЦЭМ!$B$39:$B$782,W$242)+'СЕТ СН'!$F$12</f>
        <v>0</v>
      </c>
      <c r="X257" s="36">
        <f ca="1">SUMIFS(СВЦЭМ!$H$40:$H$783,СВЦЭМ!$A$40:$A$783,$A257,СВЦЭМ!$B$39:$B$782,X$242)+'СЕТ СН'!$F$12</f>
        <v>0</v>
      </c>
      <c r="Y257" s="36">
        <f ca="1">SUMIFS(СВЦЭМ!$H$40:$H$783,СВЦЭМ!$A$40:$A$783,$A257,СВЦЭМ!$B$39:$B$782,Y$242)+'СЕТ СН'!$F$12</f>
        <v>0</v>
      </c>
    </row>
    <row r="258" spans="1:25" ht="15.75" hidden="1" x14ac:dyDescent="0.2">
      <c r="A258" s="35">
        <f t="shared" si="7"/>
        <v>44608</v>
      </c>
      <c r="B258" s="36">
        <f ca="1">SUMIFS(СВЦЭМ!$H$40:$H$783,СВЦЭМ!$A$40:$A$783,$A258,СВЦЭМ!$B$39:$B$782,B$242)+'СЕТ СН'!$F$12</f>
        <v>0</v>
      </c>
      <c r="C258" s="36">
        <f ca="1">SUMIFS(СВЦЭМ!$H$40:$H$783,СВЦЭМ!$A$40:$A$783,$A258,СВЦЭМ!$B$39:$B$782,C$242)+'СЕТ СН'!$F$12</f>
        <v>0</v>
      </c>
      <c r="D258" s="36">
        <f ca="1">SUMIFS(СВЦЭМ!$H$40:$H$783,СВЦЭМ!$A$40:$A$783,$A258,СВЦЭМ!$B$39:$B$782,D$242)+'СЕТ СН'!$F$12</f>
        <v>0</v>
      </c>
      <c r="E258" s="36">
        <f ca="1">SUMIFS(СВЦЭМ!$H$40:$H$783,СВЦЭМ!$A$40:$A$783,$A258,СВЦЭМ!$B$39:$B$782,E$242)+'СЕТ СН'!$F$12</f>
        <v>0</v>
      </c>
      <c r="F258" s="36">
        <f ca="1">SUMIFS(СВЦЭМ!$H$40:$H$783,СВЦЭМ!$A$40:$A$783,$A258,СВЦЭМ!$B$39:$B$782,F$242)+'СЕТ СН'!$F$12</f>
        <v>0</v>
      </c>
      <c r="G258" s="36">
        <f ca="1">SUMIFS(СВЦЭМ!$H$40:$H$783,СВЦЭМ!$A$40:$A$783,$A258,СВЦЭМ!$B$39:$B$782,G$242)+'СЕТ СН'!$F$12</f>
        <v>0</v>
      </c>
      <c r="H258" s="36">
        <f ca="1">SUMIFS(СВЦЭМ!$H$40:$H$783,СВЦЭМ!$A$40:$A$783,$A258,СВЦЭМ!$B$39:$B$782,H$242)+'СЕТ СН'!$F$12</f>
        <v>0</v>
      </c>
      <c r="I258" s="36">
        <f ca="1">SUMIFS(СВЦЭМ!$H$40:$H$783,СВЦЭМ!$A$40:$A$783,$A258,СВЦЭМ!$B$39:$B$782,I$242)+'СЕТ СН'!$F$12</f>
        <v>0</v>
      </c>
      <c r="J258" s="36">
        <f ca="1">SUMIFS(СВЦЭМ!$H$40:$H$783,СВЦЭМ!$A$40:$A$783,$A258,СВЦЭМ!$B$39:$B$782,J$242)+'СЕТ СН'!$F$12</f>
        <v>0</v>
      </c>
      <c r="K258" s="36">
        <f ca="1">SUMIFS(СВЦЭМ!$H$40:$H$783,СВЦЭМ!$A$40:$A$783,$A258,СВЦЭМ!$B$39:$B$782,K$242)+'СЕТ СН'!$F$12</f>
        <v>0</v>
      </c>
      <c r="L258" s="36">
        <f ca="1">SUMIFS(СВЦЭМ!$H$40:$H$783,СВЦЭМ!$A$40:$A$783,$A258,СВЦЭМ!$B$39:$B$782,L$242)+'СЕТ СН'!$F$12</f>
        <v>0</v>
      </c>
      <c r="M258" s="36">
        <f ca="1">SUMIFS(СВЦЭМ!$H$40:$H$783,СВЦЭМ!$A$40:$A$783,$A258,СВЦЭМ!$B$39:$B$782,M$242)+'СЕТ СН'!$F$12</f>
        <v>0</v>
      </c>
      <c r="N258" s="36">
        <f ca="1">SUMIFS(СВЦЭМ!$H$40:$H$783,СВЦЭМ!$A$40:$A$783,$A258,СВЦЭМ!$B$39:$B$782,N$242)+'СЕТ СН'!$F$12</f>
        <v>0</v>
      </c>
      <c r="O258" s="36">
        <f ca="1">SUMIFS(СВЦЭМ!$H$40:$H$783,СВЦЭМ!$A$40:$A$783,$A258,СВЦЭМ!$B$39:$B$782,O$242)+'СЕТ СН'!$F$12</f>
        <v>0</v>
      </c>
      <c r="P258" s="36">
        <f ca="1">SUMIFS(СВЦЭМ!$H$40:$H$783,СВЦЭМ!$A$40:$A$783,$A258,СВЦЭМ!$B$39:$B$782,P$242)+'СЕТ СН'!$F$12</f>
        <v>0</v>
      </c>
      <c r="Q258" s="36">
        <f ca="1">SUMIFS(СВЦЭМ!$H$40:$H$783,СВЦЭМ!$A$40:$A$783,$A258,СВЦЭМ!$B$39:$B$782,Q$242)+'СЕТ СН'!$F$12</f>
        <v>0</v>
      </c>
      <c r="R258" s="36">
        <f ca="1">SUMIFS(СВЦЭМ!$H$40:$H$783,СВЦЭМ!$A$40:$A$783,$A258,СВЦЭМ!$B$39:$B$782,R$242)+'СЕТ СН'!$F$12</f>
        <v>0</v>
      </c>
      <c r="S258" s="36">
        <f ca="1">SUMIFS(СВЦЭМ!$H$40:$H$783,СВЦЭМ!$A$40:$A$783,$A258,СВЦЭМ!$B$39:$B$782,S$242)+'СЕТ СН'!$F$12</f>
        <v>0</v>
      </c>
      <c r="T258" s="36">
        <f ca="1">SUMIFS(СВЦЭМ!$H$40:$H$783,СВЦЭМ!$A$40:$A$783,$A258,СВЦЭМ!$B$39:$B$782,T$242)+'СЕТ СН'!$F$12</f>
        <v>0</v>
      </c>
      <c r="U258" s="36">
        <f ca="1">SUMIFS(СВЦЭМ!$H$40:$H$783,СВЦЭМ!$A$40:$A$783,$A258,СВЦЭМ!$B$39:$B$782,U$242)+'СЕТ СН'!$F$12</f>
        <v>0</v>
      </c>
      <c r="V258" s="36">
        <f ca="1">SUMIFS(СВЦЭМ!$H$40:$H$783,СВЦЭМ!$A$40:$A$783,$A258,СВЦЭМ!$B$39:$B$782,V$242)+'СЕТ СН'!$F$12</f>
        <v>0</v>
      </c>
      <c r="W258" s="36">
        <f ca="1">SUMIFS(СВЦЭМ!$H$40:$H$783,СВЦЭМ!$A$40:$A$783,$A258,СВЦЭМ!$B$39:$B$782,W$242)+'СЕТ СН'!$F$12</f>
        <v>0</v>
      </c>
      <c r="X258" s="36">
        <f ca="1">SUMIFS(СВЦЭМ!$H$40:$H$783,СВЦЭМ!$A$40:$A$783,$A258,СВЦЭМ!$B$39:$B$782,X$242)+'СЕТ СН'!$F$12</f>
        <v>0</v>
      </c>
      <c r="Y258" s="36">
        <f ca="1">SUMIFS(СВЦЭМ!$H$40:$H$783,СВЦЭМ!$A$40:$A$783,$A258,СВЦЭМ!$B$39:$B$782,Y$242)+'СЕТ СН'!$F$12</f>
        <v>0</v>
      </c>
    </row>
    <row r="259" spans="1:25" ht="15.75" hidden="1" x14ac:dyDescent="0.2">
      <c r="A259" s="35">
        <f t="shared" si="7"/>
        <v>44609</v>
      </c>
      <c r="B259" s="36">
        <f ca="1">SUMIFS(СВЦЭМ!$H$40:$H$783,СВЦЭМ!$A$40:$A$783,$A259,СВЦЭМ!$B$39:$B$782,B$242)+'СЕТ СН'!$F$12</f>
        <v>0</v>
      </c>
      <c r="C259" s="36">
        <f ca="1">SUMIFS(СВЦЭМ!$H$40:$H$783,СВЦЭМ!$A$40:$A$783,$A259,СВЦЭМ!$B$39:$B$782,C$242)+'СЕТ СН'!$F$12</f>
        <v>0</v>
      </c>
      <c r="D259" s="36">
        <f ca="1">SUMIFS(СВЦЭМ!$H$40:$H$783,СВЦЭМ!$A$40:$A$783,$A259,СВЦЭМ!$B$39:$B$782,D$242)+'СЕТ СН'!$F$12</f>
        <v>0</v>
      </c>
      <c r="E259" s="36">
        <f ca="1">SUMIFS(СВЦЭМ!$H$40:$H$783,СВЦЭМ!$A$40:$A$783,$A259,СВЦЭМ!$B$39:$B$782,E$242)+'СЕТ СН'!$F$12</f>
        <v>0</v>
      </c>
      <c r="F259" s="36">
        <f ca="1">SUMIFS(СВЦЭМ!$H$40:$H$783,СВЦЭМ!$A$40:$A$783,$A259,СВЦЭМ!$B$39:$B$782,F$242)+'СЕТ СН'!$F$12</f>
        <v>0</v>
      </c>
      <c r="G259" s="36">
        <f ca="1">SUMIFS(СВЦЭМ!$H$40:$H$783,СВЦЭМ!$A$40:$A$783,$A259,СВЦЭМ!$B$39:$B$782,G$242)+'СЕТ СН'!$F$12</f>
        <v>0</v>
      </c>
      <c r="H259" s="36">
        <f ca="1">SUMIFS(СВЦЭМ!$H$40:$H$783,СВЦЭМ!$A$40:$A$783,$A259,СВЦЭМ!$B$39:$B$782,H$242)+'СЕТ СН'!$F$12</f>
        <v>0</v>
      </c>
      <c r="I259" s="36">
        <f ca="1">SUMIFS(СВЦЭМ!$H$40:$H$783,СВЦЭМ!$A$40:$A$783,$A259,СВЦЭМ!$B$39:$B$782,I$242)+'СЕТ СН'!$F$12</f>
        <v>0</v>
      </c>
      <c r="J259" s="36">
        <f ca="1">SUMIFS(СВЦЭМ!$H$40:$H$783,СВЦЭМ!$A$40:$A$783,$A259,СВЦЭМ!$B$39:$B$782,J$242)+'СЕТ СН'!$F$12</f>
        <v>0</v>
      </c>
      <c r="K259" s="36">
        <f ca="1">SUMIFS(СВЦЭМ!$H$40:$H$783,СВЦЭМ!$A$40:$A$783,$A259,СВЦЭМ!$B$39:$B$782,K$242)+'СЕТ СН'!$F$12</f>
        <v>0</v>
      </c>
      <c r="L259" s="36">
        <f ca="1">SUMIFS(СВЦЭМ!$H$40:$H$783,СВЦЭМ!$A$40:$A$783,$A259,СВЦЭМ!$B$39:$B$782,L$242)+'СЕТ СН'!$F$12</f>
        <v>0</v>
      </c>
      <c r="M259" s="36">
        <f ca="1">SUMIFS(СВЦЭМ!$H$40:$H$783,СВЦЭМ!$A$40:$A$783,$A259,СВЦЭМ!$B$39:$B$782,M$242)+'СЕТ СН'!$F$12</f>
        <v>0</v>
      </c>
      <c r="N259" s="36">
        <f ca="1">SUMIFS(СВЦЭМ!$H$40:$H$783,СВЦЭМ!$A$40:$A$783,$A259,СВЦЭМ!$B$39:$B$782,N$242)+'СЕТ СН'!$F$12</f>
        <v>0</v>
      </c>
      <c r="O259" s="36">
        <f ca="1">SUMIFS(СВЦЭМ!$H$40:$H$783,СВЦЭМ!$A$40:$A$783,$A259,СВЦЭМ!$B$39:$B$782,O$242)+'СЕТ СН'!$F$12</f>
        <v>0</v>
      </c>
      <c r="P259" s="36">
        <f ca="1">SUMIFS(СВЦЭМ!$H$40:$H$783,СВЦЭМ!$A$40:$A$783,$A259,СВЦЭМ!$B$39:$B$782,P$242)+'СЕТ СН'!$F$12</f>
        <v>0</v>
      </c>
      <c r="Q259" s="36">
        <f ca="1">SUMIFS(СВЦЭМ!$H$40:$H$783,СВЦЭМ!$A$40:$A$783,$A259,СВЦЭМ!$B$39:$B$782,Q$242)+'СЕТ СН'!$F$12</f>
        <v>0</v>
      </c>
      <c r="R259" s="36">
        <f ca="1">SUMIFS(СВЦЭМ!$H$40:$H$783,СВЦЭМ!$A$40:$A$783,$A259,СВЦЭМ!$B$39:$B$782,R$242)+'СЕТ СН'!$F$12</f>
        <v>0</v>
      </c>
      <c r="S259" s="36">
        <f ca="1">SUMIFS(СВЦЭМ!$H$40:$H$783,СВЦЭМ!$A$40:$A$783,$A259,СВЦЭМ!$B$39:$B$782,S$242)+'СЕТ СН'!$F$12</f>
        <v>0</v>
      </c>
      <c r="T259" s="36">
        <f ca="1">SUMIFS(СВЦЭМ!$H$40:$H$783,СВЦЭМ!$A$40:$A$783,$A259,СВЦЭМ!$B$39:$B$782,T$242)+'СЕТ СН'!$F$12</f>
        <v>0</v>
      </c>
      <c r="U259" s="36">
        <f ca="1">SUMIFS(СВЦЭМ!$H$40:$H$783,СВЦЭМ!$A$40:$A$783,$A259,СВЦЭМ!$B$39:$B$782,U$242)+'СЕТ СН'!$F$12</f>
        <v>0</v>
      </c>
      <c r="V259" s="36">
        <f ca="1">SUMIFS(СВЦЭМ!$H$40:$H$783,СВЦЭМ!$A$40:$A$783,$A259,СВЦЭМ!$B$39:$B$782,V$242)+'СЕТ СН'!$F$12</f>
        <v>0</v>
      </c>
      <c r="W259" s="36">
        <f ca="1">SUMIFS(СВЦЭМ!$H$40:$H$783,СВЦЭМ!$A$40:$A$783,$A259,СВЦЭМ!$B$39:$B$782,W$242)+'СЕТ СН'!$F$12</f>
        <v>0</v>
      </c>
      <c r="X259" s="36">
        <f ca="1">SUMIFS(СВЦЭМ!$H$40:$H$783,СВЦЭМ!$A$40:$A$783,$A259,СВЦЭМ!$B$39:$B$782,X$242)+'СЕТ СН'!$F$12</f>
        <v>0</v>
      </c>
      <c r="Y259" s="36">
        <f ca="1">SUMIFS(СВЦЭМ!$H$40:$H$783,СВЦЭМ!$A$40:$A$783,$A259,СВЦЭМ!$B$39:$B$782,Y$242)+'СЕТ СН'!$F$12</f>
        <v>0</v>
      </c>
    </row>
    <row r="260" spans="1:25" ht="15.75" hidden="1" x14ac:dyDescent="0.2">
      <c r="A260" s="35">
        <f t="shared" si="7"/>
        <v>44610</v>
      </c>
      <c r="B260" s="36">
        <f ca="1">SUMIFS(СВЦЭМ!$H$40:$H$783,СВЦЭМ!$A$40:$A$783,$A260,СВЦЭМ!$B$39:$B$782,B$242)+'СЕТ СН'!$F$12</f>
        <v>0</v>
      </c>
      <c r="C260" s="36">
        <f ca="1">SUMIFS(СВЦЭМ!$H$40:$H$783,СВЦЭМ!$A$40:$A$783,$A260,СВЦЭМ!$B$39:$B$782,C$242)+'СЕТ СН'!$F$12</f>
        <v>0</v>
      </c>
      <c r="D260" s="36">
        <f ca="1">SUMIFS(СВЦЭМ!$H$40:$H$783,СВЦЭМ!$A$40:$A$783,$A260,СВЦЭМ!$B$39:$B$782,D$242)+'СЕТ СН'!$F$12</f>
        <v>0</v>
      </c>
      <c r="E260" s="36">
        <f ca="1">SUMIFS(СВЦЭМ!$H$40:$H$783,СВЦЭМ!$A$40:$A$783,$A260,СВЦЭМ!$B$39:$B$782,E$242)+'СЕТ СН'!$F$12</f>
        <v>0</v>
      </c>
      <c r="F260" s="36">
        <f ca="1">SUMIFS(СВЦЭМ!$H$40:$H$783,СВЦЭМ!$A$40:$A$783,$A260,СВЦЭМ!$B$39:$B$782,F$242)+'СЕТ СН'!$F$12</f>
        <v>0</v>
      </c>
      <c r="G260" s="36">
        <f ca="1">SUMIFS(СВЦЭМ!$H$40:$H$783,СВЦЭМ!$A$40:$A$783,$A260,СВЦЭМ!$B$39:$B$782,G$242)+'СЕТ СН'!$F$12</f>
        <v>0</v>
      </c>
      <c r="H260" s="36">
        <f ca="1">SUMIFS(СВЦЭМ!$H$40:$H$783,СВЦЭМ!$A$40:$A$783,$A260,СВЦЭМ!$B$39:$B$782,H$242)+'СЕТ СН'!$F$12</f>
        <v>0</v>
      </c>
      <c r="I260" s="36">
        <f ca="1">SUMIFS(СВЦЭМ!$H$40:$H$783,СВЦЭМ!$A$40:$A$783,$A260,СВЦЭМ!$B$39:$B$782,I$242)+'СЕТ СН'!$F$12</f>
        <v>0</v>
      </c>
      <c r="J260" s="36">
        <f ca="1">SUMIFS(СВЦЭМ!$H$40:$H$783,СВЦЭМ!$A$40:$A$783,$A260,СВЦЭМ!$B$39:$B$782,J$242)+'СЕТ СН'!$F$12</f>
        <v>0</v>
      </c>
      <c r="K260" s="36">
        <f ca="1">SUMIFS(СВЦЭМ!$H$40:$H$783,СВЦЭМ!$A$40:$A$783,$A260,СВЦЭМ!$B$39:$B$782,K$242)+'СЕТ СН'!$F$12</f>
        <v>0</v>
      </c>
      <c r="L260" s="36">
        <f ca="1">SUMIFS(СВЦЭМ!$H$40:$H$783,СВЦЭМ!$A$40:$A$783,$A260,СВЦЭМ!$B$39:$B$782,L$242)+'СЕТ СН'!$F$12</f>
        <v>0</v>
      </c>
      <c r="M260" s="36">
        <f ca="1">SUMIFS(СВЦЭМ!$H$40:$H$783,СВЦЭМ!$A$40:$A$783,$A260,СВЦЭМ!$B$39:$B$782,M$242)+'СЕТ СН'!$F$12</f>
        <v>0</v>
      </c>
      <c r="N260" s="36">
        <f ca="1">SUMIFS(СВЦЭМ!$H$40:$H$783,СВЦЭМ!$A$40:$A$783,$A260,СВЦЭМ!$B$39:$B$782,N$242)+'СЕТ СН'!$F$12</f>
        <v>0</v>
      </c>
      <c r="O260" s="36">
        <f ca="1">SUMIFS(СВЦЭМ!$H$40:$H$783,СВЦЭМ!$A$40:$A$783,$A260,СВЦЭМ!$B$39:$B$782,O$242)+'СЕТ СН'!$F$12</f>
        <v>0</v>
      </c>
      <c r="P260" s="36">
        <f ca="1">SUMIFS(СВЦЭМ!$H$40:$H$783,СВЦЭМ!$A$40:$A$783,$A260,СВЦЭМ!$B$39:$B$782,P$242)+'СЕТ СН'!$F$12</f>
        <v>0</v>
      </c>
      <c r="Q260" s="36">
        <f ca="1">SUMIFS(СВЦЭМ!$H$40:$H$783,СВЦЭМ!$A$40:$A$783,$A260,СВЦЭМ!$B$39:$B$782,Q$242)+'СЕТ СН'!$F$12</f>
        <v>0</v>
      </c>
      <c r="R260" s="36">
        <f ca="1">SUMIFS(СВЦЭМ!$H$40:$H$783,СВЦЭМ!$A$40:$A$783,$A260,СВЦЭМ!$B$39:$B$782,R$242)+'СЕТ СН'!$F$12</f>
        <v>0</v>
      </c>
      <c r="S260" s="36">
        <f ca="1">SUMIFS(СВЦЭМ!$H$40:$H$783,СВЦЭМ!$A$40:$A$783,$A260,СВЦЭМ!$B$39:$B$782,S$242)+'СЕТ СН'!$F$12</f>
        <v>0</v>
      </c>
      <c r="T260" s="36">
        <f ca="1">SUMIFS(СВЦЭМ!$H$40:$H$783,СВЦЭМ!$A$40:$A$783,$A260,СВЦЭМ!$B$39:$B$782,T$242)+'СЕТ СН'!$F$12</f>
        <v>0</v>
      </c>
      <c r="U260" s="36">
        <f ca="1">SUMIFS(СВЦЭМ!$H$40:$H$783,СВЦЭМ!$A$40:$A$783,$A260,СВЦЭМ!$B$39:$B$782,U$242)+'СЕТ СН'!$F$12</f>
        <v>0</v>
      </c>
      <c r="V260" s="36">
        <f ca="1">SUMIFS(СВЦЭМ!$H$40:$H$783,СВЦЭМ!$A$40:$A$783,$A260,СВЦЭМ!$B$39:$B$782,V$242)+'СЕТ СН'!$F$12</f>
        <v>0</v>
      </c>
      <c r="W260" s="36">
        <f ca="1">SUMIFS(СВЦЭМ!$H$40:$H$783,СВЦЭМ!$A$40:$A$783,$A260,СВЦЭМ!$B$39:$B$782,W$242)+'СЕТ СН'!$F$12</f>
        <v>0</v>
      </c>
      <c r="X260" s="36">
        <f ca="1">SUMIFS(СВЦЭМ!$H$40:$H$783,СВЦЭМ!$A$40:$A$783,$A260,СВЦЭМ!$B$39:$B$782,X$242)+'СЕТ СН'!$F$12</f>
        <v>0</v>
      </c>
      <c r="Y260" s="36">
        <f ca="1">SUMIFS(СВЦЭМ!$H$40:$H$783,СВЦЭМ!$A$40:$A$783,$A260,СВЦЭМ!$B$39:$B$782,Y$242)+'СЕТ СН'!$F$12</f>
        <v>0</v>
      </c>
    </row>
    <row r="261" spans="1:25" ht="15.75" hidden="1" x14ac:dyDescent="0.2">
      <c r="A261" s="35">
        <f t="shared" si="7"/>
        <v>44611</v>
      </c>
      <c r="B261" s="36">
        <f ca="1">SUMIFS(СВЦЭМ!$H$40:$H$783,СВЦЭМ!$A$40:$A$783,$A261,СВЦЭМ!$B$39:$B$782,B$242)+'СЕТ СН'!$F$12</f>
        <v>0</v>
      </c>
      <c r="C261" s="36">
        <f ca="1">SUMIFS(СВЦЭМ!$H$40:$H$783,СВЦЭМ!$A$40:$A$783,$A261,СВЦЭМ!$B$39:$B$782,C$242)+'СЕТ СН'!$F$12</f>
        <v>0</v>
      </c>
      <c r="D261" s="36">
        <f ca="1">SUMIFS(СВЦЭМ!$H$40:$H$783,СВЦЭМ!$A$40:$A$783,$A261,СВЦЭМ!$B$39:$B$782,D$242)+'СЕТ СН'!$F$12</f>
        <v>0</v>
      </c>
      <c r="E261" s="36">
        <f ca="1">SUMIFS(СВЦЭМ!$H$40:$H$783,СВЦЭМ!$A$40:$A$783,$A261,СВЦЭМ!$B$39:$B$782,E$242)+'СЕТ СН'!$F$12</f>
        <v>0</v>
      </c>
      <c r="F261" s="36">
        <f ca="1">SUMIFS(СВЦЭМ!$H$40:$H$783,СВЦЭМ!$A$40:$A$783,$A261,СВЦЭМ!$B$39:$B$782,F$242)+'СЕТ СН'!$F$12</f>
        <v>0</v>
      </c>
      <c r="G261" s="36">
        <f ca="1">SUMIFS(СВЦЭМ!$H$40:$H$783,СВЦЭМ!$A$40:$A$783,$A261,СВЦЭМ!$B$39:$B$782,G$242)+'СЕТ СН'!$F$12</f>
        <v>0</v>
      </c>
      <c r="H261" s="36">
        <f ca="1">SUMIFS(СВЦЭМ!$H$40:$H$783,СВЦЭМ!$A$40:$A$783,$A261,СВЦЭМ!$B$39:$B$782,H$242)+'СЕТ СН'!$F$12</f>
        <v>0</v>
      </c>
      <c r="I261" s="36">
        <f ca="1">SUMIFS(СВЦЭМ!$H$40:$H$783,СВЦЭМ!$A$40:$A$783,$A261,СВЦЭМ!$B$39:$B$782,I$242)+'СЕТ СН'!$F$12</f>
        <v>0</v>
      </c>
      <c r="J261" s="36">
        <f ca="1">SUMIFS(СВЦЭМ!$H$40:$H$783,СВЦЭМ!$A$40:$A$783,$A261,СВЦЭМ!$B$39:$B$782,J$242)+'СЕТ СН'!$F$12</f>
        <v>0</v>
      </c>
      <c r="K261" s="36">
        <f ca="1">SUMIFS(СВЦЭМ!$H$40:$H$783,СВЦЭМ!$A$40:$A$783,$A261,СВЦЭМ!$B$39:$B$782,K$242)+'СЕТ СН'!$F$12</f>
        <v>0</v>
      </c>
      <c r="L261" s="36">
        <f ca="1">SUMIFS(СВЦЭМ!$H$40:$H$783,СВЦЭМ!$A$40:$A$783,$A261,СВЦЭМ!$B$39:$B$782,L$242)+'СЕТ СН'!$F$12</f>
        <v>0</v>
      </c>
      <c r="M261" s="36">
        <f ca="1">SUMIFS(СВЦЭМ!$H$40:$H$783,СВЦЭМ!$A$40:$A$783,$A261,СВЦЭМ!$B$39:$B$782,M$242)+'СЕТ СН'!$F$12</f>
        <v>0</v>
      </c>
      <c r="N261" s="36">
        <f ca="1">SUMIFS(СВЦЭМ!$H$40:$H$783,СВЦЭМ!$A$40:$A$783,$A261,СВЦЭМ!$B$39:$B$782,N$242)+'СЕТ СН'!$F$12</f>
        <v>0</v>
      </c>
      <c r="O261" s="36">
        <f ca="1">SUMIFS(СВЦЭМ!$H$40:$H$783,СВЦЭМ!$A$40:$A$783,$A261,СВЦЭМ!$B$39:$B$782,O$242)+'СЕТ СН'!$F$12</f>
        <v>0</v>
      </c>
      <c r="P261" s="36">
        <f ca="1">SUMIFS(СВЦЭМ!$H$40:$H$783,СВЦЭМ!$A$40:$A$783,$A261,СВЦЭМ!$B$39:$B$782,P$242)+'СЕТ СН'!$F$12</f>
        <v>0</v>
      </c>
      <c r="Q261" s="36">
        <f ca="1">SUMIFS(СВЦЭМ!$H$40:$H$783,СВЦЭМ!$A$40:$A$783,$A261,СВЦЭМ!$B$39:$B$782,Q$242)+'СЕТ СН'!$F$12</f>
        <v>0</v>
      </c>
      <c r="R261" s="36">
        <f ca="1">SUMIFS(СВЦЭМ!$H$40:$H$783,СВЦЭМ!$A$40:$A$783,$A261,СВЦЭМ!$B$39:$B$782,R$242)+'СЕТ СН'!$F$12</f>
        <v>0</v>
      </c>
      <c r="S261" s="36">
        <f ca="1">SUMIFS(СВЦЭМ!$H$40:$H$783,СВЦЭМ!$A$40:$A$783,$A261,СВЦЭМ!$B$39:$B$782,S$242)+'СЕТ СН'!$F$12</f>
        <v>0</v>
      </c>
      <c r="T261" s="36">
        <f ca="1">SUMIFS(СВЦЭМ!$H$40:$H$783,СВЦЭМ!$A$40:$A$783,$A261,СВЦЭМ!$B$39:$B$782,T$242)+'СЕТ СН'!$F$12</f>
        <v>0</v>
      </c>
      <c r="U261" s="36">
        <f ca="1">SUMIFS(СВЦЭМ!$H$40:$H$783,СВЦЭМ!$A$40:$A$783,$A261,СВЦЭМ!$B$39:$B$782,U$242)+'СЕТ СН'!$F$12</f>
        <v>0</v>
      </c>
      <c r="V261" s="36">
        <f ca="1">SUMIFS(СВЦЭМ!$H$40:$H$783,СВЦЭМ!$A$40:$A$783,$A261,СВЦЭМ!$B$39:$B$782,V$242)+'СЕТ СН'!$F$12</f>
        <v>0</v>
      </c>
      <c r="W261" s="36">
        <f ca="1">SUMIFS(СВЦЭМ!$H$40:$H$783,СВЦЭМ!$A$40:$A$783,$A261,СВЦЭМ!$B$39:$B$782,W$242)+'СЕТ СН'!$F$12</f>
        <v>0</v>
      </c>
      <c r="X261" s="36">
        <f ca="1">SUMIFS(СВЦЭМ!$H$40:$H$783,СВЦЭМ!$A$40:$A$783,$A261,СВЦЭМ!$B$39:$B$782,X$242)+'СЕТ СН'!$F$12</f>
        <v>0</v>
      </c>
      <c r="Y261" s="36">
        <f ca="1">SUMIFS(СВЦЭМ!$H$40:$H$783,СВЦЭМ!$A$40:$A$783,$A261,СВЦЭМ!$B$39:$B$782,Y$242)+'СЕТ СН'!$F$12</f>
        <v>0</v>
      </c>
    </row>
    <row r="262" spans="1:25" ht="15.75" hidden="1" x14ac:dyDescent="0.2">
      <c r="A262" s="35">
        <f t="shared" si="7"/>
        <v>44612</v>
      </c>
      <c r="B262" s="36">
        <f ca="1">SUMIFS(СВЦЭМ!$H$40:$H$783,СВЦЭМ!$A$40:$A$783,$A262,СВЦЭМ!$B$39:$B$782,B$242)+'СЕТ СН'!$F$12</f>
        <v>0</v>
      </c>
      <c r="C262" s="36">
        <f ca="1">SUMIFS(СВЦЭМ!$H$40:$H$783,СВЦЭМ!$A$40:$A$783,$A262,СВЦЭМ!$B$39:$B$782,C$242)+'СЕТ СН'!$F$12</f>
        <v>0</v>
      </c>
      <c r="D262" s="36">
        <f ca="1">SUMIFS(СВЦЭМ!$H$40:$H$783,СВЦЭМ!$A$40:$A$783,$A262,СВЦЭМ!$B$39:$B$782,D$242)+'СЕТ СН'!$F$12</f>
        <v>0</v>
      </c>
      <c r="E262" s="36">
        <f ca="1">SUMIFS(СВЦЭМ!$H$40:$H$783,СВЦЭМ!$A$40:$A$783,$A262,СВЦЭМ!$B$39:$B$782,E$242)+'СЕТ СН'!$F$12</f>
        <v>0</v>
      </c>
      <c r="F262" s="36">
        <f ca="1">SUMIFS(СВЦЭМ!$H$40:$H$783,СВЦЭМ!$A$40:$A$783,$A262,СВЦЭМ!$B$39:$B$782,F$242)+'СЕТ СН'!$F$12</f>
        <v>0</v>
      </c>
      <c r="G262" s="36">
        <f ca="1">SUMIFS(СВЦЭМ!$H$40:$H$783,СВЦЭМ!$A$40:$A$783,$A262,СВЦЭМ!$B$39:$B$782,G$242)+'СЕТ СН'!$F$12</f>
        <v>0</v>
      </c>
      <c r="H262" s="36">
        <f ca="1">SUMIFS(СВЦЭМ!$H$40:$H$783,СВЦЭМ!$A$40:$A$783,$A262,СВЦЭМ!$B$39:$B$782,H$242)+'СЕТ СН'!$F$12</f>
        <v>0</v>
      </c>
      <c r="I262" s="36">
        <f ca="1">SUMIFS(СВЦЭМ!$H$40:$H$783,СВЦЭМ!$A$40:$A$783,$A262,СВЦЭМ!$B$39:$B$782,I$242)+'СЕТ СН'!$F$12</f>
        <v>0</v>
      </c>
      <c r="J262" s="36">
        <f ca="1">SUMIFS(СВЦЭМ!$H$40:$H$783,СВЦЭМ!$A$40:$A$783,$A262,СВЦЭМ!$B$39:$B$782,J$242)+'СЕТ СН'!$F$12</f>
        <v>0</v>
      </c>
      <c r="K262" s="36">
        <f ca="1">SUMIFS(СВЦЭМ!$H$40:$H$783,СВЦЭМ!$A$40:$A$783,$A262,СВЦЭМ!$B$39:$B$782,K$242)+'СЕТ СН'!$F$12</f>
        <v>0</v>
      </c>
      <c r="L262" s="36">
        <f ca="1">SUMIFS(СВЦЭМ!$H$40:$H$783,СВЦЭМ!$A$40:$A$783,$A262,СВЦЭМ!$B$39:$B$782,L$242)+'СЕТ СН'!$F$12</f>
        <v>0</v>
      </c>
      <c r="M262" s="36">
        <f ca="1">SUMIFS(СВЦЭМ!$H$40:$H$783,СВЦЭМ!$A$40:$A$783,$A262,СВЦЭМ!$B$39:$B$782,M$242)+'СЕТ СН'!$F$12</f>
        <v>0</v>
      </c>
      <c r="N262" s="36">
        <f ca="1">SUMIFS(СВЦЭМ!$H$40:$H$783,СВЦЭМ!$A$40:$A$783,$A262,СВЦЭМ!$B$39:$B$782,N$242)+'СЕТ СН'!$F$12</f>
        <v>0</v>
      </c>
      <c r="O262" s="36">
        <f ca="1">SUMIFS(СВЦЭМ!$H$40:$H$783,СВЦЭМ!$A$40:$A$783,$A262,СВЦЭМ!$B$39:$B$782,O$242)+'СЕТ СН'!$F$12</f>
        <v>0</v>
      </c>
      <c r="P262" s="36">
        <f ca="1">SUMIFS(СВЦЭМ!$H$40:$H$783,СВЦЭМ!$A$40:$A$783,$A262,СВЦЭМ!$B$39:$B$782,P$242)+'СЕТ СН'!$F$12</f>
        <v>0</v>
      </c>
      <c r="Q262" s="36">
        <f ca="1">SUMIFS(СВЦЭМ!$H$40:$H$783,СВЦЭМ!$A$40:$A$783,$A262,СВЦЭМ!$B$39:$B$782,Q$242)+'СЕТ СН'!$F$12</f>
        <v>0</v>
      </c>
      <c r="R262" s="36">
        <f ca="1">SUMIFS(СВЦЭМ!$H$40:$H$783,СВЦЭМ!$A$40:$A$783,$A262,СВЦЭМ!$B$39:$B$782,R$242)+'СЕТ СН'!$F$12</f>
        <v>0</v>
      </c>
      <c r="S262" s="36">
        <f ca="1">SUMIFS(СВЦЭМ!$H$40:$H$783,СВЦЭМ!$A$40:$A$783,$A262,СВЦЭМ!$B$39:$B$782,S$242)+'СЕТ СН'!$F$12</f>
        <v>0</v>
      </c>
      <c r="T262" s="36">
        <f ca="1">SUMIFS(СВЦЭМ!$H$40:$H$783,СВЦЭМ!$A$40:$A$783,$A262,СВЦЭМ!$B$39:$B$782,T$242)+'СЕТ СН'!$F$12</f>
        <v>0</v>
      </c>
      <c r="U262" s="36">
        <f ca="1">SUMIFS(СВЦЭМ!$H$40:$H$783,СВЦЭМ!$A$40:$A$783,$A262,СВЦЭМ!$B$39:$B$782,U$242)+'СЕТ СН'!$F$12</f>
        <v>0</v>
      </c>
      <c r="V262" s="36">
        <f ca="1">SUMIFS(СВЦЭМ!$H$40:$H$783,СВЦЭМ!$A$40:$A$783,$A262,СВЦЭМ!$B$39:$B$782,V$242)+'СЕТ СН'!$F$12</f>
        <v>0</v>
      </c>
      <c r="W262" s="36">
        <f ca="1">SUMIFS(СВЦЭМ!$H$40:$H$783,СВЦЭМ!$A$40:$A$783,$A262,СВЦЭМ!$B$39:$B$782,W$242)+'СЕТ СН'!$F$12</f>
        <v>0</v>
      </c>
      <c r="X262" s="36">
        <f ca="1">SUMIFS(СВЦЭМ!$H$40:$H$783,СВЦЭМ!$A$40:$A$783,$A262,СВЦЭМ!$B$39:$B$782,X$242)+'СЕТ СН'!$F$12</f>
        <v>0</v>
      </c>
      <c r="Y262" s="36">
        <f ca="1">SUMIFS(СВЦЭМ!$H$40:$H$783,СВЦЭМ!$A$40:$A$783,$A262,СВЦЭМ!$B$39:$B$782,Y$242)+'СЕТ СН'!$F$12</f>
        <v>0</v>
      </c>
    </row>
    <row r="263" spans="1:25" ht="15.75" hidden="1" x14ac:dyDescent="0.2">
      <c r="A263" s="35">
        <f t="shared" si="7"/>
        <v>44613</v>
      </c>
      <c r="B263" s="36">
        <f ca="1">SUMIFS(СВЦЭМ!$H$40:$H$783,СВЦЭМ!$A$40:$A$783,$A263,СВЦЭМ!$B$39:$B$782,B$242)+'СЕТ СН'!$F$12</f>
        <v>0</v>
      </c>
      <c r="C263" s="36">
        <f ca="1">SUMIFS(СВЦЭМ!$H$40:$H$783,СВЦЭМ!$A$40:$A$783,$A263,СВЦЭМ!$B$39:$B$782,C$242)+'СЕТ СН'!$F$12</f>
        <v>0</v>
      </c>
      <c r="D263" s="36">
        <f ca="1">SUMIFS(СВЦЭМ!$H$40:$H$783,СВЦЭМ!$A$40:$A$783,$A263,СВЦЭМ!$B$39:$B$782,D$242)+'СЕТ СН'!$F$12</f>
        <v>0</v>
      </c>
      <c r="E263" s="36">
        <f ca="1">SUMIFS(СВЦЭМ!$H$40:$H$783,СВЦЭМ!$A$40:$A$783,$A263,СВЦЭМ!$B$39:$B$782,E$242)+'СЕТ СН'!$F$12</f>
        <v>0</v>
      </c>
      <c r="F263" s="36">
        <f ca="1">SUMIFS(СВЦЭМ!$H$40:$H$783,СВЦЭМ!$A$40:$A$783,$A263,СВЦЭМ!$B$39:$B$782,F$242)+'СЕТ СН'!$F$12</f>
        <v>0</v>
      </c>
      <c r="G263" s="36">
        <f ca="1">SUMIFS(СВЦЭМ!$H$40:$H$783,СВЦЭМ!$A$40:$A$783,$A263,СВЦЭМ!$B$39:$B$782,G$242)+'СЕТ СН'!$F$12</f>
        <v>0</v>
      </c>
      <c r="H263" s="36">
        <f ca="1">SUMIFS(СВЦЭМ!$H$40:$H$783,СВЦЭМ!$A$40:$A$783,$A263,СВЦЭМ!$B$39:$B$782,H$242)+'СЕТ СН'!$F$12</f>
        <v>0</v>
      </c>
      <c r="I263" s="36">
        <f ca="1">SUMIFS(СВЦЭМ!$H$40:$H$783,СВЦЭМ!$A$40:$A$783,$A263,СВЦЭМ!$B$39:$B$782,I$242)+'СЕТ СН'!$F$12</f>
        <v>0</v>
      </c>
      <c r="J263" s="36">
        <f ca="1">SUMIFS(СВЦЭМ!$H$40:$H$783,СВЦЭМ!$A$40:$A$783,$A263,СВЦЭМ!$B$39:$B$782,J$242)+'СЕТ СН'!$F$12</f>
        <v>0</v>
      </c>
      <c r="K263" s="36">
        <f ca="1">SUMIFS(СВЦЭМ!$H$40:$H$783,СВЦЭМ!$A$40:$A$783,$A263,СВЦЭМ!$B$39:$B$782,K$242)+'СЕТ СН'!$F$12</f>
        <v>0</v>
      </c>
      <c r="L263" s="36">
        <f ca="1">SUMIFS(СВЦЭМ!$H$40:$H$783,СВЦЭМ!$A$40:$A$783,$A263,СВЦЭМ!$B$39:$B$782,L$242)+'СЕТ СН'!$F$12</f>
        <v>0</v>
      </c>
      <c r="M263" s="36">
        <f ca="1">SUMIFS(СВЦЭМ!$H$40:$H$783,СВЦЭМ!$A$40:$A$783,$A263,СВЦЭМ!$B$39:$B$782,M$242)+'СЕТ СН'!$F$12</f>
        <v>0</v>
      </c>
      <c r="N263" s="36">
        <f ca="1">SUMIFS(СВЦЭМ!$H$40:$H$783,СВЦЭМ!$A$40:$A$783,$A263,СВЦЭМ!$B$39:$B$782,N$242)+'СЕТ СН'!$F$12</f>
        <v>0</v>
      </c>
      <c r="O263" s="36">
        <f ca="1">SUMIFS(СВЦЭМ!$H$40:$H$783,СВЦЭМ!$A$40:$A$783,$A263,СВЦЭМ!$B$39:$B$782,O$242)+'СЕТ СН'!$F$12</f>
        <v>0</v>
      </c>
      <c r="P263" s="36">
        <f ca="1">SUMIFS(СВЦЭМ!$H$40:$H$783,СВЦЭМ!$A$40:$A$783,$A263,СВЦЭМ!$B$39:$B$782,P$242)+'СЕТ СН'!$F$12</f>
        <v>0</v>
      </c>
      <c r="Q263" s="36">
        <f ca="1">SUMIFS(СВЦЭМ!$H$40:$H$783,СВЦЭМ!$A$40:$A$783,$A263,СВЦЭМ!$B$39:$B$782,Q$242)+'СЕТ СН'!$F$12</f>
        <v>0</v>
      </c>
      <c r="R263" s="36">
        <f ca="1">SUMIFS(СВЦЭМ!$H$40:$H$783,СВЦЭМ!$A$40:$A$783,$A263,СВЦЭМ!$B$39:$B$782,R$242)+'СЕТ СН'!$F$12</f>
        <v>0</v>
      </c>
      <c r="S263" s="36">
        <f ca="1">SUMIFS(СВЦЭМ!$H$40:$H$783,СВЦЭМ!$A$40:$A$783,$A263,СВЦЭМ!$B$39:$B$782,S$242)+'СЕТ СН'!$F$12</f>
        <v>0</v>
      </c>
      <c r="T263" s="36">
        <f ca="1">SUMIFS(СВЦЭМ!$H$40:$H$783,СВЦЭМ!$A$40:$A$783,$A263,СВЦЭМ!$B$39:$B$782,T$242)+'СЕТ СН'!$F$12</f>
        <v>0</v>
      </c>
      <c r="U263" s="36">
        <f ca="1">SUMIFS(СВЦЭМ!$H$40:$H$783,СВЦЭМ!$A$40:$A$783,$A263,СВЦЭМ!$B$39:$B$782,U$242)+'СЕТ СН'!$F$12</f>
        <v>0</v>
      </c>
      <c r="V263" s="36">
        <f ca="1">SUMIFS(СВЦЭМ!$H$40:$H$783,СВЦЭМ!$A$40:$A$783,$A263,СВЦЭМ!$B$39:$B$782,V$242)+'СЕТ СН'!$F$12</f>
        <v>0</v>
      </c>
      <c r="W263" s="36">
        <f ca="1">SUMIFS(СВЦЭМ!$H$40:$H$783,СВЦЭМ!$A$40:$A$783,$A263,СВЦЭМ!$B$39:$B$782,W$242)+'СЕТ СН'!$F$12</f>
        <v>0</v>
      </c>
      <c r="X263" s="36">
        <f ca="1">SUMIFS(СВЦЭМ!$H$40:$H$783,СВЦЭМ!$A$40:$A$783,$A263,СВЦЭМ!$B$39:$B$782,X$242)+'СЕТ СН'!$F$12</f>
        <v>0</v>
      </c>
      <c r="Y263" s="36">
        <f ca="1">SUMIFS(СВЦЭМ!$H$40:$H$783,СВЦЭМ!$A$40:$A$783,$A263,СВЦЭМ!$B$39:$B$782,Y$242)+'СЕТ СН'!$F$12</f>
        <v>0</v>
      </c>
    </row>
    <row r="264" spans="1:25" ht="15.75" hidden="1" x14ac:dyDescent="0.2">
      <c r="A264" s="35">
        <f t="shared" si="7"/>
        <v>44614</v>
      </c>
      <c r="B264" s="36">
        <f ca="1">SUMIFS(СВЦЭМ!$H$40:$H$783,СВЦЭМ!$A$40:$A$783,$A264,СВЦЭМ!$B$39:$B$782,B$242)+'СЕТ СН'!$F$12</f>
        <v>0</v>
      </c>
      <c r="C264" s="36">
        <f ca="1">SUMIFS(СВЦЭМ!$H$40:$H$783,СВЦЭМ!$A$40:$A$783,$A264,СВЦЭМ!$B$39:$B$782,C$242)+'СЕТ СН'!$F$12</f>
        <v>0</v>
      </c>
      <c r="D264" s="36">
        <f ca="1">SUMIFS(СВЦЭМ!$H$40:$H$783,СВЦЭМ!$A$40:$A$783,$A264,СВЦЭМ!$B$39:$B$782,D$242)+'СЕТ СН'!$F$12</f>
        <v>0</v>
      </c>
      <c r="E264" s="36">
        <f ca="1">SUMIFS(СВЦЭМ!$H$40:$H$783,СВЦЭМ!$A$40:$A$783,$A264,СВЦЭМ!$B$39:$B$782,E$242)+'СЕТ СН'!$F$12</f>
        <v>0</v>
      </c>
      <c r="F264" s="36">
        <f ca="1">SUMIFS(СВЦЭМ!$H$40:$H$783,СВЦЭМ!$A$40:$A$783,$A264,СВЦЭМ!$B$39:$B$782,F$242)+'СЕТ СН'!$F$12</f>
        <v>0</v>
      </c>
      <c r="G264" s="36">
        <f ca="1">SUMIFS(СВЦЭМ!$H$40:$H$783,СВЦЭМ!$A$40:$A$783,$A264,СВЦЭМ!$B$39:$B$782,G$242)+'СЕТ СН'!$F$12</f>
        <v>0</v>
      </c>
      <c r="H264" s="36">
        <f ca="1">SUMIFS(СВЦЭМ!$H$40:$H$783,СВЦЭМ!$A$40:$A$783,$A264,СВЦЭМ!$B$39:$B$782,H$242)+'СЕТ СН'!$F$12</f>
        <v>0</v>
      </c>
      <c r="I264" s="36">
        <f ca="1">SUMIFS(СВЦЭМ!$H$40:$H$783,СВЦЭМ!$A$40:$A$783,$A264,СВЦЭМ!$B$39:$B$782,I$242)+'СЕТ СН'!$F$12</f>
        <v>0</v>
      </c>
      <c r="J264" s="36">
        <f ca="1">SUMIFS(СВЦЭМ!$H$40:$H$783,СВЦЭМ!$A$40:$A$783,$A264,СВЦЭМ!$B$39:$B$782,J$242)+'СЕТ СН'!$F$12</f>
        <v>0</v>
      </c>
      <c r="K264" s="36">
        <f ca="1">SUMIFS(СВЦЭМ!$H$40:$H$783,СВЦЭМ!$A$40:$A$783,$A264,СВЦЭМ!$B$39:$B$782,K$242)+'СЕТ СН'!$F$12</f>
        <v>0</v>
      </c>
      <c r="L264" s="36">
        <f ca="1">SUMIFS(СВЦЭМ!$H$40:$H$783,СВЦЭМ!$A$40:$A$783,$A264,СВЦЭМ!$B$39:$B$782,L$242)+'СЕТ СН'!$F$12</f>
        <v>0</v>
      </c>
      <c r="M264" s="36">
        <f ca="1">SUMIFS(СВЦЭМ!$H$40:$H$783,СВЦЭМ!$A$40:$A$783,$A264,СВЦЭМ!$B$39:$B$782,M$242)+'СЕТ СН'!$F$12</f>
        <v>0</v>
      </c>
      <c r="N264" s="36">
        <f ca="1">SUMIFS(СВЦЭМ!$H$40:$H$783,СВЦЭМ!$A$40:$A$783,$A264,СВЦЭМ!$B$39:$B$782,N$242)+'СЕТ СН'!$F$12</f>
        <v>0</v>
      </c>
      <c r="O264" s="36">
        <f ca="1">SUMIFS(СВЦЭМ!$H$40:$H$783,СВЦЭМ!$A$40:$A$783,$A264,СВЦЭМ!$B$39:$B$782,O$242)+'СЕТ СН'!$F$12</f>
        <v>0</v>
      </c>
      <c r="P264" s="36">
        <f ca="1">SUMIFS(СВЦЭМ!$H$40:$H$783,СВЦЭМ!$A$40:$A$783,$A264,СВЦЭМ!$B$39:$B$782,P$242)+'СЕТ СН'!$F$12</f>
        <v>0</v>
      </c>
      <c r="Q264" s="36">
        <f ca="1">SUMIFS(СВЦЭМ!$H$40:$H$783,СВЦЭМ!$A$40:$A$783,$A264,СВЦЭМ!$B$39:$B$782,Q$242)+'СЕТ СН'!$F$12</f>
        <v>0</v>
      </c>
      <c r="R264" s="36">
        <f ca="1">SUMIFS(СВЦЭМ!$H$40:$H$783,СВЦЭМ!$A$40:$A$783,$A264,СВЦЭМ!$B$39:$B$782,R$242)+'СЕТ СН'!$F$12</f>
        <v>0</v>
      </c>
      <c r="S264" s="36">
        <f ca="1">SUMIFS(СВЦЭМ!$H$40:$H$783,СВЦЭМ!$A$40:$A$783,$A264,СВЦЭМ!$B$39:$B$782,S$242)+'СЕТ СН'!$F$12</f>
        <v>0</v>
      </c>
      <c r="T264" s="36">
        <f ca="1">SUMIFS(СВЦЭМ!$H$40:$H$783,СВЦЭМ!$A$40:$A$783,$A264,СВЦЭМ!$B$39:$B$782,T$242)+'СЕТ СН'!$F$12</f>
        <v>0</v>
      </c>
      <c r="U264" s="36">
        <f ca="1">SUMIFS(СВЦЭМ!$H$40:$H$783,СВЦЭМ!$A$40:$A$783,$A264,СВЦЭМ!$B$39:$B$782,U$242)+'СЕТ СН'!$F$12</f>
        <v>0</v>
      </c>
      <c r="V264" s="36">
        <f ca="1">SUMIFS(СВЦЭМ!$H$40:$H$783,СВЦЭМ!$A$40:$A$783,$A264,СВЦЭМ!$B$39:$B$782,V$242)+'СЕТ СН'!$F$12</f>
        <v>0</v>
      </c>
      <c r="W264" s="36">
        <f ca="1">SUMIFS(СВЦЭМ!$H$40:$H$783,СВЦЭМ!$A$40:$A$783,$A264,СВЦЭМ!$B$39:$B$782,W$242)+'СЕТ СН'!$F$12</f>
        <v>0</v>
      </c>
      <c r="X264" s="36">
        <f ca="1">SUMIFS(СВЦЭМ!$H$40:$H$783,СВЦЭМ!$A$40:$A$783,$A264,СВЦЭМ!$B$39:$B$782,X$242)+'СЕТ СН'!$F$12</f>
        <v>0</v>
      </c>
      <c r="Y264" s="36">
        <f ca="1">SUMIFS(СВЦЭМ!$H$40:$H$783,СВЦЭМ!$A$40:$A$783,$A264,СВЦЭМ!$B$39:$B$782,Y$242)+'СЕТ СН'!$F$12</f>
        <v>0</v>
      </c>
    </row>
    <row r="265" spans="1:25" ht="15.75" hidden="1" x14ac:dyDescent="0.2">
      <c r="A265" s="35">
        <f t="shared" si="7"/>
        <v>44615</v>
      </c>
      <c r="B265" s="36">
        <f ca="1">SUMIFS(СВЦЭМ!$H$40:$H$783,СВЦЭМ!$A$40:$A$783,$A265,СВЦЭМ!$B$39:$B$782,B$242)+'СЕТ СН'!$F$12</f>
        <v>0</v>
      </c>
      <c r="C265" s="36">
        <f ca="1">SUMIFS(СВЦЭМ!$H$40:$H$783,СВЦЭМ!$A$40:$A$783,$A265,СВЦЭМ!$B$39:$B$782,C$242)+'СЕТ СН'!$F$12</f>
        <v>0</v>
      </c>
      <c r="D265" s="36">
        <f ca="1">SUMIFS(СВЦЭМ!$H$40:$H$783,СВЦЭМ!$A$40:$A$783,$A265,СВЦЭМ!$B$39:$B$782,D$242)+'СЕТ СН'!$F$12</f>
        <v>0</v>
      </c>
      <c r="E265" s="36">
        <f ca="1">SUMIFS(СВЦЭМ!$H$40:$H$783,СВЦЭМ!$A$40:$A$783,$A265,СВЦЭМ!$B$39:$B$782,E$242)+'СЕТ СН'!$F$12</f>
        <v>0</v>
      </c>
      <c r="F265" s="36">
        <f ca="1">SUMIFS(СВЦЭМ!$H$40:$H$783,СВЦЭМ!$A$40:$A$783,$A265,СВЦЭМ!$B$39:$B$782,F$242)+'СЕТ СН'!$F$12</f>
        <v>0</v>
      </c>
      <c r="G265" s="36">
        <f ca="1">SUMIFS(СВЦЭМ!$H$40:$H$783,СВЦЭМ!$A$40:$A$783,$A265,СВЦЭМ!$B$39:$B$782,G$242)+'СЕТ СН'!$F$12</f>
        <v>0</v>
      </c>
      <c r="H265" s="36">
        <f ca="1">SUMIFS(СВЦЭМ!$H$40:$H$783,СВЦЭМ!$A$40:$A$783,$A265,СВЦЭМ!$B$39:$B$782,H$242)+'СЕТ СН'!$F$12</f>
        <v>0</v>
      </c>
      <c r="I265" s="36">
        <f ca="1">SUMIFS(СВЦЭМ!$H$40:$H$783,СВЦЭМ!$A$40:$A$783,$A265,СВЦЭМ!$B$39:$B$782,I$242)+'СЕТ СН'!$F$12</f>
        <v>0</v>
      </c>
      <c r="J265" s="36">
        <f ca="1">SUMIFS(СВЦЭМ!$H$40:$H$783,СВЦЭМ!$A$40:$A$783,$A265,СВЦЭМ!$B$39:$B$782,J$242)+'СЕТ СН'!$F$12</f>
        <v>0</v>
      </c>
      <c r="K265" s="36">
        <f ca="1">SUMIFS(СВЦЭМ!$H$40:$H$783,СВЦЭМ!$A$40:$A$783,$A265,СВЦЭМ!$B$39:$B$782,K$242)+'СЕТ СН'!$F$12</f>
        <v>0</v>
      </c>
      <c r="L265" s="36">
        <f ca="1">SUMIFS(СВЦЭМ!$H$40:$H$783,СВЦЭМ!$A$40:$A$783,$A265,СВЦЭМ!$B$39:$B$782,L$242)+'СЕТ СН'!$F$12</f>
        <v>0</v>
      </c>
      <c r="M265" s="36">
        <f ca="1">SUMIFS(СВЦЭМ!$H$40:$H$783,СВЦЭМ!$A$40:$A$783,$A265,СВЦЭМ!$B$39:$B$782,M$242)+'СЕТ СН'!$F$12</f>
        <v>0</v>
      </c>
      <c r="N265" s="36">
        <f ca="1">SUMIFS(СВЦЭМ!$H$40:$H$783,СВЦЭМ!$A$40:$A$783,$A265,СВЦЭМ!$B$39:$B$782,N$242)+'СЕТ СН'!$F$12</f>
        <v>0</v>
      </c>
      <c r="O265" s="36">
        <f ca="1">SUMIFS(СВЦЭМ!$H$40:$H$783,СВЦЭМ!$A$40:$A$783,$A265,СВЦЭМ!$B$39:$B$782,O$242)+'СЕТ СН'!$F$12</f>
        <v>0</v>
      </c>
      <c r="P265" s="36">
        <f ca="1">SUMIFS(СВЦЭМ!$H$40:$H$783,СВЦЭМ!$A$40:$A$783,$A265,СВЦЭМ!$B$39:$B$782,P$242)+'СЕТ СН'!$F$12</f>
        <v>0</v>
      </c>
      <c r="Q265" s="36">
        <f ca="1">SUMIFS(СВЦЭМ!$H$40:$H$783,СВЦЭМ!$A$40:$A$783,$A265,СВЦЭМ!$B$39:$B$782,Q$242)+'СЕТ СН'!$F$12</f>
        <v>0</v>
      </c>
      <c r="R265" s="36">
        <f ca="1">SUMIFS(СВЦЭМ!$H$40:$H$783,СВЦЭМ!$A$40:$A$783,$A265,СВЦЭМ!$B$39:$B$782,R$242)+'СЕТ СН'!$F$12</f>
        <v>0</v>
      </c>
      <c r="S265" s="36">
        <f ca="1">SUMIFS(СВЦЭМ!$H$40:$H$783,СВЦЭМ!$A$40:$A$783,$A265,СВЦЭМ!$B$39:$B$782,S$242)+'СЕТ СН'!$F$12</f>
        <v>0</v>
      </c>
      <c r="T265" s="36">
        <f ca="1">SUMIFS(СВЦЭМ!$H$40:$H$783,СВЦЭМ!$A$40:$A$783,$A265,СВЦЭМ!$B$39:$B$782,T$242)+'СЕТ СН'!$F$12</f>
        <v>0</v>
      </c>
      <c r="U265" s="36">
        <f ca="1">SUMIFS(СВЦЭМ!$H$40:$H$783,СВЦЭМ!$A$40:$A$783,$A265,СВЦЭМ!$B$39:$B$782,U$242)+'СЕТ СН'!$F$12</f>
        <v>0</v>
      </c>
      <c r="V265" s="36">
        <f ca="1">SUMIFS(СВЦЭМ!$H$40:$H$783,СВЦЭМ!$A$40:$A$783,$A265,СВЦЭМ!$B$39:$B$782,V$242)+'СЕТ СН'!$F$12</f>
        <v>0</v>
      </c>
      <c r="W265" s="36">
        <f ca="1">SUMIFS(СВЦЭМ!$H$40:$H$783,СВЦЭМ!$A$40:$A$783,$A265,СВЦЭМ!$B$39:$B$782,W$242)+'СЕТ СН'!$F$12</f>
        <v>0</v>
      </c>
      <c r="X265" s="36">
        <f ca="1">SUMIFS(СВЦЭМ!$H$40:$H$783,СВЦЭМ!$A$40:$A$783,$A265,СВЦЭМ!$B$39:$B$782,X$242)+'СЕТ СН'!$F$12</f>
        <v>0</v>
      </c>
      <c r="Y265" s="36">
        <f ca="1">SUMIFS(СВЦЭМ!$H$40:$H$783,СВЦЭМ!$A$40:$A$783,$A265,СВЦЭМ!$B$39:$B$782,Y$242)+'СЕТ СН'!$F$12</f>
        <v>0</v>
      </c>
    </row>
    <row r="266" spans="1:25" ht="15.75" hidden="1" x14ac:dyDescent="0.2">
      <c r="A266" s="35">
        <f t="shared" si="7"/>
        <v>44616</v>
      </c>
      <c r="B266" s="36">
        <f ca="1">SUMIFS(СВЦЭМ!$H$40:$H$783,СВЦЭМ!$A$40:$A$783,$A266,СВЦЭМ!$B$39:$B$782,B$242)+'СЕТ СН'!$F$12</f>
        <v>0</v>
      </c>
      <c r="C266" s="36">
        <f ca="1">SUMIFS(СВЦЭМ!$H$40:$H$783,СВЦЭМ!$A$40:$A$783,$A266,СВЦЭМ!$B$39:$B$782,C$242)+'СЕТ СН'!$F$12</f>
        <v>0</v>
      </c>
      <c r="D266" s="36">
        <f ca="1">SUMIFS(СВЦЭМ!$H$40:$H$783,СВЦЭМ!$A$40:$A$783,$A266,СВЦЭМ!$B$39:$B$782,D$242)+'СЕТ СН'!$F$12</f>
        <v>0</v>
      </c>
      <c r="E266" s="36">
        <f ca="1">SUMIFS(СВЦЭМ!$H$40:$H$783,СВЦЭМ!$A$40:$A$783,$A266,СВЦЭМ!$B$39:$B$782,E$242)+'СЕТ СН'!$F$12</f>
        <v>0</v>
      </c>
      <c r="F266" s="36">
        <f ca="1">SUMIFS(СВЦЭМ!$H$40:$H$783,СВЦЭМ!$A$40:$A$783,$A266,СВЦЭМ!$B$39:$B$782,F$242)+'СЕТ СН'!$F$12</f>
        <v>0</v>
      </c>
      <c r="G266" s="36">
        <f ca="1">SUMIFS(СВЦЭМ!$H$40:$H$783,СВЦЭМ!$A$40:$A$783,$A266,СВЦЭМ!$B$39:$B$782,G$242)+'СЕТ СН'!$F$12</f>
        <v>0</v>
      </c>
      <c r="H266" s="36">
        <f ca="1">SUMIFS(СВЦЭМ!$H$40:$H$783,СВЦЭМ!$A$40:$A$783,$A266,СВЦЭМ!$B$39:$B$782,H$242)+'СЕТ СН'!$F$12</f>
        <v>0</v>
      </c>
      <c r="I266" s="36">
        <f ca="1">SUMIFS(СВЦЭМ!$H$40:$H$783,СВЦЭМ!$A$40:$A$783,$A266,СВЦЭМ!$B$39:$B$782,I$242)+'СЕТ СН'!$F$12</f>
        <v>0</v>
      </c>
      <c r="J266" s="36">
        <f ca="1">SUMIFS(СВЦЭМ!$H$40:$H$783,СВЦЭМ!$A$40:$A$783,$A266,СВЦЭМ!$B$39:$B$782,J$242)+'СЕТ СН'!$F$12</f>
        <v>0</v>
      </c>
      <c r="K266" s="36">
        <f ca="1">SUMIFS(СВЦЭМ!$H$40:$H$783,СВЦЭМ!$A$40:$A$783,$A266,СВЦЭМ!$B$39:$B$782,K$242)+'СЕТ СН'!$F$12</f>
        <v>0</v>
      </c>
      <c r="L266" s="36">
        <f ca="1">SUMIFS(СВЦЭМ!$H$40:$H$783,СВЦЭМ!$A$40:$A$783,$A266,СВЦЭМ!$B$39:$B$782,L$242)+'СЕТ СН'!$F$12</f>
        <v>0</v>
      </c>
      <c r="M266" s="36">
        <f ca="1">SUMIFS(СВЦЭМ!$H$40:$H$783,СВЦЭМ!$A$40:$A$783,$A266,СВЦЭМ!$B$39:$B$782,M$242)+'СЕТ СН'!$F$12</f>
        <v>0</v>
      </c>
      <c r="N266" s="36">
        <f ca="1">SUMIFS(СВЦЭМ!$H$40:$H$783,СВЦЭМ!$A$40:$A$783,$A266,СВЦЭМ!$B$39:$B$782,N$242)+'СЕТ СН'!$F$12</f>
        <v>0</v>
      </c>
      <c r="O266" s="36">
        <f ca="1">SUMIFS(СВЦЭМ!$H$40:$H$783,СВЦЭМ!$A$40:$A$783,$A266,СВЦЭМ!$B$39:$B$782,O$242)+'СЕТ СН'!$F$12</f>
        <v>0</v>
      </c>
      <c r="P266" s="36">
        <f ca="1">SUMIFS(СВЦЭМ!$H$40:$H$783,СВЦЭМ!$A$40:$A$783,$A266,СВЦЭМ!$B$39:$B$782,P$242)+'СЕТ СН'!$F$12</f>
        <v>0</v>
      </c>
      <c r="Q266" s="36">
        <f ca="1">SUMIFS(СВЦЭМ!$H$40:$H$783,СВЦЭМ!$A$40:$A$783,$A266,СВЦЭМ!$B$39:$B$782,Q$242)+'СЕТ СН'!$F$12</f>
        <v>0</v>
      </c>
      <c r="R266" s="36">
        <f ca="1">SUMIFS(СВЦЭМ!$H$40:$H$783,СВЦЭМ!$A$40:$A$783,$A266,СВЦЭМ!$B$39:$B$782,R$242)+'СЕТ СН'!$F$12</f>
        <v>0</v>
      </c>
      <c r="S266" s="36">
        <f ca="1">SUMIFS(СВЦЭМ!$H$40:$H$783,СВЦЭМ!$A$40:$A$783,$A266,СВЦЭМ!$B$39:$B$782,S$242)+'СЕТ СН'!$F$12</f>
        <v>0</v>
      </c>
      <c r="T266" s="36">
        <f ca="1">SUMIFS(СВЦЭМ!$H$40:$H$783,СВЦЭМ!$A$40:$A$783,$A266,СВЦЭМ!$B$39:$B$782,T$242)+'СЕТ СН'!$F$12</f>
        <v>0</v>
      </c>
      <c r="U266" s="36">
        <f ca="1">SUMIFS(СВЦЭМ!$H$40:$H$783,СВЦЭМ!$A$40:$A$783,$A266,СВЦЭМ!$B$39:$B$782,U$242)+'СЕТ СН'!$F$12</f>
        <v>0</v>
      </c>
      <c r="V266" s="36">
        <f ca="1">SUMIFS(СВЦЭМ!$H$40:$H$783,СВЦЭМ!$A$40:$A$783,$A266,СВЦЭМ!$B$39:$B$782,V$242)+'СЕТ СН'!$F$12</f>
        <v>0</v>
      </c>
      <c r="W266" s="36">
        <f ca="1">SUMIFS(СВЦЭМ!$H$40:$H$783,СВЦЭМ!$A$40:$A$783,$A266,СВЦЭМ!$B$39:$B$782,W$242)+'СЕТ СН'!$F$12</f>
        <v>0</v>
      </c>
      <c r="X266" s="36">
        <f ca="1">SUMIFS(СВЦЭМ!$H$40:$H$783,СВЦЭМ!$A$40:$A$783,$A266,СВЦЭМ!$B$39:$B$782,X$242)+'СЕТ СН'!$F$12</f>
        <v>0</v>
      </c>
      <c r="Y266" s="36">
        <f ca="1">SUMIFS(СВЦЭМ!$H$40:$H$783,СВЦЭМ!$A$40:$A$783,$A266,СВЦЭМ!$B$39:$B$782,Y$242)+'СЕТ СН'!$F$12</f>
        <v>0</v>
      </c>
    </row>
    <row r="267" spans="1:25" ht="15.75" hidden="1" x14ac:dyDescent="0.2">
      <c r="A267" s="35">
        <f t="shared" si="7"/>
        <v>44617</v>
      </c>
      <c r="B267" s="36">
        <f ca="1">SUMIFS(СВЦЭМ!$H$40:$H$783,СВЦЭМ!$A$40:$A$783,$A267,СВЦЭМ!$B$39:$B$782,B$242)+'СЕТ СН'!$F$12</f>
        <v>0</v>
      </c>
      <c r="C267" s="36">
        <f ca="1">SUMIFS(СВЦЭМ!$H$40:$H$783,СВЦЭМ!$A$40:$A$783,$A267,СВЦЭМ!$B$39:$B$782,C$242)+'СЕТ СН'!$F$12</f>
        <v>0</v>
      </c>
      <c r="D267" s="36">
        <f ca="1">SUMIFS(СВЦЭМ!$H$40:$H$783,СВЦЭМ!$A$40:$A$783,$A267,СВЦЭМ!$B$39:$B$782,D$242)+'СЕТ СН'!$F$12</f>
        <v>0</v>
      </c>
      <c r="E267" s="36">
        <f ca="1">SUMIFS(СВЦЭМ!$H$40:$H$783,СВЦЭМ!$A$40:$A$783,$A267,СВЦЭМ!$B$39:$B$782,E$242)+'СЕТ СН'!$F$12</f>
        <v>0</v>
      </c>
      <c r="F267" s="36">
        <f ca="1">SUMIFS(СВЦЭМ!$H$40:$H$783,СВЦЭМ!$A$40:$A$783,$A267,СВЦЭМ!$B$39:$B$782,F$242)+'СЕТ СН'!$F$12</f>
        <v>0</v>
      </c>
      <c r="G267" s="36">
        <f ca="1">SUMIFS(СВЦЭМ!$H$40:$H$783,СВЦЭМ!$A$40:$A$783,$A267,СВЦЭМ!$B$39:$B$782,G$242)+'СЕТ СН'!$F$12</f>
        <v>0</v>
      </c>
      <c r="H267" s="36">
        <f ca="1">SUMIFS(СВЦЭМ!$H$40:$H$783,СВЦЭМ!$A$40:$A$783,$A267,СВЦЭМ!$B$39:$B$782,H$242)+'СЕТ СН'!$F$12</f>
        <v>0</v>
      </c>
      <c r="I267" s="36">
        <f ca="1">SUMIFS(СВЦЭМ!$H$40:$H$783,СВЦЭМ!$A$40:$A$783,$A267,СВЦЭМ!$B$39:$B$782,I$242)+'СЕТ СН'!$F$12</f>
        <v>0</v>
      </c>
      <c r="J267" s="36">
        <f ca="1">SUMIFS(СВЦЭМ!$H$40:$H$783,СВЦЭМ!$A$40:$A$783,$A267,СВЦЭМ!$B$39:$B$782,J$242)+'СЕТ СН'!$F$12</f>
        <v>0</v>
      </c>
      <c r="K267" s="36">
        <f ca="1">SUMIFS(СВЦЭМ!$H$40:$H$783,СВЦЭМ!$A$40:$A$783,$A267,СВЦЭМ!$B$39:$B$782,K$242)+'СЕТ СН'!$F$12</f>
        <v>0</v>
      </c>
      <c r="L267" s="36">
        <f ca="1">SUMIFS(СВЦЭМ!$H$40:$H$783,СВЦЭМ!$A$40:$A$783,$A267,СВЦЭМ!$B$39:$B$782,L$242)+'СЕТ СН'!$F$12</f>
        <v>0</v>
      </c>
      <c r="M267" s="36">
        <f ca="1">SUMIFS(СВЦЭМ!$H$40:$H$783,СВЦЭМ!$A$40:$A$783,$A267,СВЦЭМ!$B$39:$B$782,M$242)+'СЕТ СН'!$F$12</f>
        <v>0</v>
      </c>
      <c r="N267" s="36">
        <f ca="1">SUMIFS(СВЦЭМ!$H$40:$H$783,СВЦЭМ!$A$40:$A$783,$A267,СВЦЭМ!$B$39:$B$782,N$242)+'СЕТ СН'!$F$12</f>
        <v>0</v>
      </c>
      <c r="O267" s="36">
        <f ca="1">SUMIFS(СВЦЭМ!$H$40:$H$783,СВЦЭМ!$A$40:$A$783,$A267,СВЦЭМ!$B$39:$B$782,O$242)+'СЕТ СН'!$F$12</f>
        <v>0</v>
      </c>
      <c r="P267" s="36">
        <f ca="1">SUMIFS(СВЦЭМ!$H$40:$H$783,СВЦЭМ!$A$40:$A$783,$A267,СВЦЭМ!$B$39:$B$782,P$242)+'СЕТ СН'!$F$12</f>
        <v>0</v>
      </c>
      <c r="Q267" s="36">
        <f ca="1">SUMIFS(СВЦЭМ!$H$40:$H$783,СВЦЭМ!$A$40:$A$783,$A267,СВЦЭМ!$B$39:$B$782,Q$242)+'СЕТ СН'!$F$12</f>
        <v>0</v>
      </c>
      <c r="R267" s="36">
        <f ca="1">SUMIFS(СВЦЭМ!$H$40:$H$783,СВЦЭМ!$A$40:$A$783,$A267,СВЦЭМ!$B$39:$B$782,R$242)+'СЕТ СН'!$F$12</f>
        <v>0</v>
      </c>
      <c r="S267" s="36">
        <f ca="1">SUMIFS(СВЦЭМ!$H$40:$H$783,СВЦЭМ!$A$40:$A$783,$A267,СВЦЭМ!$B$39:$B$782,S$242)+'СЕТ СН'!$F$12</f>
        <v>0</v>
      </c>
      <c r="T267" s="36">
        <f ca="1">SUMIFS(СВЦЭМ!$H$40:$H$783,СВЦЭМ!$A$40:$A$783,$A267,СВЦЭМ!$B$39:$B$782,T$242)+'СЕТ СН'!$F$12</f>
        <v>0</v>
      </c>
      <c r="U267" s="36">
        <f ca="1">SUMIFS(СВЦЭМ!$H$40:$H$783,СВЦЭМ!$A$40:$A$783,$A267,СВЦЭМ!$B$39:$B$782,U$242)+'СЕТ СН'!$F$12</f>
        <v>0</v>
      </c>
      <c r="V267" s="36">
        <f ca="1">SUMIFS(СВЦЭМ!$H$40:$H$783,СВЦЭМ!$A$40:$A$783,$A267,СВЦЭМ!$B$39:$B$782,V$242)+'СЕТ СН'!$F$12</f>
        <v>0</v>
      </c>
      <c r="W267" s="36">
        <f ca="1">SUMIFS(СВЦЭМ!$H$40:$H$783,СВЦЭМ!$A$40:$A$783,$A267,СВЦЭМ!$B$39:$B$782,W$242)+'СЕТ СН'!$F$12</f>
        <v>0</v>
      </c>
      <c r="X267" s="36">
        <f ca="1">SUMIFS(СВЦЭМ!$H$40:$H$783,СВЦЭМ!$A$40:$A$783,$A267,СВЦЭМ!$B$39:$B$782,X$242)+'СЕТ СН'!$F$12</f>
        <v>0</v>
      </c>
      <c r="Y267" s="36">
        <f ca="1">SUMIFS(СВЦЭМ!$H$40:$H$783,СВЦЭМ!$A$40:$A$783,$A267,СВЦЭМ!$B$39:$B$782,Y$242)+'СЕТ СН'!$F$12</f>
        <v>0</v>
      </c>
    </row>
    <row r="268" spans="1:25" ht="15.75" hidden="1" x14ac:dyDescent="0.2">
      <c r="A268" s="35">
        <f t="shared" si="7"/>
        <v>44618</v>
      </c>
      <c r="B268" s="36">
        <f ca="1">SUMIFS(СВЦЭМ!$H$40:$H$783,СВЦЭМ!$A$40:$A$783,$A268,СВЦЭМ!$B$39:$B$782,B$242)+'СЕТ СН'!$F$12</f>
        <v>0</v>
      </c>
      <c r="C268" s="36">
        <f ca="1">SUMIFS(СВЦЭМ!$H$40:$H$783,СВЦЭМ!$A$40:$A$783,$A268,СВЦЭМ!$B$39:$B$782,C$242)+'СЕТ СН'!$F$12</f>
        <v>0</v>
      </c>
      <c r="D268" s="36">
        <f ca="1">SUMIFS(СВЦЭМ!$H$40:$H$783,СВЦЭМ!$A$40:$A$783,$A268,СВЦЭМ!$B$39:$B$782,D$242)+'СЕТ СН'!$F$12</f>
        <v>0</v>
      </c>
      <c r="E268" s="36">
        <f ca="1">SUMIFS(СВЦЭМ!$H$40:$H$783,СВЦЭМ!$A$40:$A$783,$A268,СВЦЭМ!$B$39:$B$782,E$242)+'СЕТ СН'!$F$12</f>
        <v>0</v>
      </c>
      <c r="F268" s="36">
        <f ca="1">SUMIFS(СВЦЭМ!$H$40:$H$783,СВЦЭМ!$A$40:$A$783,$A268,СВЦЭМ!$B$39:$B$782,F$242)+'СЕТ СН'!$F$12</f>
        <v>0</v>
      </c>
      <c r="G268" s="36">
        <f ca="1">SUMIFS(СВЦЭМ!$H$40:$H$783,СВЦЭМ!$A$40:$A$783,$A268,СВЦЭМ!$B$39:$B$782,G$242)+'СЕТ СН'!$F$12</f>
        <v>0</v>
      </c>
      <c r="H268" s="36">
        <f ca="1">SUMIFS(СВЦЭМ!$H$40:$H$783,СВЦЭМ!$A$40:$A$783,$A268,СВЦЭМ!$B$39:$B$782,H$242)+'СЕТ СН'!$F$12</f>
        <v>0</v>
      </c>
      <c r="I268" s="36">
        <f ca="1">SUMIFS(СВЦЭМ!$H$40:$H$783,СВЦЭМ!$A$40:$A$783,$A268,СВЦЭМ!$B$39:$B$782,I$242)+'СЕТ СН'!$F$12</f>
        <v>0</v>
      </c>
      <c r="J268" s="36">
        <f ca="1">SUMIFS(СВЦЭМ!$H$40:$H$783,СВЦЭМ!$A$40:$A$783,$A268,СВЦЭМ!$B$39:$B$782,J$242)+'СЕТ СН'!$F$12</f>
        <v>0</v>
      </c>
      <c r="K268" s="36">
        <f ca="1">SUMIFS(СВЦЭМ!$H$40:$H$783,СВЦЭМ!$A$40:$A$783,$A268,СВЦЭМ!$B$39:$B$782,K$242)+'СЕТ СН'!$F$12</f>
        <v>0</v>
      </c>
      <c r="L268" s="36">
        <f ca="1">SUMIFS(СВЦЭМ!$H$40:$H$783,СВЦЭМ!$A$40:$A$783,$A268,СВЦЭМ!$B$39:$B$782,L$242)+'СЕТ СН'!$F$12</f>
        <v>0</v>
      </c>
      <c r="M268" s="36">
        <f ca="1">SUMIFS(СВЦЭМ!$H$40:$H$783,СВЦЭМ!$A$40:$A$783,$A268,СВЦЭМ!$B$39:$B$782,M$242)+'СЕТ СН'!$F$12</f>
        <v>0</v>
      </c>
      <c r="N268" s="36">
        <f ca="1">SUMIFS(СВЦЭМ!$H$40:$H$783,СВЦЭМ!$A$40:$A$783,$A268,СВЦЭМ!$B$39:$B$782,N$242)+'СЕТ СН'!$F$12</f>
        <v>0</v>
      </c>
      <c r="O268" s="36">
        <f ca="1">SUMIFS(СВЦЭМ!$H$40:$H$783,СВЦЭМ!$A$40:$A$783,$A268,СВЦЭМ!$B$39:$B$782,O$242)+'СЕТ СН'!$F$12</f>
        <v>0</v>
      </c>
      <c r="P268" s="36">
        <f ca="1">SUMIFS(СВЦЭМ!$H$40:$H$783,СВЦЭМ!$A$40:$A$783,$A268,СВЦЭМ!$B$39:$B$782,P$242)+'СЕТ СН'!$F$12</f>
        <v>0</v>
      </c>
      <c r="Q268" s="36">
        <f ca="1">SUMIFS(СВЦЭМ!$H$40:$H$783,СВЦЭМ!$A$40:$A$783,$A268,СВЦЭМ!$B$39:$B$782,Q$242)+'СЕТ СН'!$F$12</f>
        <v>0</v>
      </c>
      <c r="R268" s="36">
        <f ca="1">SUMIFS(СВЦЭМ!$H$40:$H$783,СВЦЭМ!$A$40:$A$783,$A268,СВЦЭМ!$B$39:$B$782,R$242)+'СЕТ СН'!$F$12</f>
        <v>0</v>
      </c>
      <c r="S268" s="36">
        <f ca="1">SUMIFS(СВЦЭМ!$H$40:$H$783,СВЦЭМ!$A$40:$A$783,$A268,СВЦЭМ!$B$39:$B$782,S$242)+'СЕТ СН'!$F$12</f>
        <v>0</v>
      </c>
      <c r="T268" s="36">
        <f ca="1">SUMIFS(СВЦЭМ!$H$40:$H$783,СВЦЭМ!$A$40:$A$783,$A268,СВЦЭМ!$B$39:$B$782,T$242)+'СЕТ СН'!$F$12</f>
        <v>0</v>
      </c>
      <c r="U268" s="36">
        <f ca="1">SUMIFS(СВЦЭМ!$H$40:$H$783,СВЦЭМ!$A$40:$A$783,$A268,СВЦЭМ!$B$39:$B$782,U$242)+'СЕТ СН'!$F$12</f>
        <v>0</v>
      </c>
      <c r="V268" s="36">
        <f ca="1">SUMIFS(СВЦЭМ!$H$40:$H$783,СВЦЭМ!$A$40:$A$783,$A268,СВЦЭМ!$B$39:$B$782,V$242)+'СЕТ СН'!$F$12</f>
        <v>0</v>
      </c>
      <c r="W268" s="36">
        <f ca="1">SUMIFS(СВЦЭМ!$H$40:$H$783,СВЦЭМ!$A$40:$A$783,$A268,СВЦЭМ!$B$39:$B$782,W$242)+'СЕТ СН'!$F$12</f>
        <v>0</v>
      </c>
      <c r="X268" s="36">
        <f ca="1">SUMIFS(СВЦЭМ!$H$40:$H$783,СВЦЭМ!$A$40:$A$783,$A268,СВЦЭМ!$B$39:$B$782,X$242)+'СЕТ СН'!$F$12</f>
        <v>0</v>
      </c>
      <c r="Y268" s="36">
        <f ca="1">SUMIFS(СВЦЭМ!$H$40:$H$783,СВЦЭМ!$A$40:$A$783,$A268,СВЦЭМ!$B$39:$B$782,Y$242)+'СЕТ СН'!$F$12</f>
        <v>0</v>
      </c>
    </row>
    <row r="269" spans="1:25" ht="15.75" hidden="1" x14ac:dyDescent="0.2">
      <c r="A269" s="35">
        <f t="shared" si="7"/>
        <v>44619</v>
      </c>
      <c r="B269" s="36">
        <f ca="1">SUMIFS(СВЦЭМ!$H$40:$H$783,СВЦЭМ!$A$40:$A$783,$A269,СВЦЭМ!$B$39:$B$782,B$242)+'СЕТ СН'!$F$12</f>
        <v>0</v>
      </c>
      <c r="C269" s="36">
        <f ca="1">SUMIFS(СВЦЭМ!$H$40:$H$783,СВЦЭМ!$A$40:$A$783,$A269,СВЦЭМ!$B$39:$B$782,C$242)+'СЕТ СН'!$F$12</f>
        <v>0</v>
      </c>
      <c r="D269" s="36">
        <f ca="1">SUMIFS(СВЦЭМ!$H$40:$H$783,СВЦЭМ!$A$40:$A$783,$A269,СВЦЭМ!$B$39:$B$782,D$242)+'СЕТ СН'!$F$12</f>
        <v>0</v>
      </c>
      <c r="E269" s="36">
        <f ca="1">SUMIFS(СВЦЭМ!$H$40:$H$783,СВЦЭМ!$A$40:$A$783,$A269,СВЦЭМ!$B$39:$B$782,E$242)+'СЕТ СН'!$F$12</f>
        <v>0</v>
      </c>
      <c r="F269" s="36">
        <f ca="1">SUMIFS(СВЦЭМ!$H$40:$H$783,СВЦЭМ!$A$40:$A$783,$A269,СВЦЭМ!$B$39:$B$782,F$242)+'СЕТ СН'!$F$12</f>
        <v>0</v>
      </c>
      <c r="G269" s="36">
        <f ca="1">SUMIFS(СВЦЭМ!$H$40:$H$783,СВЦЭМ!$A$40:$A$783,$A269,СВЦЭМ!$B$39:$B$782,G$242)+'СЕТ СН'!$F$12</f>
        <v>0</v>
      </c>
      <c r="H269" s="36">
        <f ca="1">SUMIFS(СВЦЭМ!$H$40:$H$783,СВЦЭМ!$A$40:$A$783,$A269,СВЦЭМ!$B$39:$B$782,H$242)+'СЕТ СН'!$F$12</f>
        <v>0</v>
      </c>
      <c r="I269" s="36">
        <f ca="1">SUMIFS(СВЦЭМ!$H$40:$H$783,СВЦЭМ!$A$40:$A$783,$A269,СВЦЭМ!$B$39:$B$782,I$242)+'СЕТ СН'!$F$12</f>
        <v>0</v>
      </c>
      <c r="J269" s="36">
        <f ca="1">SUMIFS(СВЦЭМ!$H$40:$H$783,СВЦЭМ!$A$40:$A$783,$A269,СВЦЭМ!$B$39:$B$782,J$242)+'СЕТ СН'!$F$12</f>
        <v>0</v>
      </c>
      <c r="K269" s="36">
        <f ca="1">SUMIFS(СВЦЭМ!$H$40:$H$783,СВЦЭМ!$A$40:$A$783,$A269,СВЦЭМ!$B$39:$B$782,K$242)+'СЕТ СН'!$F$12</f>
        <v>0</v>
      </c>
      <c r="L269" s="36">
        <f ca="1">SUMIFS(СВЦЭМ!$H$40:$H$783,СВЦЭМ!$A$40:$A$783,$A269,СВЦЭМ!$B$39:$B$782,L$242)+'СЕТ СН'!$F$12</f>
        <v>0</v>
      </c>
      <c r="M269" s="36">
        <f ca="1">SUMIFS(СВЦЭМ!$H$40:$H$783,СВЦЭМ!$A$40:$A$783,$A269,СВЦЭМ!$B$39:$B$782,M$242)+'СЕТ СН'!$F$12</f>
        <v>0</v>
      </c>
      <c r="N269" s="36">
        <f ca="1">SUMIFS(СВЦЭМ!$H$40:$H$783,СВЦЭМ!$A$40:$A$783,$A269,СВЦЭМ!$B$39:$B$782,N$242)+'СЕТ СН'!$F$12</f>
        <v>0</v>
      </c>
      <c r="O269" s="36">
        <f ca="1">SUMIFS(СВЦЭМ!$H$40:$H$783,СВЦЭМ!$A$40:$A$783,$A269,СВЦЭМ!$B$39:$B$782,O$242)+'СЕТ СН'!$F$12</f>
        <v>0</v>
      </c>
      <c r="P269" s="36">
        <f ca="1">SUMIFS(СВЦЭМ!$H$40:$H$783,СВЦЭМ!$A$40:$A$783,$A269,СВЦЭМ!$B$39:$B$782,P$242)+'СЕТ СН'!$F$12</f>
        <v>0</v>
      </c>
      <c r="Q269" s="36">
        <f ca="1">SUMIFS(СВЦЭМ!$H$40:$H$783,СВЦЭМ!$A$40:$A$783,$A269,СВЦЭМ!$B$39:$B$782,Q$242)+'СЕТ СН'!$F$12</f>
        <v>0</v>
      </c>
      <c r="R269" s="36">
        <f ca="1">SUMIFS(СВЦЭМ!$H$40:$H$783,СВЦЭМ!$A$40:$A$783,$A269,СВЦЭМ!$B$39:$B$782,R$242)+'СЕТ СН'!$F$12</f>
        <v>0</v>
      </c>
      <c r="S269" s="36">
        <f ca="1">SUMIFS(СВЦЭМ!$H$40:$H$783,СВЦЭМ!$A$40:$A$783,$A269,СВЦЭМ!$B$39:$B$782,S$242)+'СЕТ СН'!$F$12</f>
        <v>0</v>
      </c>
      <c r="T269" s="36">
        <f ca="1">SUMIFS(СВЦЭМ!$H$40:$H$783,СВЦЭМ!$A$40:$A$783,$A269,СВЦЭМ!$B$39:$B$782,T$242)+'СЕТ СН'!$F$12</f>
        <v>0</v>
      </c>
      <c r="U269" s="36">
        <f ca="1">SUMIFS(СВЦЭМ!$H$40:$H$783,СВЦЭМ!$A$40:$A$783,$A269,СВЦЭМ!$B$39:$B$782,U$242)+'СЕТ СН'!$F$12</f>
        <v>0</v>
      </c>
      <c r="V269" s="36">
        <f ca="1">SUMIFS(СВЦЭМ!$H$40:$H$783,СВЦЭМ!$A$40:$A$783,$A269,СВЦЭМ!$B$39:$B$782,V$242)+'СЕТ СН'!$F$12</f>
        <v>0</v>
      </c>
      <c r="W269" s="36">
        <f ca="1">SUMIFS(СВЦЭМ!$H$40:$H$783,СВЦЭМ!$A$40:$A$783,$A269,СВЦЭМ!$B$39:$B$782,W$242)+'СЕТ СН'!$F$12</f>
        <v>0</v>
      </c>
      <c r="X269" s="36">
        <f ca="1">SUMIFS(СВЦЭМ!$H$40:$H$783,СВЦЭМ!$A$40:$A$783,$A269,СВЦЭМ!$B$39:$B$782,X$242)+'СЕТ СН'!$F$12</f>
        <v>0</v>
      </c>
      <c r="Y269" s="36">
        <f ca="1">SUMIFS(СВЦЭМ!$H$40:$H$783,СВЦЭМ!$A$40:$A$783,$A269,СВЦЭМ!$B$39:$B$782,Y$242)+'СЕТ СН'!$F$12</f>
        <v>0</v>
      </c>
    </row>
    <row r="270" spans="1:25" ht="15.75" hidden="1" x14ac:dyDescent="0.2">
      <c r="A270" s="35">
        <f t="shared" si="7"/>
        <v>44620</v>
      </c>
      <c r="B270" s="36">
        <f ca="1">SUMIFS(СВЦЭМ!$H$40:$H$783,СВЦЭМ!$A$40:$A$783,$A270,СВЦЭМ!$B$39:$B$782,B$242)+'СЕТ СН'!$F$12</f>
        <v>0</v>
      </c>
      <c r="C270" s="36">
        <f ca="1">SUMIFS(СВЦЭМ!$H$40:$H$783,СВЦЭМ!$A$40:$A$783,$A270,СВЦЭМ!$B$39:$B$782,C$242)+'СЕТ СН'!$F$12</f>
        <v>0</v>
      </c>
      <c r="D270" s="36">
        <f ca="1">SUMIFS(СВЦЭМ!$H$40:$H$783,СВЦЭМ!$A$40:$A$783,$A270,СВЦЭМ!$B$39:$B$782,D$242)+'СЕТ СН'!$F$12</f>
        <v>0</v>
      </c>
      <c r="E270" s="36">
        <f ca="1">SUMIFS(СВЦЭМ!$H$40:$H$783,СВЦЭМ!$A$40:$A$783,$A270,СВЦЭМ!$B$39:$B$782,E$242)+'СЕТ СН'!$F$12</f>
        <v>0</v>
      </c>
      <c r="F270" s="36">
        <f ca="1">SUMIFS(СВЦЭМ!$H$40:$H$783,СВЦЭМ!$A$40:$A$783,$A270,СВЦЭМ!$B$39:$B$782,F$242)+'СЕТ СН'!$F$12</f>
        <v>0</v>
      </c>
      <c r="G270" s="36">
        <f ca="1">SUMIFS(СВЦЭМ!$H$40:$H$783,СВЦЭМ!$A$40:$A$783,$A270,СВЦЭМ!$B$39:$B$782,G$242)+'СЕТ СН'!$F$12</f>
        <v>0</v>
      </c>
      <c r="H270" s="36">
        <f ca="1">SUMIFS(СВЦЭМ!$H$40:$H$783,СВЦЭМ!$A$40:$A$783,$A270,СВЦЭМ!$B$39:$B$782,H$242)+'СЕТ СН'!$F$12</f>
        <v>0</v>
      </c>
      <c r="I270" s="36">
        <f ca="1">SUMIFS(СВЦЭМ!$H$40:$H$783,СВЦЭМ!$A$40:$A$783,$A270,СВЦЭМ!$B$39:$B$782,I$242)+'СЕТ СН'!$F$12</f>
        <v>0</v>
      </c>
      <c r="J270" s="36">
        <f ca="1">SUMIFS(СВЦЭМ!$H$40:$H$783,СВЦЭМ!$A$40:$A$783,$A270,СВЦЭМ!$B$39:$B$782,J$242)+'СЕТ СН'!$F$12</f>
        <v>0</v>
      </c>
      <c r="K270" s="36">
        <f ca="1">SUMIFS(СВЦЭМ!$H$40:$H$783,СВЦЭМ!$A$40:$A$783,$A270,СВЦЭМ!$B$39:$B$782,K$242)+'СЕТ СН'!$F$12</f>
        <v>0</v>
      </c>
      <c r="L270" s="36">
        <f ca="1">SUMIFS(СВЦЭМ!$H$40:$H$783,СВЦЭМ!$A$40:$A$783,$A270,СВЦЭМ!$B$39:$B$782,L$242)+'СЕТ СН'!$F$12</f>
        <v>0</v>
      </c>
      <c r="M270" s="36">
        <f ca="1">SUMIFS(СВЦЭМ!$H$40:$H$783,СВЦЭМ!$A$40:$A$783,$A270,СВЦЭМ!$B$39:$B$782,M$242)+'СЕТ СН'!$F$12</f>
        <v>0</v>
      </c>
      <c r="N270" s="36">
        <f ca="1">SUMIFS(СВЦЭМ!$H$40:$H$783,СВЦЭМ!$A$40:$A$783,$A270,СВЦЭМ!$B$39:$B$782,N$242)+'СЕТ СН'!$F$12</f>
        <v>0</v>
      </c>
      <c r="O270" s="36">
        <f ca="1">SUMIFS(СВЦЭМ!$H$40:$H$783,СВЦЭМ!$A$40:$A$783,$A270,СВЦЭМ!$B$39:$B$782,O$242)+'СЕТ СН'!$F$12</f>
        <v>0</v>
      </c>
      <c r="P270" s="36">
        <f ca="1">SUMIFS(СВЦЭМ!$H$40:$H$783,СВЦЭМ!$A$40:$A$783,$A270,СВЦЭМ!$B$39:$B$782,P$242)+'СЕТ СН'!$F$12</f>
        <v>0</v>
      </c>
      <c r="Q270" s="36">
        <f ca="1">SUMIFS(СВЦЭМ!$H$40:$H$783,СВЦЭМ!$A$40:$A$783,$A270,СВЦЭМ!$B$39:$B$782,Q$242)+'СЕТ СН'!$F$12</f>
        <v>0</v>
      </c>
      <c r="R270" s="36">
        <f ca="1">SUMIFS(СВЦЭМ!$H$40:$H$783,СВЦЭМ!$A$40:$A$783,$A270,СВЦЭМ!$B$39:$B$782,R$242)+'СЕТ СН'!$F$12</f>
        <v>0</v>
      </c>
      <c r="S270" s="36">
        <f ca="1">SUMIFS(СВЦЭМ!$H$40:$H$783,СВЦЭМ!$A$40:$A$783,$A270,СВЦЭМ!$B$39:$B$782,S$242)+'СЕТ СН'!$F$12</f>
        <v>0</v>
      </c>
      <c r="T270" s="36">
        <f ca="1">SUMIFS(СВЦЭМ!$H$40:$H$783,СВЦЭМ!$A$40:$A$783,$A270,СВЦЭМ!$B$39:$B$782,T$242)+'СЕТ СН'!$F$12</f>
        <v>0</v>
      </c>
      <c r="U270" s="36">
        <f ca="1">SUMIFS(СВЦЭМ!$H$40:$H$783,СВЦЭМ!$A$40:$A$783,$A270,СВЦЭМ!$B$39:$B$782,U$242)+'СЕТ СН'!$F$12</f>
        <v>0</v>
      </c>
      <c r="V270" s="36">
        <f ca="1">SUMIFS(СВЦЭМ!$H$40:$H$783,СВЦЭМ!$A$40:$A$783,$A270,СВЦЭМ!$B$39:$B$782,V$242)+'СЕТ СН'!$F$12</f>
        <v>0</v>
      </c>
      <c r="W270" s="36">
        <f ca="1">SUMIFS(СВЦЭМ!$H$40:$H$783,СВЦЭМ!$A$40:$A$783,$A270,СВЦЭМ!$B$39:$B$782,W$242)+'СЕТ СН'!$F$12</f>
        <v>0</v>
      </c>
      <c r="X270" s="36">
        <f ca="1">SUMIFS(СВЦЭМ!$H$40:$H$783,СВЦЭМ!$A$40:$A$783,$A270,СВЦЭМ!$B$39:$B$782,X$242)+'СЕТ СН'!$F$12</f>
        <v>0</v>
      </c>
      <c r="Y270" s="36">
        <f ca="1">SUMIFS(СВЦЭМ!$H$40:$H$783,СВЦЭМ!$A$40:$A$783,$A270,СВЦЭМ!$B$39:$B$782,Y$242)+'СЕТ СН'!$F$12</f>
        <v>0</v>
      </c>
    </row>
    <row r="271" spans="1:25" ht="15.75" hidden="1" x14ac:dyDescent="0.2">
      <c r="A271" s="35">
        <f t="shared" si="7"/>
        <v>44621</v>
      </c>
      <c r="B271" s="36">
        <f ca="1">SUMIFS(СВЦЭМ!$H$40:$H$783,СВЦЭМ!$A$40:$A$783,$A271,СВЦЭМ!$B$39:$B$782,B$242)+'СЕТ СН'!$F$12</f>
        <v>0</v>
      </c>
      <c r="C271" s="36">
        <f ca="1">SUMIFS(СВЦЭМ!$H$40:$H$783,СВЦЭМ!$A$40:$A$783,$A271,СВЦЭМ!$B$39:$B$782,C$242)+'СЕТ СН'!$F$12</f>
        <v>0</v>
      </c>
      <c r="D271" s="36">
        <f ca="1">SUMIFS(СВЦЭМ!$H$40:$H$783,СВЦЭМ!$A$40:$A$783,$A271,СВЦЭМ!$B$39:$B$782,D$242)+'СЕТ СН'!$F$12</f>
        <v>0</v>
      </c>
      <c r="E271" s="36">
        <f ca="1">SUMIFS(СВЦЭМ!$H$40:$H$783,СВЦЭМ!$A$40:$A$783,$A271,СВЦЭМ!$B$39:$B$782,E$242)+'СЕТ СН'!$F$12</f>
        <v>0</v>
      </c>
      <c r="F271" s="36">
        <f ca="1">SUMIFS(СВЦЭМ!$H$40:$H$783,СВЦЭМ!$A$40:$A$783,$A271,СВЦЭМ!$B$39:$B$782,F$242)+'СЕТ СН'!$F$12</f>
        <v>0</v>
      </c>
      <c r="G271" s="36">
        <f ca="1">SUMIFS(СВЦЭМ!$H$40:$H$783,СВЦЭМ!$A$40:$A$783,$A271,СВЦЭМ!$B$39:$B$782,G$242)+'СЕТ СН'!$F$12</f>
        <v>0</v>
      </c>
      <c r="H271" s="36">
        <f ca="1">SUMIFS(СВЦЭМ!$H$40:$H$783,СВЦЭМ!$A$40:$A$783,$A271,СВЦЭМ!$B$39:$B$782,H$242)+'СЕТ СН'!$F$12</f>
        <v>0</v>
      </c>
      <c r="I271" s="36">
        <f ca="1">SUMIFS(СВЦЭМ!$H$40:$H$783,СВЦЭМ!$A$40:$A$783,$A271,СВЦЭМ!$B$39:$B$782,I$242)+'СЕТ СН'!$F$12</f>
        <v>0</v>
      </c>
      <c r="J271" s="36">
        <f ca="1">SUMIFS(СВЦЭМ!$H$40:$H$783,СВЦЭМ!$A$40:$A$783,$A271,СВЦЭМ!$B$39:$B$782,J$242)+'СЕТ СН'!$F$12</f>
        <v>0</v>
      </c>
      <c r="K271" s="36">
        <f ca="1">SUMIFS(СВЦЭМ!$H$40:$H$783,СВЦЭМ!$A$40:$A$783,$A271,СВЦЭМ!$B$39:$B$782,K$242)+'СЕТ СН'!$F$12</f>
        <v>0</v>
      </c>
      <c r="L271" s="36">
        <f ca="1">SUMIFS(СВЦЭМ!$H$40:$H$783,СВЦЭМ!$A$40:$A$783,$A271,СВЦЭМ!$B$39:$B$782,L$242)+'СЕТ СН'!$F$12</f>
        <v>0</v>
      </c>
      <c r="M271" s="36">
        <f ca="1">SUMIFS(СВЦЭМ!$H$40:$H$783,СВЦЭМ!$A$40:$A$783,$A271,СВЦЭМ!$B$39:$B$782,M$242)+'СЕТ СН'!$F$12</f>
        <v>0</v>
      </c>
      <c r="N271" s="36">
        <f ca="1">SUMIFS(СВЦЭМ!$H$40:$H$783,СВЦЭМ!$A$40:$A$783,$A271,СВЦЭМ!$B$39:$B$782,N$242)+'СЕТ СН'!$F$12</f>
        <v>0</v>
      </c>
      <c r="O271" s="36">
        <f ca="1">SUMIFS(СВЦЭМ!$H$40:$H$783,СВЦЭМ!$A$40:$A$783,$A271,СВЦЭМ!$B$39:$B$782,O$242)+'СЕТ СН'!$F$12</f>
        <v>0</v>
      </c>
      <c r="P271" s="36">
        <f ca="1">SUMIFS(СВЦЭМ!$H$40:$H$783,СВЦЭМ!$A$40:$A$783,$A271,СВЦЭМ!$B$39:$B$782,P$242)+'СЕТ СН'!$F$12</f>
        <v>0</v>
      </c>
      <c r="Q271" s="36">
        <f ca="1">SUMIFS(СВЦЭМ!$H$40:$H$783,СВЦЭМ!$A$40:$A$783,$A271,СВЦЭМ!$B$39:$B$782,Q$242)+'СЕТ СН'!$F$12</f>
        <v>0</v>
      </c>
      <c r="R271" s="36">
        <f ca="1">SUMIFS(СВЦЭМ!$H$40:$H$783,СВЦЭМ!$A$40:$A$783,$A271,СВЦЭМ!$B$39:$B$782,R$242)+'СЕТ СН'!$F$12</f>
        <v>0</v>
      </c>
      <c r="S271" s="36">
        <f ca="1">SUMIFS(СВЦЭМ!$H$40:$H$783,СВЦЭМ!$A$40:$A$783,$A271,СВЦЭМ!$B$39:$B$782,S$242)+'СЕТ СН'!$F$12</f>
        <v>0</v>
      </c>
      <c r="T271" s="36">
        <f ca="1">SUMIFS(СВЦЭМ!$H$40:$H$783,СВЦЭМ!$A$40:$A$783,$A271,СВЦЭМ!$B$39:$B$782,T$242)+'СЕТ СН'!$F$12</f>
        <v>0</v>
      </c>
      <c r="U271" s="36">
        <f ca="1">SUMIFS(СВЦЭМ!$H$40:$H$783,СВЦЭМ!$A$40:$A$783,$A271,СВЦЭМ!$B$39:$B$782,U$242)+'СЕТ СН'!$F$12</f>
        <v>0</v>
      </c>
      <c r="V271" s="36">
        <f ca="1">SUMIFS(СВЦЭМ!$H$40:$H$783,СВЦЭМ!$A$40:$A$783,$A271,СВЦЭМ!$B$39:$B$782,V$242)+'СЕТ СН'!$F$12</f>
        <v>0</v>
      </c>
      <c r="W271" s="36">
        <f ca="1">SUMIFS(СВЦЭМ!$H$40:$H$783,СВЦЭМ!$A$40:$A$783,$A271,СВЦЭМ!$B$39:$B$782,W$242)+'СЕТ СН'!$F$12</f>
        <v>0</v>
      </c>
      <c r="X271" s="36">
        <f ca="1">SUMIFS(СВЦЭМ!$H$40:$H$783,СВЦЭМ!$A$40:$A$783,$A271,СВЦЭМ!$B$39:$B$782,X$242)+'СЕТ СН'!$F$12</f>
        <v>0</v>
      </c>
      <c r="Y271" s="36">
        <f ca="1">SUMIFS(СВЦЭМ!$H$40:$H$783,СВЦЭМ!$A$40:$A$783,$A271,СВЦЭМ!$B$39:$B$782,Y$242)+'СЕТ СН'!$F$12</f>
        <v>0</v>
      </c>
    </row>
    <row r="272" spans="1:25" ht="15.75" hidden="1" x14ac:dyDescent="0.2">
      <c r="A272" s="35">
        <f t="shared" si="7"/>
        <v>44622</v>
      </c>
      <c r="B272" s="36">
        <f ca="1">SUMIFS(СВЦЭМ!$H$40:$H$783,СВЦЭМ!$A$40:$A$783,$A272,СВЦЭМ!$B$39:$B$782,B$242)+'СЕТ СН'!$F$12</f>
        <v>0</v>
      </c>
      <c r="C272" s="36">
        <f ca="1">SUMIFS(СВЦЭМ!$H$40:$H$783,СВЦЭМ!$A$40:$A$783,$A272,СВЦЭМ!$B$39:$B$782,C$242)+'СЕТ СН'!$F$12</f>
        <v>0</v>
      </c>
      <c r="D272" s="36">
        <f ca="1">SUMIFS(СВЦЭМ!$H$40:$H$783,СВЦЭМ!$A$40:$A$783,$A272,СВЦЭМ!$B$39:$B$782,D$242)+'СЕТ СН'!$F$12</f>
        <v>0</v>
      </c>
      <c r="E272" s="36">
        <f ca="1">SUMIFS(СВЦЭМ!$H$40:$H$783,СВЦЭМ!$A$40:$A$783,$A272,СВЦЭМ!$B$39:$B$782,E$242)+'СЕТ СН'!$F$12</f>
        <v>0</v>
      </c>
      <c r="F272" s="36">
        <f ca="1">SUMIFS(СВЦЭМ!$H$40:$H$783,СВЦЭМ!$A$40:$A$783,$A272,СВЦЭМ!$B$39:$B$782,F$242)+'СЕТ СН'!$F$12</f>
        <v>0</v>
      </c>
      <c r="G272" s="36">
        <f ca="1">SUMIFS(СВЦЭМ!$H$40:$H$783,СВЦЭМ!$A$40:$A$783,$A272,СВЦЭМ!$B$39:$B$782,G$242)+'СЕТ СН'!$F$12</f>
        <v>0</v>
      </c>
      <c r="H272" s="36">
        <f ca="1">SUMIFS(СВЦЭМ!$H$40:$H$783,СВЦЭМ!$A$40:$A$783,$A272,СВЦЭМ!$B$39:$B$782,H$242)+'СЕТ СН'!$F$12</f>
        <v>0</v>
      </c>
      <c r="I272" s="36">
        <f ca="1">SUMIFS(СВЦЭМ!$H$40:$H$783,СВЦЭМ!$A$40:$A$783,$A272,СВЦЭМ!$B$39:$B$782,I$242)+'СЕТ СН'!$F$12</f>
        <v>0</v>
      </c>
      <c r="J272" s="36">
        <f ca="1">SUMIFS(СВЦЭМ!$H$40:$H$783,СВЦЭМ!$A$40:$A$783,$A272,СВЦЭМ!$B$39:$B$782,J$242)+'СЕТ СН'!$F$12</f>
        <v>0</v>
      </c>
      <c r="K272" s="36">
        <f ca="1">SUMIFS(СВЦЭМ!$H$40:$H$783,СВЦЭМ!$A$40:$A$783,$A272,СВЦЭМ!$B$39:$B$782,K$242)+'СЕТ СН'!$F$12</f>
        <v>0</v>
      </c>
      <c r="L272" s="36">
        <f ca="1">SUMIFS(СВЦЭМ!$H$40:$H$783,СВЦЭМ!$A$40:$A$783,$A272,СВЦЭМ!$B$39:$B$782,L$242)+'СЕТ СН'!$F$12</f>
        <v>0</v>
      </c>
      <c r="M272" s="36">
        <f ca="1">SUMIFS(СВЦЭМ!$H$40:$H$783,СВЦЭМ!$A$40:$A$783,$A272,СВЦЭМ!$B$39:$B$782,M$242)+'СЕТ СН'!$F$12</f>
        <v>0</v>
      </c>
      <c r="N272" s="36">
        <f ca="1">SUMIFS(СВЦЭМ!$H$40:$H$783,СВЦЭМ!$A$40:$A$783,$A272,СВЦЭМ!$B$39:$B$782,N$242)+'СЕТ СН'!$F$12</f>
        <v>0</v>
      </c>
      <c r="O272" s="36">
        <f ca="1">SUMIFS(СВЦЭМ!$H$40:$H$783,СВЦЭМ!$A$40:$A$783,$A272,СВЦЭМ!$B$39:$B$782,O$242)+'СЕТ СН'!$F$12</f>
        <v>0</v>
      </c>
      <c r="P272" s="36">
        <f ca="1">SUMIFS(СВЦЭМ!$H$40:$H$783,СВЦЭМ!$A$40:$A$783,$A272,СВЦЭМ!$B$39:$B$782,P$242)+'СЕТ СН'!$F$12</f>
        <v>0</v>
      </c>
      <c r="Q272" s="36">
        <f ca="1">SUMIFS(СВЦЭМ!$H$40:$H$783,СВЦЭМ!$A$40:$A$783,$A272,СВЦЭМ!$B$39:$B$782,Q$242)+'СЕТ СН'!$F$12</f>
        <v>0</v>
      </c>
      <c r="R272" s="36">
        <f ca="1">SUMIFS(СВЦЭМ!$H$40:$H$783,СВЦЭМ!$A$40:$A$783,$A272,СВЦЭМ!$B$39:$B$782,R$242)+'СЕТ СН'!$F$12</f>
        <v>0</v>
      </c>
      <c r="S272" s="36">
        <f ca="1">SUMIFS(СВЦЭМ!$H$40:$H$783,СВЦЭМ!$A$40:$A$783,$A272,СВЦЭМ!$B$39:$B$782,S$242)+'СЕТ СН'!$F$12</f>
        <v>0</v>
      </c>
      <c r="T272" s="36">
        <f ca="1">SUMIFS(СВЦЭМ!$H$40:$H$783,СВЦЭМ!$A$40:$A$783,$A272,СВЦЭМ!$B$39:$B$782,T$242)+'СЕТ СН'!$F$12</f>
        <v>0</v>
      </c>
      <c r="U272" s="36">
        <f ca="1">SUMIFS(СВЦЭМ!$H$40:$H$783,СВЦЭМ!$A$40:$A$783,$A272,СВЦЭМ!$B$39:$B$782,U$242)+'СЕТ СН'!$F$12</f>
        <v>0</v>
      </c>
      <c r="V272" s="36">
        <f ca="1">SUMIFS(СВЦЭМ!$H$40:$H$783,СВЦЭМ!$A$40:$A$783,$A272,СВЦЭМ!$B$39:$B$782,V$242)+'СЕТ СН'!$F$12</f>
        <v>0</v>
      </c>
      <c r="W272" s="36">
        <f ca="1">SUMIFS(СВЦЭМ!$H$40:$H$783,СВЦЭМ!$A$40:$A$783,$A272,СВЦЭМ!$B$39:$B$782,W$242)+'СЕТ СН'!$F$12</f>
        <v>0</v>
      </c>
      <c r="X272" s="36">
        <f ca="1">SUMIFS(СВЦЭМ!$H$40:$H$783,СВЦЭМ!$A$40:$A$783,$A272,СВЦЭМ!$B$39:$B$782,X$242)+'СЕТ СН'!$F$12</f>
        <v>0</v>
      </c>
      <c r="Y272" s="36">
        <f ca="1">SUMIFS(СВЦЭМ!$H$40:$H$783,СВЦЭМ!$A$40:$A$783,$A272,СВЦЭМ!$B$39:$B$782,Y$242)+'СЕТ СН'!$F$12</f>
        <v>0</v>
      </c>
    </row>
    <row r="273" spans="1:27" ht="15.75" hidden="1" x14ac:dyDescent="0.2">
      <c r="A273" s="35">
        <f t="shared" si="7"/>
        <v>44623</v>
      </c>
      <c r="B273" s="36">
        <f ca="1">SUMIFS(СВЦЭМ!$H$40:$H$783,СВЦЭМ!$A$40:$A$783,$A273,СВЦЭМ!$B$39:$B$782,B$242)+'СЕТ СН'!$F$12</f>
        <v>0</v>
      </c>
      <c r="C273" s="36">
        <f ca="1">SUMIFS(СВЦЭМ!$H$40:$H$783,СВЦЭМ!$A$40:$A$783,$A273,СВЦЭМ!$B$39:$B$782,C$242)+'СЕТ СН'!$F$12</f>
        <v>0</v>
      </c>
      <c r="D273" s="36">
        <f ca="1">SUMIFS(СВЦЭМ!$H$40:$H$783,СВЦЭМ!$A$40:$A$783,$A273,СВЦЭМ!$B$39:$B$782,D$242)+'СЕТ СН'!$F$12</f>
        <v>0</v>
      </c>
      <c r="E273" s="36">
        <f ca="1">SUMIFS(СВЦЭМ!$H$40:$H$783,СВЦЭМ!$A$40:$A$783,$A273,СВЦЭМ!$B$39:$B$782,E$242)+'СЕТ СН'!$F$12</f>
        <v>0</v>
      </c>
      <c r="F273" s="36">
        <f ca="1">SUMIFS(СВЦЭМ!$H$40:$H$783,СВЦЭМ!$A$40:$A$783,$A273,СВЦЭМ!$B$39:$B$782,F$242)+'СЕТ СН'!$F$12</f>
        <v>0</v>
      </c>
      <c r="G273" s="36">
        <f ca="1">SUMIFS(СВЦЭМ!$H$40:$H$783,СВЦЭМ!$A$40:$A$783,$A273,СВЦЭМ!$B$39:$B$782,G$242)+'СЕТ СН'!$F$12</f>
        <v>0</v>
      </c>
      <c r="H273" s="36">
        <f ca="1">SUMIFS(СВЦЭМ!$H$40:$H$783,СВЦЭМ!$A$40:$A$783,$A273,СВЦЭМ!$B$39:$B$782,H$242)+'СЕТ СН'!$F$12</f>
        <v>0</v>
      </c>
      <c r="I273" s="36">
        <f ca="1">SUMIFS(СВЦЭМ!$H$40:$H$783,СВЦЭМ!$A$40:$A$783,$A273,СВЦЭМ!$B$39:$B$782,I$242)+'СЕТ СН'!$F$12</f>
        <v>0</v>
      </c>
      <c r="J273" s="36">
        <f ca="1">SUMIFS(СВЦЭМ!$H$40:$H$783,СВЦЭМ!$A$40:$A$783,$A273,СВЦЭМ!$B$39:$B$782,J$242)+'СЕТ СН'!$F$12</f>
        <v>0</v>
      </c>
      <c r="K273" s="36">
        <f ca="1">SUMIFS(СВЦЭМ!$H$40:$H$783,СВЦЭМ!$A$40:$A$783,$A273,СВЦЭМ!$B$39:$B$782,K$242)+'СЕТ СН'!$F$12</f>
        <v>0</v>
      </c>
      <c r="L273" s="36">
        <f ca="1">SUMIFS(СВЦЭМ!$H$40:$H$783,СВЦЭМ!$A$40:$A$783,$A273,СВЦЭМ!$B$39:$B$782,L$242)+'СЕТ СН'!$F$12</f>
        <v>0</v>
      </c>
      <c r="M273" s="36">
        <f ca="1">SUMIFS(СВЦЭМ!$H$40:$H$783,СВЦЭМ!$A$40:$A$783,$A273,СВЦЭМ!$B$39:$B$782,M$242)+'СЕТ СН'!$F$12</f>
        <v>0</v>
      </c>
      <c r="N273" s="36">
        <f ca="1">SUMIFS(СВЦЭМ!$H$40:$H$783,СВЦЭМ!$A$40:$A$783,$A273,СВЦЭМ!$B$39:$B$782,N$242)+'СЕТ СН'!$F$12</f>
        <v>0</v>
      </c>
      <c r="O273" s="36">
        <f ca="1">SUMIFS(СВЦЭМ!$H$40:$H$783,СВЦЭМ!$A$40:$A$783,$A273,СВЦЭМ!$B$39:$B$782,O$242)+'СЕТ СН'!$F$12</f>
        <v>0</v>
      </c>
      <c r="P273" s="36">
        <f ca="1">SUMIFS(СВЦЭМ!$H$40:$H$783,СВЦЭМ!$A$40:$A$783,$A273,СВЦЭМ!$B$39:$B$782,P$242)+'СЕТ СН'!$F$12</f>
        <v>0</v>
      </c>
      <c r="Q273" s="36">
        <f ca="1">SUMIFS(СВЦЭМ!$H$40:$H$783,СВЦЭМ!$A$40:$A$783,$A273,СВЦЭМ!$B$39:$B$782,Q$242)+'СЕТ СН'!$F$12</f>
        <v>0</v>
      </c>
      <c r="R273" s="36">
        <f ca="1">SUMIFS(СВЦЭМ!$H$40:$H$783,СВЦЭМ!$A$40:$A$783,$A273,СВЦЭМ!$B$39:$B$782,R$242)+'СЕТ СН'!$F$12</f>
        <v>0</v>
      </c>
      <c r="S273" s="36">
        <f ca="1">SUMIFS(СВЦЭМ!$H$40:$H$783,СВЦЭМ!$A$40:$A$783,$A273,СВЦЭМ!$B$39:$B$782,S$242)+'СЕТ СН'!$F$12</f>
        <v>0</v>
      </c>
      <c r="T273" s="36">
        <f ca="1">SUMIFS(СВЦЭМ!$H$40:$H$783,СВЦЭМ!$A$40:$A$783,$A273,СВЦЭМ!$B$39:$B$782,T$242)+'СЕТ СН'!$F$12</f>
        <v>0</v>
      </c>
      <c r="U273" s="36">
        <f ca="1">SUMIFS(СВЦЭМ!$H$40:$H$783,СВЦЭМ!$A$40:$A$783,$A273,СВЦЭМ!$B$39:$B$782,U$242)+'СЕТ СН'!$F$12</f>
        <v>0</v>
      </c>
      <c r="V273" s="36">
        <f ca="1">SUMIFS(СВЦЭМ!$H$40:$H$783,СВЦЭМ!$A$40:$A$783,$A273,СВЦЭМ!$B$39:$B$782,V$242)+'СЕТ СН'!$F$12</f>
        <v>0</v>
      </c>
      <c r="W273" s="36">
        <f ca="1">SUMIFS(СВЦЭМ!$H$40:$H$783,СВЦЭМ!$A$40:$A$783,$A273,СВЦЭМ!$B$39:$B$782,W$242)+'СЕТ СН'!$F$12</f>
        <v>0</v>
      </c>
      <c r="X273" s="36">
        <f ca="1">SUMIFS(СВЦЭМ!$H$40:$H$783,СВЦЭМ!$A$40:$A$783,$A273,СВЦЭМ!$B$39:$B$782,X$242)+'СЕТ СН'!$F$12</f>
        <v>0</v>
      </c>
      <c r="Y273" s="36">
        <f ca="1">SUMIFS(СВЦЭМ!$H$40:$H$783,СВЦЭМ!$A$40:$A$783,$A273,СВЦЭМ!$B$39:$B$782,Y$242)+'СЕТ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22" t="s">
        <v>7</v>
      </c>
      <c r="B276" s="125" t="s">
        <v>90</v>
      </c>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7"/>
    </row>
    <row r="277" spans="1:27" ht="12.75" hidden="1" customHeight="1" x14ac:dyDescent="0.2">
      <c r="A277" s="123"/>
      <c r="B277" s="128"/>
      <c r="C277" s="129"/>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30"/>
    </row>
    <row r="278" spans="1:27" s="46" customFormat="1" ht="12.75" hidden="1" customHeight="1" x14ac:dyDescent="0.2">
      <c r="A278" s="124"/>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01.02.2022</v>
      </c>
      <c r="B279" s="36">
        <f ca="1">SUMIFS(СВЦЭМ!$I$40:$I$783,СВЦЭМ!$A$40:$A$783,$A279,СВЦЭМ!$B$39:$B$782,B$278)+'СЕТ СН'!$F$13</f>
        <v>0</v>
      </c>
      <c r="C279" s="36">
        <f ca="1">SUMIFS(СВЦЭМ!$I$40:$I$783,СВЦЭМ!$A$40:$A$783,$A279,СВЦЭМ!$B$39:$B$782,C$278)+'СЕТ СН'!$F$13</f>
        <v>0</v>
      </c>
      <c r="D279" s="36">
        <f ca="1">SUMIFS(СВЦЭМ!$I$40:$I$783,СВЦЭМ!$A$40:$A$783,$A279,СВЦЭМ!$B$39:$B$782,D$278)+'СЕТ СН'!$F$13</f>
        <v>0</v>
      </c>
      <c r="E279" s="36">
        <f ca="1">SUMIFS(СВЦЭМ!$I$40:$I$783,СВЦЭМ!$A$40:$A$783,$A279,СВЦЭМ!$B$39:$B$782,E$278)+'СЕТ СН'!$F$13</f>
        <v>0</v>
      </c>
      <c r="F279" s="36">
        <f ca="1">SUMIFS(СВЦЭМ!$I$40:$I$783,СВЦЭМ!$A$40:$A$783,$A279,СВЦЭМ!$B$39:$B$782,F$278)+'СЕТ СН'!$F$13</f>
        <v>0</v>
      </c>
      <c r="G279" s="36">
        <f ca="1">SUMIFS(СВЦЭМ!$I$40:$I$783,СВЦЭМ!$A$40:$A$783,$A279,СВЦЭМ!$B$39:$B$782,G$278)+'СЕТ СН'!$F$13</f>
        <v>0</v>
      </c>
      <c r="H279" s="36">
        <f ca="1">SUMIFS(СВЦЭМ!$I$40:$I$783,СВЦЭМ!$A$40:$A$783,$A279,СВЦЭМ!$B$39:$B$782,H$278)+'СЕТ СН'!$F$13</f>
        <v>0</v>
      </c>
      <c r="I279" s="36">
        <f ca="1">SUMIFS(СВЦЭМ!$I$40:$I$783,СВЦЭМ!$A$40:$A$783,$A279,СВЦЭМ!$B$39:$B$782,I$278)+'СЕТ СН'!$F$13</f>
        <v>0</v>
      </c>
      <c r="J279" s="36">
        <f ca="1">SUMIFS(СВЦЭМ!$I$40:$I$783,СВЦЭМ!$A$40:$A$783,$A279,СВЦЭМ!$B$39:$B$782,J$278)+'СЕТ СН'!$F$13</f>
        <v>0</v>
      </c>
      <c r="K279" s="36">
        <f ca="1">SUMIFS(СВЦЭМ!$I$40:$I$783,СВЦЭМ!$A$40:$A$783,$A279,СВЦЭМ!$B$39:$B$782,K$278)+'СЕТ СН'!$F$13</f>
        <v>0</v>
      </c>
      <c r="L279" s="36">
        <f ca="1">SUMIFS(СВЦЭМ!$I$40:$I$783,СВЦЭМ!$A$40:$A$783,$A279,СВЦЭМ!$B$39:$B$782,L$278)+'СЕТ СН'!$F$13</f>
        <v>0</v>
      </c>
      <c r="M279" s="36">
        <f ca="1">SUMIFS(СВЦЭМ!$I$40:$I$783,СВЦЭМ!$A$40:$A$783,$A279,СВЦЭМ!$B$39:$B$782,M$278)+'СЕТ СН'!$F$13</f>
        <v>0</v>
      </c>
      <c r="N279" s="36">
        <f ca="1">SUMIFS(СВЦЭМ!$I$40:$I$783,СВЦЭМ!$A$40:$A$783,$A279,СВЦЭМ!$B$39:$B$782,N$278)+'СЕТ СН'!$F$13</f>
        <v>0</v>
      </c>
      <c r="O279" s="36">
        <f ca="1">SUMIFS(СВЦЭМ!$I$40:$I$783,СВЦЭМ!$A$40:$A$783,$A279,СВЦЭМ!$B$39:$B$782,O$278)+'СЕТ СН'!$F$13</f>
        <v>0</v>
      </c>
      <c r="P279" s="36">
        <f ca="1">SUMIFS(СВЦЭМ!$I$40:$I$783,СВЦЭМ!$A$40:$A$783,$A279,СВЦЭМ!$B$39:$B$782,P$278)+'СЕТ СН'!$F$13</f>
        <v>0</v>
      </c>
      <c r="Q279" s="36">
        <f ca="1">SUMIFS(СВЦЭМ!$I$40:$I$783,СВЦЭМ!$A$40:$A$783,$A279,СВЦЭМ!$B$39:$B$782,Q$278)+'СЕТ СН'!$F$13</f>
        <v>0</v>
      </c>
      <c r="R279" s="36">
        <f ca="1">SUMIFS(СВЦЭМ!$I$40:$I$783,СВЦЭМ!$A$40:$A$783,$A279,СВЦЭМ!$B$39:$B$782,R$278)+'СЕТ СН'!$F$13</f>
        <v>0</v>
      </c>
      <c r="S279" s="36">
        <f ca="1">SUMIFS(СВЦЭМ!$I$40:$I$783,СВЦЭМ!$A$40:$A$783,$A279,СВЦЭМ!$B$39:$B$782,S$278)+'СЕТ СН'!$F$13</f>
        <v>0</v>
      </c>
      <c r="T279" s="36">
        <f ca="1">SUMIFS(СВЦЭМ!$I$40:$I$783,СВЦЭМ!$A$40:$A$783,$A279,СВЦЭМ!$B$39:$B$782,T$278)+'СЕТ СН'!$F$13</f>
        <v>0</v>
      </c>
      <c r="U279" s="36">
        <f ca="1">SUMIFS(СВЦЭМ!$I$40:$I$783,СВЦЭМ!$A$40:$A$783,$A279,СВЦЭМ!$B$39:$B$782,U$278)+'СЕТ СН'!$F$13</f>
        <v>0</v>
      </c>
      <c r="V279" s="36">
        <f ca="1">SUMIFS(СВЦЭМ!$I$40:$I$783,СВЦЭМ!$A$40:$A$783,$A279,СВЦЭМ!$B$39:$B$782,V$278)+'СЕТ СН'!$F$13</f>
        <v>0</v>
      </c>
      <c r="W279" s="36">
        <f ca="1">SUMIFS(СВЦЭМ!$I$40:$I$783,СВЦЭМ!$A$40:$A$783,$A279,СВЦЭМ!$B$39:$B$782,W$278)+'СЕТ СН'!$F$13</f>
        <v>0</v>
      </c>
      <c r="X279" s="36">
        <f ca="1">SUMIFS(СВЦЭМ!$I$40:$I$783,СВЦЭМ!$A$40:$A$783,$A279,СВЦЭМ!$B$39:$B$782,X$278)+'СЕТ СН'!$F$13</f>
        <v>0</v>
      </c>
      <c r="Y279" s="36">
        <f ca="1">SUMIFS(СВЦЭМ!$I$40:$I$783,СВЦЭМ!$A$40:$A$783,$A279,СВЦЭМ!$B$39:$B$782,Y$278)+'СЕТ СН'!$F$13</f>
        <v>0</v>
      </c>
      <c r="AA279" s="45"/>
    </row>
    <row r="280" spans="1:27" ht="15.75" hidden="1" x14ac:dyDescent="0.2">
      <c r="A280" s="35">
        <f>A279+1</f>
        <v>44594</v>
      </c>
      <c r="B280" s="36">
        <f ca="1">SUMIFS(СВЦЭМ!$I$40:$I$783,СВЦЭМ!$A$40:$A$783,$A280,СВЦЭМ!$B$39:$B$782,B$278)+'СЕТ СН'!$F$13</f>
        <v>0</v>
      </c>
      <c r="C280" s="36">
        <f ca="1">SUMIFS(СВЦЭМ!$I$40:$I$783,СВЦЭМ!$A$40:$A$783,$A280,СВЦЭМ!$B$39:$B$782,C$278)+'СЕТ СН'!$F$13</f>
        <v>0</v>
      </c>
      <c r="D280" s="36">
        <f ca="1">SUMIFS(СВЦЭМ!$I$40:$I$783,СВЦЭМ!$A$40:$A$783,$A280,СВЦЭМ!$B$39:$B$782,D$278)+'СЕТ СН'!$F$13</f>
        <v>0</v>
      </c>
      <c r="E280" s="36">
        <f ca="1">SUMIFS(СВЦЭМ!$I$40:$I$783,СВЦЭМ!$A$40:$A$783,$A280,СВЦЭМ!$B$39:$B$782,E$278)+'СЕТ СН'!$F$13</f>
        <v>0</v>
      </c>
      <c r="F280" s="36">
        <f ca="1">SUMIFS(СВЦЭМ!$I$40:$I$783,СВЦЭМ!$A$40:$A$783,$A280,СВЦЭМ!$B$39:$B$782,F$278)+'СЕТ СН'!$F$13</f>
        <v>0</v>
      </c>
      <c r="G280" s="36">
        <f ca="1">SUMIFS(СВЦЭМ!$I$40:$I$783,СВЦЭМ!$A$40:$A$783,$A280,СВЦЭМ!$B$39:$B$782,G$278)+'СЕТ СН'!$F$13</f>
        <v>0</v>
      </c>
      <c r="H280" s="36">
        <f ca="1">SUMIFS(СВЦЭМ!$I$40:$I$783,СВЦЭМ!$A$40:$A$783,$A280,СВЦЭМ!$B$39:$B$782,H$278)+'СЕТ СН'!$F$13</f>
        <v>0</v>
      </c>
      <c r="I280" s="36">
        <f ca="1">SUMIFS(СВЦЭМ!$I$40:$I$783,СВЦЭМ!$A$40:$A$783,$A280,СВЦЭМ!$B$39:$B$782,I$278)+'СЕТ СН'!$F$13</f>
        <v>0</v>
      </c>
      <c r="J280" s="36">
        <f ca="1">SUMIFS(СВЦЭМ!$I$40:$I$783,СВЦЭМ!$A$40:$A$783,$A280,СВЦЭМ!$B$39:$B$782,J$278)+'СЕТ СН'!$F$13</f>
        <v>0</v>
      </c>
      <c r="K280" s="36">
        <f ca="1">SUMIFS(СВЦЭМ!$I$40:$I$783,СВЦЭМ!$A$40:$A$783,$A280,СВЦЭМ!$B$39:$B$782,K$278)+'СЕТ СН'!$F$13</f>
        <v>0</v>
      </c>
      <c r="L280" s="36">
        <f ca="1">SUMIFS(СВЦЭМ!$I$40:$I$783,СВЦЭМ!$A$40:$A$783,$A280,СВЦЭМ!$B$39:$B$782,L$278)+'СЕТ СН'!$F$13</f>
        <v>0</v>
      </c>
      <c r="M280" s="36">
        <f ca="1">SUMIFS(СВЦЭМ!$I$40:$I$783,СВЦЭМ!$A$40:$A$783,$A280,СВЦЭМ!$B$39:$B$782,M$278)+'СЕТ СН'!$F$13</f>
        <v>0</v>
      </c>
      <c r="N280" s="36">
        <f ca="1">SUMIFS(СВЦЭМ!$I$40:$I$783,СВЦЭМ!$A$40:$A$783,$A280,СВЦЭМ!$B$39:$B$782,N$278)+'СЕТ СН'!$F$13</f>
        <v>0</v>
      </c>
      <c r="O280" s="36">
        <f ca="1">SUMIFS(СВЦЭМ!$I$40:$I$783,СВЦЭМ!$A$40:$A$783,$A280,СВЦЭМ!$B$39:$B$782,O$278)+'СЕТ СН'!$F$13</f>
        <v>0</v>
      </c>
      <c r="P280" s="36">
        <f ca="1">SUMIFS(СВЦЭМ!$I$40:$I$783,СВЦЭМ!$A$40:$A$783,$A280,СВЦЭМ!$B$39:$B$782,P$278)+'СЕТ СН'!$F$13</f>
        <v>0</v>
      </c>
      <c r="Q280" s="36">
        <f ca="1">SUMIFS(СВЦЭМ!$I$40:$I$783,СВЦЭМ!$A$40:$A$783,$A280,СВЦЭМ!$B$39:$B$782,Q$278)+'СЕТ СН'!$F$13</f>
        <v>0</v>
      </c>
      <c r="R280" s="36">
        <f ca="1">SUMIFS(СВЦЭМ!$I$40:$I$783,СВЦЭМ!$A$40:$A$783,$A280,СВЦЭМ!$B$39:$B$782,R$278)+'СЕТ СН'!$F$13</f>
        <v>0</v>
      </c>
      <c r="S280" s="36">
        <f ca="1">SUMIFS(СВЦЭМ!$I$40:$I$783,СВЦЭМ!$A$40:$A$783,$A280,СВЦЭМ!$B$39:$B$782,S$278)+'СЕТ СН'!$F$13</f>
        <v>0</v>
      </c>
      <c r="T280" s="36">
        <f ca="1">SUMIFS(СВЦЭМ!$I$40:$I$783,СВЦЭМ!$A$40:$A$783,$A280,СВЦЭМ!$B$39:$B$782,T$278)+'СЕТ СН'!$F$13</f>
        <v>0</v>
      </c>
      <c r="U280" s="36">
        <f ca="1">SUMIFS(СВЦЭМ!$I$40:$I$783,СВЦЭМ!$A$40:$A$783,$A280,СВЦЭМ!$B$39:$B$782,U$278)+'СЕТ СН'!$F$13</f>
        <v>0</v>
      </c>
      <c r="V280" s="36">
        <f ca="1">SUMIFS(СВЦЭМ!$I$40:$I$783,СВЦЭМ!$A$40:$A$783,$A280,СВЦЭМ!$B$39:$B$782,V$278)+'СЕТ СН'!$F$13</f>
        <v>0</v>
      </c>
      <c r="W280" s="36">
        <f ca="1">SUMIFS(СВЦЭМ!$I$40:$I$783,СВЦЭМ!$A$40:$A$783,$A280,СВЦЭМ!$B$39:$B$782,W$278)+'СЕТ СН'!$F$13</f>
        <v>0</v>
      </c>
      <c r="X280" s="36">
        <f ca="1">SUMIFS(СВЦЭМ!$I$40:$I$783,СВЦЭМ!$A$40:$A$783,$A280,СВЦЭМ!$B$39:$B$782,X$278)+'СЕТ СН'!$F$13</f>
        <v>0</v>
      </c>
      <c r="Y280" s="36">
        <f ca="1">SUMIFS(СВЦЭМ!$I$40:$I$783,СВЦЭМ!$A$40:$A$783,$A280,СВЦЭМ!$B$39:$B$782,Y$278)+'СЕТ СН'!$F$13</f>
        <v>0</v>
      </c>
    </row>
    <row r="281" spans="1:27" ht="15.75" hidden="1" x14ac:dyDescent="0.2">
      <c r="A281" s="35">
        <f t="shared" ref="A281:A309" si="8">A280+1</f>
        <v>44595</v>
      </c>
      <c r="B281" s="36">
        <f ca="1">SUMIFS(СВЦЭМ!$I$40:$I$783,СВЦЭМ!$A$40:$A$783,$A281,СВЦЭМ!$B$39:$B$782,B$278)+'СЕТ СН'!$F$13</f>
        <v>0</v>
      </c>
      <c r="C281" s="36">
        <f ca="1">SUMIFS(СВЦЭМ!$I$40:$I$783,СВЦЭМ!$A$40:$A$783,$A281,СВЦЭМ!$B$39:$B$782,C$278)+'СЕТ СН'!$F$13</f>
        <v>0</v>
      </c>
      <c r="D281" s="36">
        <f ca="1">SUMIFS(СВЦЭМ!$I$40:$I$783,СВЦЭМ!$A$40:$A$783,$A281,СВЦЭМ!$B$39:$B$782,D$278)+'СЕТ СН'!$F$13</f>
        <v>0</v>
      </c>
      <c r="E281" s="36">
        <f ca="1">SUMIFS(СВЦЭМ!$I$40:$I$783,СВЦЭМ!$A$40:$A$783,$A281,СВЦЭМ!$B$39:$B$782,E$278)+'СЕТ СН'!$F$13</f>
        <v>0</v>
      </c>
      <c r="F281" s="36">
        <f ca="1">SUMIFS(СВЦЭМ!$I$40:$I$783,СВЦЭМ!$A$40:$A$783,$A281,СВЦЭМ!$B$39:$B$782,F$278)+'СЕТ СН'!$F$13</f>
        <v>0</v>
      </c>
      <c r="G281" s="36">
        <f ca="1">SUMIFS(СВЦЭМ!$I$40:$I$783,СВЦЭМ!$A$40:$A$783,$A281,СВЦЭМ!$B$39:$B$782,G$278)+'СЕТ СН'!$F$13</f>
        <v>0</v>
      </c>
      <c r="H281" s="36">
        <f ca="1">SUMIFS(СВЦЭМ!$I$40:$I$783,СВЦЭМ!$A$40:$A$783,$A281,СВЦЭМ!$B$39:$B$782,H$278)+'СЕТ СН'!$F$13</f>
        <v>0</v>
      </c>
      <c r="I281" s="36">
        <f ca="1">SUMIFS(СВЦЭМ!$I$40:$I$783,СВЦЭМ!$A$40:$A$783,$A281,СВЦЭМ!$B$39:$B$782,I$278)+'СЕТ СН'!$F$13</f>
        <v>0</v>
      </c>
      <c r="J281" s="36">
        <f ca="1">SUMIFS(СВЦЭМ!$I$40:$I$783,СВЦЭМ!$A$40:$A$783,$A281,СВЦЭМ!$B$39:$B$782,J$278)+'СЕТ СН'!$F$13</f>
        <v>0</v>
      </c>
      <c r="K281" s="36">
        <f ca="1">SUMIFS(СВЦЭМ!$I$40:$I$783,СВЦЭМ!$A$40:$A$783,$A281,СВЦЭМ!$B$39:$B$782,K$278)+'СЕТ СН'!$F$13</f>
        <v>0</v>
      </c>
      <c r="L281" s="36">
        <f ca="1">SUMIFS(СВЦЭМ!$I$40:$I$783,СВЦЭМ!$A$40:$A$783,$A281,СВЦЭМ!$B$39:$B$782,L$278)+'СЕТ СН'!$F$13</f>
        <v>0</v>
      </c>
      <c r="M281" s="36">
        <f ca="1">SUMIFS(СВЦЭМ!$I$40:$I$783,СВЦЭМ!$A$40:$A$783,$A281,СВЦЭМ!$B$39:$B$782,M$278)+'СЕТ СН'!$F$13</f>
        <v>0</v>
      </c>
      <c r="N281" s="36">
        <f ca="1">SUMIFS(СВЦЭМ!$I$40:$I$783,СВЦЭМ!$A$40:$A$783,$A281,СВЦЭМ!$B$39:$B$782,N$278)+'СЕТ СН'!$F$13</f>
        <v>0</v>
      </c>
      <c r="O281" s="36">
        <f ca="1">SUMIFS(СВЦЭМ!$I$40:$I$783,СВЦЭМ!$A$40:$A$783,$A281,СВЦЭМ!$B$39:$B$782,O$278)+'СЕТ СН'!$F$13</f>
        <v>0</v>
      </c>
      <c r="P281" s="36">
        <f ca="1">SUMIFS(СВЦЭМ!$I$40:$I$783,СВЦЭМ!$A$40:$A$783,$A281,СВЦЭМ!$B$39:$B$782,P$278)+'СЕТ СН'!$F$13</f>
        <v>0</v>
      </c>
      <c r="Q281" s="36">
        <f ca="1">SUMIFS(СВЦЭМ!$I$40:$I$783,СВЦЭМ!$A$40:$A$783,$A281,СВЦЭМ!$B$39:$B$782,Q$278)+'СЕТ СН'!$F$13</f>
        <v>0</v>
      </c>
      <c r="R281" s="36">
        <f ca="1">SUMIFS(СВЦЭМ!$I$40:$I$783,СВЦЭМ!$A$40:$A$783,$A281,СВЦЭМ!$B$39:$B$782,R$278)+'СЕТ СН'!$F$13</f>
        <v>0</v>
      </c>
      <c r="S281" s="36">
        <f ca="1">SUMIFS(СВЦЭМ!$I$40:$I$783,СВЦЭМ!$A$40:$A$783,$A281,СВЦЭМ!$B$39:$B$782,S$278)+'СЕТ СН'!$F$13</f>
        <v>0</v>
      </c>
      <c r="T281" s="36">
        <f ca="1">SUMIFS(СВЦЭМ!$I$40:$I$783,СВЦЭМ!$A$40:$A$783,$A281,СВЦЭМ!$B$39:$B$782,T$278)+'СЕТ СН'!$F$13</f>
        <v>0</v>
      </c>
      <c r="U281" s="36">
        <f ca="1">SUMIFS(СВЦЭМ!$I$40:$I$783,СВЦЭМ!$A$40:$A$783,$A281,СВЦЭМ!$B$39:$B$782,U$278)+'СЕТ СН'!$F$13</f>
        <v>0</v>
      </c>
      <c r="V281" s="36">
        <f ca="1">SUMIFS(СВЦЭМ!$I$40:$I$783,СВЦЭМ!$A$40:$A$783,$A281,СВЦЭМ!$B$39:$B$782,V$278)+'СЕТ СН'!$F$13</f>
        <v>0</v>
      </c>
      <c r="W281" s="36">
        <f ca="1">SUMIFS(СВЦЭМ!$I$40:$I$783,СВЦЭМ!$A$40:$A$783,$A281,СВЦЭМ!$B$39:$B$782,W$278)+'СЕТ СН'!$F$13</f>
        <v>0</v>
      </c>
      <c r="X281" s="36">
        <f ca="1">SUMIFS(СВЦЭМ!$I$40:$I$783,СВЦЭМ!$A$40:$A$783,$A281,СВЦЭМ!$B$39:$B$782,X$278)+'СЕТ СН'!$F$13</f>
        <v>0</v>
      </c>
      <c r="Y281" s="36">
        <f ca="1">SUMIFS(СВЦЭМ!$I$40:$I$783,СВЦЭМ!$A$40:$A$783,$A281,СВЦЭМ!$B$39:$B$782,Y$278)+'СЕТ СН'!$F$13</f>
        <v>0</v>
      </c>
    </row>
    <row r="282" spans="1:27" ht="15.75" hidden="1" x14ac:dyDescent="0.2">
      <c r="A282" s="35">
        <f t="shared" si="8"/>
        <v>44596</v>
      </c>
      <c r="B282" s="36">
        <f ca="1">SUMIFS(СВЦЭМ!$I$40:$I$783,СВЦЭМ!$A$40:$A$783,$A282,СВЦЭМ!$B$39:$B$782,B$278)+'СЕТ СН'!$F$13</f>
        <v>0</v>
      </c>
      <c r="C282" s="36">
        <f ca="1">SUMIFS(СВЦЭМ!$I$40:$I$783,СВЦЭМ!$A$40:$A$783,$A282,СВЦЭМ!$B$39:$B$782,C$278)+'СЕТ СН'!$F$13</f>
        <v>0</v>
      </c>
      <c r="D282" s="36">
        <f ca="1">SUMIFS(СВЦЭМ!$I$40:$I$783,СВЦЭМ!$A$40:$A$783,$A282,СВЦЭМ!$B$39:$B$782,D$278)+'СЕТ СН'!$F$13</f>
        <v>0</v>
      </c>
      <c r="E282" s="36">
        <f ca="1">SUMIFS(СВЦЭМ!$I$40:$I$783,СВЦЭМ!$A$40:$A$783,$A282,СВЦЭМ!$B$39:$B$782,E$278)+'СЕТ СН'!$F$13</f>
        <v>0</v>
      </c>
      <c r="F282" s="36">
        <f ca="1">SUMIFS(СВЦЭМ!$I$40:$I$783,СВЦЭМ!$A$40:$A$783,$A282,СВЦЭМ!$B$39:$B$782,F$278)+'СЕТ СН'!$F$13</f>
        <v>0</v>
      </c>
      <c r="G282" s="36">
        <f ca="1">SUMIFS(СВЦЭМ!$I$40:$I$783,СВЦЭМ!$A$40:$A$783,$A282,СВЦЭМ!$B$39:$B$782,G$278)+'СЕТ СН'!$F$13</f>
        <v>0</v>
      </c>
      <c r="H282" s="36">
        <f ca="1">SUMIFS(СВЦЭМ!$I$40:$I$783,СВЦЭМ!$A$40:$A$783,$A282,СВЦЭМ!$B$39:$B$782,H$278)+'СЕТ СН'!$F$13</f>
        <v>0</v>
      </c>
      <c r="I282" s="36">
        <f ca="1">SUMIFS(СВЦЭМ!$I$40:$I$783,СВЦЭМ!$A$40:$A$783,$A282,СВЦЭМ!$B$39:$B$782,I$278)+'СЕТ СН'!$F$13</f>
        <v>0</v>
      </c>
      <c r="J282" s="36">
        <f ca="1">SUMIFS(СВЦЭМ!$I$40:$I$783,СВЦЭМ!$A$40:$A$783,$A282,СВЦЭМ!$B$39:$B$782,J$278)+'СЕТ СН'!$F$13</f>
        <v>0</v>
      </c>
      <c r="K282" s="36">
        <f ca="1">SUMIFS(СВЦЭМ!$I$40:$I$783,СВЦЭМ!$A$40:$A$783,$A282,СВЦЭМ!$B$39:$B$782,K$278)+'СЕТ СН'!$F$13</f>
        <v>0</v>
      </c>
      <c r="L282" s="36">
        <f ca="1">SUMIFS(СВЦЭМ!$I$40:$I$783,СВЦЭМ!$A$40:$A$783,$A282,СВЦЭМ!$B$39:$B$782,L$278)+'СЕТ СН'!$F$13</f>
        <v>0</v>
      </c>
      <c r="M282" s="36">
        <f ca="1">SUMIFS(СВЦЭМ!$I$40:$I$783,СВЦЭМ!$A$40:$A$783,$A282,СВЦЭМ!$B$39:$B$782,M$278)+'СЕТ СН'!$F$13</f>
        <v>0</v>
      </c>
      <c r="N282" s="36">
        <f ca="1">SUMIFS(СВЦЭМ!$I$40:$I$783,СВЦЭМ!$A$40:$A$783,$A282,СВЦЭМ!$B$39:$B$782,N$278)+'СЕТ СН'!$F$13</f>
        <v>0</v>
      </c>
      <c r="O282" s="36">
        <f ca="1">SUMIFS(СВЦЭМ!$I$40:$I$783,СВЦЭМ!$A$40:$A$783,$A282,СВЦЭМ!$B$39:$B$782,O$278)+'СЕТ СН'!$F$13</f>
        <v>0</v>
      </c>
      <c r="P282" s="36">
        <f ca="1">SUMIFS(СВЦЭМ!$I$40:$I$783,СВЦЭМ!$A$40:$A$783,$A282,СВЦЭМ!$B$39:$B$782,P$278)+'СЕТ СН'!$F$13</f>
        <v>0</v>
      </c>
      <c r="Q282" s="36">
        <f ca="1">SUMIFS(СВЦЭМ!$I$40:$I$783,СВЦЭМ!$A$40:$A$783,$A282,СВЦЭМ!$B$39:$B$782,Q$278)+'СЕТ СН'!$F$13</f>
        <v>0</v>
      </c>
      <c r="R282" s="36">
        <f ca="1">SUMIFS(СВЦЭМ!$I$40:$I$783,СВЦЭМ!$A$40:$A$783,$A282,СВЦЭМ!$B$39:$B$782,R$278)+'СЕТ СН'!$F$13</f>
        <v>0</v>
      </c>
      <c r="S282" s="36">
        <f ca="1">SUMIFS(СВЦЭМ!$I$40:$I$783,СВЦЭМ!$A$40:$A$783,$A282,СВЦЭМ!$B$39:$B$782,S$278)+'СЕТ СН'!$F$13</f>
        <v>0</v>
      </c>
      <c r="T282" s="36">
        <f ca="1">SUMIFS(СВЦЭМ!$I$40:$I$783,СВЦЭМ!$A$40:$A$783,$A282,СВЦЭМ!$B$39:$B$782,T$278)+'СЕТ СН'!$F$13</f>
        <v>0</v>
      </c>
      <c r="U282" s="36">
        <f ca="1">SUMIFS(СВЦЭМ!$I$40:$I$783,СВЦЭМ!$A$40:$A$783,$A282,СВЦЭМ!$B$39:$B$782,U$278)+'СЕТ СН'!$F$13</f>
        <v>0</v>
      </c>
      <c r="V282" s="36">
        <f ca="1">SUMIFS(СВЦЭМ!$I$40:$I$783,СВЦЭМ!$A$40:$A$783,$A282,СВЦЭМ!$B$39:$B$782,V$278)+'СЕТ СН'!$F$13</f>
        <v>0</v>
      </c>
      <c r="W282" s="36">
        <f ca="1">SUMIFS(СВЦЭМ!$I$40:$I$783,СВЦЭМ!$A$40:$A$783,$A282,СВЦЭМ!$B$39:$B$782,W$278)+'СЕТ СН'!$F$13</f>
        <v>0</v>
      </c>
      <c r="X282" s="36">
        <f ca="1">SUMIFS(СВЦЭМ!$I$40:$I$783,СВЦЭМ!$A$40:$A$783,$A282,СВЦЭМ!$B$39:$B$782,X$278)+'СЕТ СН'!$F$13</f>
        <v>0</v>
      </c>
      <c r="Y282" s="36">
        <f ca="1">SUMIFS(СВЦЭМ!$I$40:$I$783,СВЦЭМ!$A$40:$A$783,$A282,СВЦЭМ!$B$39:$B$782,Y$278)+'СЕТ СН'!$F$13</f>
        <v>0</v>
      </c>
    </row>
    <row r="283" spans="1:27" ht="15.75" hidden="1" x14ac:dyDescent="0.2">
      <c r="A283" s="35">
        <f t="shared" si="8"/>
        <v>44597</v>
      </c>
      <c r="B283" s="36">
        <f ca="1">SUMIFS(СВЦЭМ!$I$40:$I$783,СВЦЭМ!$A$40:$A$783,$A283,СВЦЭМ!$B$39:$B$782,B$278)+'СЕТ СН'!$F$13</f>
        <v>0</v>
      </c>
      <c r="C283" s="36">
        <f ca="1">SUMIFS(СВЦЭМ!$I$40:$I$783,СВЦЭМ!$A$40:$A$783,$A283,СВЦЭМ!$B$39:$B$782,C$278)+'СЕТ СН'!$F$13</f>
        <v>0</v>
      </c>
      <c r="D283" s="36">
        <f ca="1">SUMIFS(СВЦЭМ!$I$40:$I$783,СВЦЭМ!$A$40:$A$783,$A283,СВЦЭМ!$B$39:$B$782,D$278)+'СЕТ СН'!$F$13</f>
        <v>0</v>
      </c>
      <c r="E283" s="36">
        <f ca="1">SUMIFS(СВЦЭМ!$I$40:$I$783,СВЦЭМ!$A$40:$A$783,$A283,СВЦЭМ!$B$39:$B$782,E$278)+'СЕТ СН'!$F$13</f>
        <v>0</v>
      </c>
      <c r="F283" s="36">
        <f ca="1">SUMIFS(СВЦЭМ!$I$40:$I$783,СВЦЭМ!$A$40:$A$783,$A283,СВЦЭМ!$B$39:$B$782,F$278)+'СЕТ СН'!$F$13</f>
        <v>0</v>
      </c>
      <c r="G283" s="36">
        <f ca="1">SUMIFS(СВЦЭМ!$I$40:$I$783,СВЦЭМ!$A$40:$A$783,$A283,СВЦЭМ!$B$39:$B$782,G$278)+'СЕТ СН'!$F$13</f>
        <v>0</v>
      </c>
      <c r="H283" s="36">
        <f ca="1">SUMIFS(СВЦЭМ!$I$40:$I$783,СВЦЭМ!$A$40:$A$783,$A283,СВЦЭМ!$B$39:$B$782,H$278)+'СЕТ СН'!$F$13</f>
        <v>0</v>
      </c>
      <c r="I283" s="36">
        <f ca="1">SUMIFS(СВЦЭМ!$I$40:$I$783,СВЦЭМ!$A$40:$A$783,$A283,СВЦЭМ!$B$39:$B$782,I$278)+'СЕТ СН'!$F$13</f>
        <v>0</v>
      </c>
      <c r="J283" s="36">
        <f ca="1">SUMIFS(СВЦЭМ!$I$40:$I$783,СВЦЭМ!$A$40:$A$783,$A283,СВЦЭМ!$B$39:$B$782,J$278)+'СЕТ СН'!$F$13</f>
        <v>0</v>
      </c>
      <c r="K283" s="36">
        <f ca="1">SUMIFS(СВЦЭМ!$I$40:$I$783,СВЦЭМ!$A$40:$A$783,$A283,СВЦЭМ!$B$39:$B$782,K$278)+'СЕТ СН'!$F$13</f>
        <v>0</v>
      </c>
      <c r="L283" s="36">
        <f ca="1">SUMIFS(СВЦЭМ!$I$40:$I$783,СВЦЭМ!$A$40:$A$783,$A283,СВЦЭМ!$B$39:$B$782,L$278)+'СЕТ СН'!$F$13</f>
        <v>0</v>
      </c>
      <c r="M283" s="36">
        <f ca="1">SUMIFS(СВЦЭМ!$I$40:$I$783,СВЦЭМ!$A$40:$A$783,$A283,СВЦЭМ!$B$39:$B$782,M$278)+'СЕТ СН'!$F$13</f>
        <v>0</v>
      </c>
      <c r="N283" s="36">
        <f ca="1">SUMIFS(СВЦЭМ!$I$40:$I$783,СВЦЭМ!$A$40:$A$783,$A283,СВЦЭМ!$B$39:$B$782,N$278)+'СЕТ СН'!$F$13</f>
        <v>0</v>
      </c>
      <c r="O283" s="36">
        <f ca="1">SUMIFS(СВЦЭМ!$I$40:$I$783,СВЦЭМ!$A$40:$A$783,$A283,СВЦЭМ!$B$39:$B$782,O$278)+'СЕТ СН'!$F$13</f>
        <v>0</v>
      </c>
      <c r="P283" s="36">
        <f ca="1">SUMIFS(СВЦЭМ!$I$40:$I$783,СВЦЭМ!$A$40:$A$783,$A283,СВЦЭМ!$B$39:$B$782,P$278)+'СЕТ СН'!$F$13</f>
        <v>0</v>
      </c>
      <c r="Q283" s="36">
        <f ca="1">SUMIFS(СВЦЭМ!$I$40:$I$783,СВЦЭМ!$A$40:$A$783,$A283,СВЦЭМ!$B$39:$B$782,Q$278)+'СЕТ СН'!$F$13</f>
        <v>0</v>
      </c>
      <c r="R283" s="36">
        <f ca="1">SUMIFS(СВЦЭМ!$I$40:$I$783,СВЦЭМ!$A$40:$A$783,$A283,СВЦЭМ!$B$39:$B$782,R$278)+'СЕТ СН'!$F$13</f>
        <v>0</v>
      </c>
      <c r="S283" s="36">
        <f ca="1">SUMIFS(СВЦЭМ!$I$40:$I$783,СВЦЭМ!$A$40:$A$783,$A283,СВЦЭМ!$B$39:$B$782,S$278)+'СЕТ СН'!$F$13</f>
        <v>0</v>
      </c>
      <c r="T283" s="36">
        <f ca="1">SUMIFS(СВЦЭМ!$I$40:$I$783,СВЦЭМ!$A$40:$A$783,$A283,СВЦЭМ!$B$39:$B$782,T$278)+'СЕТ СН'!$F$13</f>
        <v>0</v>
      </c>
      <c r="U283" s="36">
        <f ca="1">SUMIFS(СВЦЭМ!$I$40:$I$783,СВЦЭМ!$A$40:$A$783,$A283,СВЦЭМ!$B$39:$B$782,U$278)+'СЕТ СН'!$F$13</f>
        <v>0</v>
      </c>
      <c r="V283" s="36">
        <f ca="1">SUMIFS(СВЦЭМ!$I$40:$I$783,СВЦЭМ!$A$40:$A$783,$A283,СВЦЭМ!$B$39:$B$782,V$278)+'СЕТ СН'!$F$13</f>
        <v>0</v>
      </c>
      <c r="W283" s="36">
        <f ca="1">SUMIFS(СВЦЭМ!$I$40:$I$783,СВЦЭМ!$A$40:$A$783,$A283,СВЦЭМ!$B$39:$B$782,W$278)+'СЕТ СН'!$F$13</f>
        <v>0</v>
      </c>
      <c r="X283" s="36">
        <f ca="1">SUMIFS(СВЦЭМ!$I$40:$I$783,СВЦЭМ!$A$40:$A$783,$A283,СВЦЭМ!$B$39:$B$782,X$278)+'СЕТ СН'!$F$13</f>
        <v>0</v>
      </c>
      <c r="Y283" s="36">
        <f ca="1">SUMIFS(СВЦЭМ!$I$40:$I$783,СВЦЭМ!$A$40:$A$783,$A283,СВЦЭМ!$B$39:$B$782,Y$278)+'СЕТ СН'!$F$13</f>
        <v>0</v>
      </c>
    </row>
    <row r="284" spans="1:27" ht="15.75" hidden="1" x14ac:dyDescent="0.2">
      <c r="A284" s="35">
        <f t="shared" si="8"/>
        <v>44598</v>
      </c>
      <c r="B284" s="36">
        <f ca="1">SUMIFS(СВЦЭМ!$I$40:$I$783,СВЦЭМ!$A$40:$A$783,$A284,СВЦЭМ!$B$39:$B$782,B$278)+'СЕТ СН'!$F$13</f>
        <v>0</v>
      </c>
      <c r="C284" s="36">
        <f ca="1">SUMIFS(СВЦЭМ!$I$40:$I$783,СВЦЭМ!$A$40:$A$783,$A284,СВЦЭМ!$B$39:$B$782,C$278)+'СЕТ СН'!$F$13</f>
        <v>0</v>
      </c>
      <c r="D284" s="36">
        <f ca="1">SUMIFS(СВЦЭМ!$I$40:$I$783,СВЦЭМ!$A$40:$A$783,$A284,СВЦЭМ!$B$39:$B$782,D$278)+'СЕТ СН'!$F$13</f>
        <v>0</v>
      </c>
      <c r="E284" s="36">
        <f ca="1">SUMIFS(СВЦЭМ!$I$40:$I$783,СВЦЭМ!$A$40:$A$783,$A284,СВЦЭМ!$B$39:$B$782,E$278)+'СЕТ СН'!$F$13</f>
        <v>0</v>
      </c>
      <c r="F284" s="36">
        <f ca="1">SUMIFS(СВЦЭМ!$I$40:$I$783,СВЦЭМ!$A$40:$A$783,$A284,СВЦЭМ!$B$39:$B$782,F$278)+'СЕТ СН'!$F$13</f>
        <v>0</v>
      </c>
      <c r="G284" s="36">
        <f ca="1">SUMIFS(СВЦЭМ!$I$40:$I$783,СВЦЭМ!$A$40:$A$783,$A284,СВЦЭМ!$B$39:$B$782,G$278)+'СЕТ СН'!$F$13</f>
        <v>0</v>
      </c>
      <c r="H284" s="36">
        <f ca="1">SUMIFS(СВЦЭМ!$I$40:$I$783,СВЦЭМ!$A$40:$A$783,$A284,СВЦЭМ!$B$39:$B$782,H$278)+'СЕТ СН'!$F$13</f>
        <v>0</v>
      </c>
      <c r="I284" s="36">
        <f ca="1">SUMIFS(СВЦЭМ!$I$40:$I$783,СВЦЭМ!$A$40:$A$783,$A284,СВЦЭМ!$B$39:$B$782,I$278)+'СЕТ СН'!$F$13</f>
        <v>0</v>
      </c>
      <c r="J284" s="36">
        <f ca="1">SUMIFS(СВЦЭМ!$I$40:$I$783,СВЦЭМ!$A$40:$A$783,$A284,СВЦЭМ!$B$39:$B$782,J$278)+'СЕТ СН'!$F$13</f>
        <v>0</v>
      </c>
      <c r="K284" s="36">
        <f ca="1">SUMIFS(СВЦЭМ!$I$40:$I$783,СВЦЭМ!$A$40:$A$783,$A284,СВЦЭМ!$B$39:$B$782,K$278)+'СЕТ СН'!$F$13</f>
        <v>0</v>
      </c>
      <c r="L284" s="36">
        <f ca="1">SUMIFS(СВЦЭМ!$I$40:$I$783,СВЦЭМ!$A$40:$A$783,$A284,СВЦЭМ!$B$39:$B$782,L$278)+'СЕТ СН'!$F$13</f>
        <v>0</v>
      </c>
      <c r="M284" s="36">
        <f ca="1">SUMIFS(СВЦЭМ!$I$40:$I$783,СВЦЭМ!$A$40:$A$783,$A284,СВЦЭМ!$B$39:$B$782,M$278)+'СЕТ СН'!$F$13</f>
        <v>0</v>
      </c>
      <c r="N284" s="36">
        <f ca="1">SUMIFS(СВЦЭМ!$I$40:$I$783,СВЦЭМ!$A$40:$A$783,$A284,СВЦЭМ!$B$39:$B$782,N$278)+'СЕТ СН'!$F$13</f>
        <v>0</v>
      </c>
      <c r="O284" s="36">
        <f ca="1">SUMIFS(СВЦЭМ!$I$40:$I$783,СВЦЭМ!$A$40:$A$783,$A284,СВЦЭМ!$B$39:$B$782,O$278)+'СЕТ СН'!$F$13</f>
        <v>0</v>
      </c>
      <c r="P284" s="36">
        <f ca="1">SUMIFS(СВЦЭМ!$I$40:$I$783,СВЦЭМ!$A$40:$A$783,$A284,СВЦЭМ!$B$39:$B$782,P$278)+'СЕТ СН'!$F$13</f>
        <v>0</v>
      </c>
      <c r="Q284" s="36">
        <f ca="1">SUMIFS(СВЦЭМ!$I$40:$I$783,СВЦЭМ!$A$40:$A$783,$A284,СВЦЭМ!$B$39:$B$782,Q$278)+'СЕТ СН'!$F$13</f>
        <v>0</v>
      </c>
      <c r="R284" s="36">
        <f ca="1">SUMIFS(СВЦЭМ!$I$40:$I$783,СВЦЭМ!$A$40:$A$783,$A284,СВЦЭМ!$B$39:$B$782,R$278)+'СЕТ СН'!$F$13</f>
        <v>0</v>
      </c>
      <c r="S284" s="36">
        <f ca="1">SUMIFS(СВЦЭМ!$I$40:$I$783,СВЦЭМ!$A$40:$A$783,$A284,СВЦЭМ!$B$39:$B$782,S$278)+'СЕТ СН'!$F$13</f>
        <v>0</v>
      </c>
      <c r="T284" s="36">
        <f ca="1">SUMIFS(СВЦЭМ!$I$40:$I$783,СВЦЭМ!$A$40:$A$783,$A284,СВЦЭМ!$B$39:$B$782,T$278)+'СЕТ СН'!$F$13</f>
        <v>0</v>
      </c>
      <c r="U284" s="36">
        <f ca="1">SUMIFS(СВЦЭМ!$I$40:$I$783,СВЦЭМ!$A$40:$A$783,$A284,СВЦЭМ!$B$39:$B$782,U$278)+'СЕТ СН'!$F$13</f>
        <v>0</v>
      </c>
      <c r="V284" s="36">
        <f ca="1">SUMIFS(СВЦЭМ!$I$40:$I$783,СВЦЭМ!$A$40:$A$783,$A284,СВЦЭМ!$B$39:$B$782,V$278)+'СЕТ СН'!$F$13</f>
        <v>0</v>
      </c>
      <c r="W284" s="36">
        <f ca="1">SUMIFS(СВЦЭМ!$I$40:$I$783,СВЦЭМ!$A$40:$A$783,$A284,СВЦЭМ!$B$39:$B$782,W$278)+'СЕТ СН'!$F$13</f>
        <v>0</v>
      </c>
      <c r="X284" s="36">
        <f ca="1">SUMIFS(СВЦЭМ!$I$40:$I$783,СВЦЭМ!$A$40:$A$783,$A284,СВЦЭМ!$B$39:$B$782,X$278)+'СЕТ СН'!$F$13</f>
        <v>0</v>
      </c>
      <c r="Y284" s="36">
        <f ca="1">SUMIFS(СВЦЭМ!$I$40:$I$783,СВЦЭМ!$A$40:$A$783,$A284,СВЦЭМ!$B$39:$B$782,Y$278)+'СЕТ СН'!$F$13</f>
        <v>0</v>
      </c>
    </row>
    <row r="285" spans="1:27" ht="15.75" hidden="1" x14ac:dyDescent="0.2">
      <c r="A285" s="35">
        <f t="shared" si="8"/>
        <v>44599</v>
      </c>
      <c r="B285" s="36">
        <f ca="1">SUMIFS(СВЦЭМ!$I$40:$I$783,СВЦЭМ!$A$40:$A$783,$A285,СВЦЭМ!$B$39:$B$782,B$278)+'СЕТ СН'!$F$13</f>
        <v>0</v>
      </c>
      <c r="C285" s="36">
        <f ca="1">SUMIFS(СВЦЭМ!$I$40:$I$783,СВЦЭМ!$A$40:$A$783,$A285,СВЦЭМ!$B$39:$B$782,C$278)+'СЕТ СН'!$F$13</f>
        <v>0</v>
      </c>
      <c r="D285" s="36">
        <f ca="1">SUMIFS(СВЦЭМ!$I$40:$I$783,СВЦЭМ!$A$40:$A$783,$A285,СВЦЭМ!$B$39:$B$782,D$278)+'СЕТ СН'!$F$13</f>
        <v>0</v>
      </c>
      <c r="E285" s="36">
        <f ca="1">SUMIFS(СВЦЭМ!$I$40:$I$783,СВЦЭМ!$A$40:$A$783,$A285,СВЦЭМ!$B$39:$B$782,E$278)+'СЕТ СН'!$F$13</f>
        <v>0</v>
      </c>
      <c r="F285" s="36">
        <f ca="1">SUMIFS(СВЦЭМ!$I$40:$I$783,СВЦЭМ!$A$40:$A$783,$A285,СВЦЭМ!$B$39:$B$782,F$278)+'СЕТ СН'!$F$13</f>
        <v>0</v>
      </c>
      <c r="G285" s="36">
        <f ca="1">SUMIFS(СВЦЭМ!$I$40:$I$783,СВЦЭМ!$A$40:$A$783,$A285,СВЦЭМ!$B$39:$B$782,G$278)+'СЕТ СН'!$F$13</f>
        <v>0</v>
      </c>
      <c r="H285" s="36">
        <f ca="1">SUMIFS(СВЦЭМ!$I$40:$I$783,СВЦЭМ!$A$40:$A$783,$A285,СВЦЭМ!$B$39:$B$782,H$278)+'СЕТ СН'!$F$13</f>
        <v>0</v>
      </c>
      <c r="I285" s="36">
        <f ca="1">SUMIFS(СВЦЭМ!$I$40:$I$783,СВЦЭМ!$A$40:$A$783,$A285,СВЦЭМ!$B$39:$B$782,I$278)+'СЕТ СН'!$F$13</f>
        <v>0</v>
      </c>
      <c r="J285" s="36">
        <f ca="1">SUMIFS(СВЦЭМ!$I$40:$I$783,СВЦЭМ!$A$40:$A$783,$A285,СВЦЭМ!$B$39:$B$782,J$278)+'СЕТ СН'!$F$13</f>
        <v>0</v>
      </c>
      <c r="K285" s="36">
        <f ca="1">SUMIFS(СВЦЭМ!$I$40:$I$783,СВЦЭМ!$A$40:$A$783,$A285,СВЦЭМ!$B$39:$B$782,K$278)+'СЕТ СН'!$F$13</f>
        <v>0</v>
      </c>
      <c r="L285" s="36">
        <f ca="1">SUMIFS(СВЦЭМ!$I$40:$I$783,СВЦЭМ!$A$40:$A$783,$A285,СВЦЭМ!$B$39:$B$782,L$278)+'СЕТ СН'!$F$13</f>
        <v>0</v>
      </c>
      <c r="M285" s="36">
        <f ca="1">SUMIFS(СВЦЭМ!$I$40:$I$783,СВЦЭМ!$A$40:$A$783,$A285,СВЦЭМ!$B$39:$B$782,M$278)+'СЕТ СН'!$F$13</f>
        <v>0</v>
      </c>
      <c r="N285" s="36">
        <f ca="1">SUMIFS(СВЦЭМ!$I$40:$I$783,СВЦЭМ!$A$40:$A$783,$A285,СВЦЭМ!$B$39:$B$782,N$278)+'СЕТ СН'!$F$13</f>
        <v>0</v>
      </c>
      <c r="O285" s="36">
        <f ca="1">SUMIFS(СВЦЭМ!$I$40:$I$783,СВЦЭМ!$A$40:$A$783,$A285,СВЦЭМ!$B$39:$B$782,O$278)+'СЕТ СН'!$F$13</f>
        <v>0</v>
      </c>
      <c r="P285" s="36">
        <f ca="1">SUMIFS(СВЦЭМ!$I$40:$I$783,СВЦЭМ!$A$40:$A$783,$A285,СВЦЭМ!$B$39:$B$782,P$278)+'СЕТ СН'!$F$13</f>
        <v>0</v>
      </c>
      <c r="Q285" s="36">
        <f ca="1">SUMIFS(СВЦЭМ!$I$40:$I$783,СВЦЭМ!$A$40:$A$783,$A285,СВЦЭМ!$B$39:$B$782,Q$278)+'СЕТ СН'!$F$13</f>
        <v>0</v>
      </c>
      <c r="R285" s="36">
        <f ca="1">SUMIFS(СВЦЭМ!$I$40:$I$783,СВЦЭМ!$A$40:$A$783,$A285,СВЦЭМ!$B$39:$B$782,R$278)+'СЕТ СН'!$F$13</f>
        <v>0</v>
      </c>
      <c r="S285" s="36">
        <f ca="1">SUMIFS(СВЦЭМ!$I$40:$I$783,СВЦЭМ!$A$40:$A$783,$A285,СВЦЭМ!$B$39:$B$782,S$278)+'СЕТ СН'!$F$13</f>
        <v>0</v>
      </c>
      <c r="T285" s="36">
        <f ca="1">SUMIFS(СВЦЭМ!$I$40:$I$783,СВЦЭМ!$A$40:$A$783,$A285,СВЦЭМ!$B$39:$B$782,T$278)+'СЕТ СН'!$F$13</f>
        <v>0</v>
      </c>
      <c r="U285" s="36">
        <f ca="1">SUMIFS(СВЦЭМ!$I$40:$I$783,СВЦЭМ!$A$40:$A$783,$A285,СВЦЭМ!$B$39:$B$782,U$278)+'СЕТ СН'!$F$13</f>
        <v>0</v>
      </c>
      <c r="V285" s="36">
        <f ca="1">SUMIFS(СВЦЭМ!$I$40:$I$783,СВЦЭМ!$A$40:$A$783,$A285,СВЦЭМ!$B$39:$B$782,V$278)+'СЕТ СН'!$F$13</f>
        <v>0</v>
      </c>
      <c r="W285" s="36">
        <f ca="1">SUMIFS(СВЦЭМ!$I$40:$I$783,СВЦЭМ!$A$40:$A$783,$A285,СВЦЭМ!$B$39:$B$782,W$278)+'СЕТ СН'!$F$13</f>
        <v>0</v>
      </c>
      <c r="X285" s="36">
        <f ca="1">SUMIFS(СВЦЭМ!$I$40:$I$783,СВЦЭМ!$A$40:$A$783,$A285,СВЦЭМ!$B$39:$B$782,X$278)+'СЕТ СН'!$F$13</f>
        <v>0</v>
      </c>
      <c r="Y285" s="36">
        <f ca="1">SUMIFS(СВЦЭМ!$I$40:$I$783,СВЦЭМ!$A$40:$A$783,$A285,СВЦЭМ!$B$39:$B$782,Y$278)+'СЕТ СН'!$F$13</f>
        <v>0</v>
      </c>
    </row>
    <row r="286" spans="1:27" ht="15.75" hidden="1" x14ac:dyDescent="0.2">
      <c r="A286" s="35">
        <f t="shared" si="8"/>
        <v>44600</v>
      </c>
      <c r="B286" s="36">
        <f ca="1">SUMIFS(СВЦЭМ!$I$40:$I$783,СВЦЭМ!$A$40:$A$783,$A286,СВЦЭМ!$B$39:$B$782,B$278)+'СЕТ СН'!$F$13</f>
        <v>0</v>
      </c>
      <c r="C286" s="36">
        <f ca="1">SUMIFS(СВЦЭМ!$I$40:$I$783,СВЦЭМ!$A$40:$A$783,$A286,СВЦЭМ!$B$39:$B$782,C$278)+'СЕТ СН'!$F$13</f>
        <v>0</v>
      </c>
      <c r="D286" s="36">
        <f ca="1">SUMIFS(СВЦЭМ!$I$40:$I$783,СВЦЭМ!$A$40:$A$783,$A286,СВЦЭМ!$B$39:$B$782,D$278)+'СЕТ СН'!$F$13</f>
        <v>0</v>
      </c>
      <c r="E286" s="36">
        <f ca="1">SUMIFS(СВЦЭМ!$I$40:$I$783,СВЦЭМ!$A$40:$A$783,$A286,СВЦЭМ!$B$39:$B$782,E$278)+'СЕТ СН'!$F$13</f>
        <v>0</v>
      </c>
      <c r="F286" s="36">
        <f ca="1">SUMIFS(СВЦЭМ!$I$40:$I$783,СВЦЭМ!$A$40:$A$783,$A286,СВЦЭМ!$B$39:$B$782,F$278)+'СЕТ СН'!$F$13</f>
        <v>0</v>
      </c>
      <c r="G286" s="36">
        <f ca="1">SUMIFS(СВЦЭМ!$I$40:$I$783,СВЦЭМ!$A$40:$A$783,$A286,СВЦЭМ!$B$39:$B$782,G$278)+'СЕТ СН'!$F$13</f>
        <v>0</v>
      </c>
      <c r="H286" s="36">
        <f ca="1">SUMIFS(СВЦЭМ!$I$40:$I$783,СВЦЭМ!$A$40:$A$783,$A286,СВЦЭМ!$B$39:$B$782,H$278)+'СЕТ СН'!$F$13</f>
        <v>0</v>
      </c>
      <c r="I286" s="36">
        <f ca="1">SUMIFS(СВЦЭМ!$I$40:$I$783,СВЦЭМ!$A$40:$A$783,$A286,СВЦЭМ!$B$39:$B$782,I$278)+'СЕТ СН'!$F$13</f>
        <v>0</v>
      </c>
      <c r="J286" s="36">
        <f ca="1">SUMIFS(СВЦЭМ!$I$40:$I$783,СВЦЭМ!$A$40:$A$783,$A286,СВЦЭМ!$B$39:$B$782,J$278)+'СЕТ СН'!$F$13</f>
        <v>0</v>
      </c>
      <c r="K286" s="36">
        <f ca="1">SUMIFS(СВЦЭМ!$I$40:$I$783,СВЦЭМ!$A$40:$A$783,$A286,СВЦЭМ!$B$39:$B$782,K$278)+'СЕТ СН'!$F$13</f>
        <v>0</v>
      </c>
      <c r="L286" s="36">
        <f ca="1">SUMIFS(СВЦЭМ!$I$40:$I$783,СВЦЭМ!$A$40:$A$783,$A286,СВЦЭМ!$B$39:$B$782,L$278)+'СЕТ СН'!$F$13</f>
        <v>0</v>
      </c>
      <c r="M286" s="36">
        <f ca="1">SUMIFS(СВЦЭМ!$I$40:$I$783,СВЦЭМ!$A$40:$A$783,$A286,СВЦЭМ!$B$39:$B$782,M$278)+'СЕТ СН'!$F$13</f>
        <v>0</v>
      </c>
      <c r="N286" s="36">
        <f ca="1">SUMIFS(СВЦЭМ!$I$40:$I$783,СВЦЭМ!$A$40:$A$783,$A286,СВЦЭМ!$B$39:$B$782,N$278)+'СЕТ СН'!$F$13</f>
        <v>0</v>
      </c>
      <c r="O286" s="36">
        <f ca="1">SUMIFS(СВЦЭМ!$I$40:$I$783,СВЦЭМ!$A$40:$A$783,$A286,СВЦЭМ!$B$39:$B$782,O$278)+'СЕТ СН'!$F$13</f>
        <v>0</v>
      </c>
      <c r="P286" s="36">
        <f ca="1">SUMIFS(СВЦЭМ!$I$40:$I$783,СВЦЭМ!$A$40:$A$783,$A286,СВЦЭМ!$B$39:$B$782,P$278)+'СЕТ СН'!$F$13</f>
        <v>0</v>
      </c>
      <c r="Q286" s="36">
        <f ca="1">SUMIFS(СВЦЭМ!$I$40:$I$783,СВЦЭМ!$A$40:$A$783,$A286,СВЦЭМ!$B$39:$B$782,Q$278)+'СЕТ СН'!$F$13</f>
        <v>0</v>
      </c>
      <c r="R286" s="36">
        <f ca="1">SUMIFS(СВЦЭМ!$I$40:$I$783,СВЦЭМ!$A$40:$A$783,$A286,СВЦЭМ!$B$39:$B$782,R$278)+'СЕТ СН'!$F$13</f>
        <v>0</v>
      </c>
      <c r="S286" s="36">
        <f ca="1">SUMIFS(СВЦЭМ!$I$40:$I$783,СВЦЭМ!$A$40:$A$783,$A286,СВЦЭМ!$B$39:$B$782,S$278)+'СЕТ СН'!$F$13</f>
        <v>0</v>
      </c>
      <c r="T286" s="36">
        <f ca="1">SUMIFS(СВЦЭМ!$I$40:$I$783,СВЦЭМ!$A$40:$A$783,$A286,СВЦЭМ!$B$39:$B$782,T$278)+'СЕТ СН'!$F$13</f>
        <v>0</v>
      </c>
      <c r="U286" s="36">
        <f ca="1">SUMIFS(СВЦЭМ!$I$40:$I$783,СВЦЭМ!$A$40:$A$783,$A286,СВЦЭМ!$B$39:$B$782,U$278)+'СЕТ СН'!$F$13</f>
        <v>0</v>
      </c>
      <c r="V286" s="36">
        <f ca="1">SUMIFS(СВЦЭМ!$I$40:$I$783,СВЦЭМ!$A$40:$A$783,$A286,СВЦЭМ!$B$39:$B$782,V$278)+'СЕТ СН'!$F$13</f>
        <v>0</v>
      </c>
      <c r="W286" s="36">
        <f ca="1">SUMIFS(СВЦЭМ!$I$40:$I$783,СВЦЭМ!$A$40:$A$783,$A286,СВЦЭМ!$B$39:$B$782,W$278)+'СЕТ СН'!$F$13</f>
        <v>0</v>
      </c>
      <c r="X286" s="36">
        <f ca="1">SUMIFS(СВЦЭМ!$I$40:$I$783,СВЦЭМ!$A$40:$A$783,$A286,СВЦЭМ!$B$39:$B$782,X$278)+'СЕТ СН'!$F$13</f>
        <v>0</v>
      </c>
      <c r="Y286" s="36">
        <f ca="1">SUMIFS(СВЦЭМ!$I$40:$I$783,СВЦЭМ!$A$40:$A$783,$A286,СВЦЭМ!$B$39:$B$782,Y$278)+'СЕТ СН'!$F$13</f>
        <v>0</v>
      </c>
    </row>
    <row r="287" spans="1:27" ht="15.75" hidden="1" x14ac:dyDescent="0.2">
      <c r="A287" s="35">
        <f t="shared" si="8"/>
        <v>44601</v>
      </c>
      <c r="B287" s="36">
        <f ca="1">SUMIFS(СВЦЭМ!$I$40:$I$783,СВЦЭМ!$A$40:$A$783,$A287,СВЦЭМ!$B$39:$B$782,B$278)+'СЕТ СН'!$F$13</f>
        <v>0</v>
      </c>
      <c r="C287" s="36">
        <f ca="1">SUMIFS(СВЦЭМ!$I$40:$I$783,СВЦЭМ!$A$40:$A$783,$A287,СВЦЭМ!$B$39:$B$782,C$278)+'СЕТ СН'!$F$13</f>
        <v>0</v>
      </c>
      <c r="D287" s="36">
        <f ca="1">SUMIFS(СВЦЭМ!$I$40:$I$783,СВЦЭМ!$A$40:$A$783,$A287,СВЦЭМ!$B$39:$B$782,D$278)+'СЕТ СН'!$F$13</f>
        <v>0</v>
      </c>
      <c r="E287" s="36">
        <f ca="1">SUMIFS(СВЦЭМ!$I$40:$I$783,СВЦЭМ!$A$40:$A$783,$A287,СВЦЭМ!$B$39:$B$782,E$278)+'СЕТ СН'!$F$13</f>
        <v>0</v>
      </c>
      <c r="F287" s="36">
        <f ca="1">SUMIFS(СВЦЭМ!$I$40:$I$783,СВЦЭМ!$A$40:$A$783,$A287,СВЦЭМ!$B$39:$B$782,F$278)+'СЕТ СН'!$F$13</f>
        <v>0</v>
      </c>
      <c r="G287" s="36">
        <f ca="1">SUMIFS(СВЦЭМ!$I$40:$I$783,СВЦЭМ!$A$40:$A$783,$A287,СВЦЭМ!$B$39:$B$782,G$278)+'СЕТ СН'!$F$13</f>
        <v>0</v>
      </c>
      <c r="H287" s="36">
        <f ca="1">SUMIFS(СВЦЭМ!$I$40:$I$783,СВЦЭМ!$A$40:$A$783,$A287,СВЦЭМ!$B$39:$B$782,H$278)+'СЕТ СН'!$F$13</f>
        <v>0</v>
      </c>
      <c r="I287" s="36">
        <f ca="1">SUMIFS(СВЦЭМ!$I$40:$I$783,СВЦЭМ!$A$40:$A$783,$A287,СВЦЭМ!$B$39:$B$782,I$278)+'СЕТ СН'!$F$13</f>
        <v>0</v>
      </c>
      <c r="J287" s="36">
        <f ca="1">SUMIFS(СВЦЭМ!$I$40:$I$783,СВЦЭМ!$A$40:$A$783,$A287,СВЦЭМ!$B$39:$B$782,J$278)+'СЕТ СН'!$F$13</f>
        <v>0</v>
      </c>
      <c r="K287" s="36">
        <f ca="1">SUMIFS(СВЦЭМ!$I$40:$I$783,СВЦЭМ!$A$40:$A$783,$A287,СВЦЭМ!$B$39:$B$782,K$278)+'СЕТ СН'!$F$13</f>
        <v>0</v>
      </c>
      <c r="L287" s="36">
        <f ca="1">SUMIFS(СВЦЭМ!$I$40:$I$783,СВЦЭМ!$A$40:$A$783,$A287,СВЦЭМ!$B$39:$B$782,L$278)+'СЕТ СН'!$F$13</f>
        <v>0</v>
      </c>
      <c r="M287" s="36">
        <f ca="1">SUMIFS(СВЦЭМ!$I$40:$I$783,СВЦЭМ!$A$40:$A$783,$A287,СВЦЭМ!$B$39:$B$782,M$278)+'СЕТ СН'!$F$13</f>
        <v>0</v>
      </c>
      <c r="N287" s="36">
        <f ca="1">SUMIFS(СВЦЭМ!$I$40:$I$783,СВЦЭМ!$A$40:$A$783,$A287,СВЦЭМ!$B$39:$B$782,N$278)+'СЕТ СН'!$F$13</f>
        <v>0</v>
      </c>
      <c r="O287" s="36">
        <f ca="1">SUMIFS(СВЦЭМ!$I$40:$I$783,СВЦЭМ!$A$40:$A$783,$A287,СВЦЭМ!$B$39:$B$782,O$278)+'СЕТ СН'!$F$13</f>
        <v>0</v>
      </c>
      <c r="P287" s="36">
        <f ca="1">SUMIFS(СВЦЭМ!$I$40:$I$783,СВЦЭМ!$A$40:$A$783,$A287,СВЦЭМ!$B$39:$B$782,P$278)+'СЕТ СН'!$F$13</f>
        <v>0</v>
      </c>
      <c r="Q287" s="36">
        <f ca="1">SUMIFS(СВЦЭМ!$I$40:$I$783,СВЦЭМ!$A$40:$A$783,$A287,СВЦЭМ!$B$39:$B$782,Q$278)+'СЕТ СН'!$F$13</f>
        <v>0</v>
      </c>
      <c r="R287" s="36">
        <f ca="1">SUMIFS(СВЦЭМ!$I$40:$I$783,СВЦЭМ!$A$40:$A$783,$A287,СВЦЭМ!$B$39:$B$782,R$278)+'СЕТ СН'!$F$13</f>
        <v>0</v>
      </c>
      <c r="S287" s="36">
        <f ca="1">SUMIFS(СВЦЭМ!$I$40:$I$783,СВЦЭМ!$A$40:$A$783,$A287,СВЦЭМ!$B$39:$B$782,S$278)+'СЕТ СН'!$F$13</f>
        <v>0</v>
      </c>
      <c r="T287" s="36">
        <f ca="1">SUMIFS(СВЦЭМ!$I$40:$I$783,СВЦЭМ!$A$40:$A$783,$A287,СВЦЭМ!$B$39:$B$782,T$278)+'СЕТ СН'!$F$13</f>
        <v>0</v>
      </c>
      <c r="U287" s="36">
        <f ca="1">SUMIFS(СВЦЭМ!$I$40:$I$783,СВЦЭМ!$A$40:$A$783,$A287,СВЦЭМ!$B$39:$B$782,U$278)+'СЕТ СН'!$F$13</f>
        <v>0</v>
      </c>
      <c r="V287" s="36">
        <f ca="1">SUMIFS(СВЦЭМ!$I$40:$I$783,СВЦЭМ!$A$40:$A$783,$A287,СВЦЭМ!$B$39:$B$782,V$278)+'СЕТ СН'!$F$13</f>
        <v>0</v>
      </c>
      <c r="W287" s="36">
        <f ca="1">SUMIFS(СВЦЭМ!$I$40:$I$783,СВЦЭМ!$A$40:$A$783,$A287,СВЦЭМ!$B$39:$B$782,W$278)+'СЕТ СН'!$F$13</f>
        <v>0</v>
      </c>
      <c r="X287" s="36">
        <f ca="1">SUMIFS(СВЦЭМ!$I$40:$I$783,СВЦЭМ!$A$40:$A$783,$A287,СВЦЭМ!$B$39:$B$782,X$278)+'СЕТ СН'!$F$13</f>
        <v>0</v>
      </c>
      <c r="Y287" s="36">
        <f ca="1">SUMIFS(СВЦЭМ!$I$40:$I$783,СВЦЭМ!$A$40:$A$783,$A287,СВЦЭМ!$B$39:$B$782,Y$278)+'СЕТ СН'!$F$13</f>
        <v>0</v>
      </c>
    </row>
    <row r="288" spans="1:27" ht="15.75" hidden="1" x14ac:dyDescent="0.2">
      <c r="A288" s="35">
        <f t="shared" si="8"/>
        <v>44602</v>
      </c>
      <c r="B288" s="36">
        <f ca="1">SUMIFS(СВЦЭМ!$I$40:$I$783,СВЦЭМ!$A$40:$A$783,$A288,СВЦЭМ!$B$39:$B$782,B$278)+'СЕТ СН'!$F$13</f>
        <v>0</v>
      </c>
      <c r="C288" s="36">
        <f ca="1">SUMIFS(СВЦЭМ!$I$40:$I$783,СВЦЭМ!$A$40:$A$783,$A288,СВЦЭМ!$B$39:$B$782,C$278)+'СЕТ СН'!$F$13</f>
        <v>0</v>
      </c>
      <c r="D288" s="36">
        <f ca="1">SUMIFS(СВЦЭМ!$I$40:$I$783,СВЦЭМ!$A$40:$A$783,$A288,СВЦЭМ!$B$39:$B$782,D$278)+'СЕТ СН'!$F$13</f>
        <v>0</v>
      </c>
      <c r="E288" s="36">
        <f ca="1">SUMIFS(СВЦЭМ!$I$40:$I$783,СВЦЭМ!$A$40:$A$783,$A288,СВЦЭМ!$B$39:$B$782,E$278)+'СЕТ СН'!$F$13</f>
        <v>0</v>
      </c>
      <c r="F288" s="36">
        <f ca="1">SUMIFS(СВЦЭМ!$I$40:$I$783,СВЦЭМ!$A$40:$A$783,$A288,СВЦЭМ!$B$39:$B$782,F$278)+'СЕТ СН'!$F$13</f>
        <v>0</v>
      </c>
      <c r="G288" s="36">
        <f ca="1">SUMIFS(СВЦЭМ!$I$40:$I$783,СВЦЭМ!$A$40:$A$783,$A288,СВЦЭМ!$B$39:$B$782,G$278)+'СЕТ СН'!$F$13</f>
        <v>0</v>
      </c>
      <c r="H288" s="36">
        <f ca="1">SUMIFS(СВЦЭМ!$I$40:$I$783,СВЦЭМ!$A$40:$A$783,$A288,СВЦЭМ!$B$39:$B$782,H$278)+'СЕТ СН'!$F$13</f>
        <v>0</v>
      </c>
      <c r="I288" s="36">
        <f ca="1">SUMIFS(СВЦЭМ!$I$40:$I$783,СВЦЭМ!$A$40:$A$783,$A288,СВЦЭМ!$B$39:$B$782,I$278)+'СЕТ СН'!$F$13</f>
        <v>0</v>
      </c>
      <c r="J288" s="36">
        <f ca="1">SUMIFS(СВЦЭМ!$I$40:$I$783,СВЦЭМ!$A$40:$A$783,$A288,СВЦЭМ!$B$39:$B$782,J$278)+'СЕТ СН'!$F$13</f>
        <v>0</v>
      </c>
      <c r="K288" s="36">
        <f ca="1">SUMIFS(СВЦЭМ!$I$40:$I$783,СВЦЭМ!$A$40:$A$783,$A288,СВЦЭМ!$B$39:$B$782,K$278)+'СЕТ СН'!$F$13</f>
        <v>0</v>
      </c>
      <c r="L288" s="36">
        <f ca="1">SUMIFS(СВЦЭМ!$I$40:$I$783,СВЦЭМ!$A$40:$A$783,$A288,СВЦЭМ!$B$39:$B$782,L$278)+'СЕТ СН'!$F$13</f>
        <v>0</v>
      </c>
      <c r="M288" s="36">
        <f ca="1">SUMIFS(СВЦЭМ!$I$40:$I$783,СВЦЭМ!$A$40:$A$783,$A288,СВЦЭМ!$B$39:$B$782,M$278)+'СЕТ СН'!$F$13</f>
        <v>0</v>
      </c>
      <c r="N288" s="36">
        <f ca="1">SUMIFS(СВЦЭМ!$I$40:$I$783,СВЦЭМ!$A$40:$A$783,$A288,СВЦЭМ!$B$39:$B$782,N$278)+'СЕТ СН'!$F$13</f>
        <v>0</v>
      </c>
      <c r="O288" s="36">
        <f ca="1">SUMIFS(СВЦЭМ!$I$40:$I$783,СВЦЭМ!$A$40:$A$783,$A288,СВЦЭМ!$B$39:$B$782,O$278)+'СЕТ СН'!$F$13</f>
        <v>0</v>
      </c>
      <c r="P288" s="36">
        <f ca="1">SUMIFS(СВЦЭМ!$I$40:$I$783,СВЦЭМ!$A$40:$A$783,$A288,СВЦЭМ!$B$39:$B$782,P$278)+'СЕТ СН'!$F$13</f>
        <v>0</v>
      </c>
      <c r="Q288" s="36">
        <f ca="1">SUMIFS(СВЦЭМ!$I$40:$I$783,СВЦЭМ!$A$40:$A$783,$A288,СВЦЭМ!$B$39:$B$782,Q$278)+'СЕТ СН'!$F$13</f>
        <v>0</v>
      </c>
      <c r="R288" s="36">
        <f ca="1">SUMIFS(СВЦЭМ!$I$40:$I$783,СВЦЭМ!$A$40:$A$783,$A288,СВЦЭМ!$B$39:$B$782,R$278)+'СЕТ СН'!$F$13</f>
        <v>0</v>
      </c>
      <c r="S288" s="36">
        <f ca="1">SUMIFS(СВЦЭМ!$I$40:$I$783,СВЦЭМ!$A$40:$A$783,$A288,СВЦЭМ!$B$39:$B$782,S$278)+'СЕТ СН'!$F$13</f>
        <v>0</v>
      </c>
      <c r="T288" s="36">
        <f ca="1">SUMIFS(СВЦЭМ!$I$40:$I$783,СВЦЭМ!$A$40:$A$783,$A288,СВЦЭМ!$B$39:$B$782,T$278)+'СЕТ СН'!$F$13</f>
        <v>0</v>
      </c>
      <c r="U288" s="36">
        <f ca="1">SUMIFS(СВЦЭМ!$I$40:$I$783,СВЦЭМ!$A$40:$A$783,$A288,СВЦЭМ!$B$39:$B$782,U$278)+'СЕТ СН'!$F$13</f>
        <v>0</v>
      </c>
      <c r="V288" s="36">
        <f ca="1">SUMIFS(СВЦЭМ!$I$40:$I$783,СВЦЭМ!$A$40:$A$783,$A288,СВЦЭМ!$B$39:$B$782,V$278)+'СЕТ СН'!$F$13</f>
        <v>0</v>
      </c>
      <c r="W288" s="36">
        <f ca="1">SUMIFS(СВЦЭМ!$I$40:$I$783,СВЦЭМ!$A$40:$A$783,$A288,СВЦЭМ!$B$39:$B$782,W$278)+'СЕТ СН'!$F$13</f>
        <v>0</v>
      </c>
      <c r="X288" s="36">
        <f ca="1">SUMIFS(СВЦЭМ!$I$40:$I$783,СВЦЭМ!$A$40:$A$783,$A288,СВЦЭМ!$B$39:$B$782,X$278)+'СЕТ СН'!$F$13</f>
        <v>0</v>
      </c>
      <c r="Y288" s="36">
        <f ca="1">SUMIFS(СВЦЭМ!$I$40:$I$783,СВЦЭМ!$A$40:$A$783,$A288,СВЦЭМ!$B$39:$B$782,Y$278)+'СЕТ СН'!$F$13</f>
        <v>0</v>
      </c>
    </row>
    <row r="289" spans="1:25" ht="15.75" hidden="1" x14ac:dyDescent="0.2">
      <c r="A289" s="35">
        <f t="shared" si="8"/>
        <v>44603</v>
      </c>
      <c r="B289" s="36">
        <f ca="1">SUMIFS(СВЦЭМ!$I$40:$I$783,СВЦЭМ!$A$40:$A$783,$A289,СВЦЭМ!$B$39:$B$782,B$278)+'СЕТ СН'!$F$13</f>
        <v>0</v>
      </c>
      <c r="C289" s="36">
        <f ca="1">SUMIFS(СВЦЭМ!$I$40:$I$783,СВЦЭМ!$A$40:$A$783,$A289,СВЦЭМ!$B$39:$B$782,C$278)+'СЕТ СН'!$F$13</f>
        <v>0</v>
      </c>
      <c r="D289" s="36">
        <f ca="1">SUMIFS(СВЦЭМ!$I$40:$I$783,СВЦЭМ!$A$40:$A$783,$A289,СВЦЭМ!$B$39:$B$782,D$278)+'СЕТ СН'!$F$13</f>
        <v>0</v>
      </c>
      <c r="E289" s="36">
        <f ca="1">SUMIFS(СВЦЭМ!$I$40:$I$783,СВЦЭМ!$A$40:$A$783,$A289,СВЦЭМ!$B$39:$B$782,E$278)+'СЕТ СН'!$F$13</f>
        <v>0</v>
      </c>
      <c r="F289" s="36">
        <f ca="1">SUMIFS(СВЦЭМ!$I$40:$I$783,СВЦЭМ!$A$40:$A$783,$A289,СВЦЭМ!$B$39:$B$782,F$278)+'СЕТ СН'!$F$13</f>
        <v>0</v>
      </c>
      <c r="G289" s="36">
        <f ca="1">SUMIFS(СВЦЭМ!$I$40:$I$783,СВЦЭМ!$A$40:$A$783,$A289,СВЦЭМ!$B$39:$B$782,G$278)+'СЕТ СН'!$F$13</f>
        <v>0</v>
      </c>
      <c r="H289" s="36">
        <f ca="1">SUMIFS(СВЦЭМ!$I$40:$I$783,СВЦЭМ!$A$40:$A$783,$A289,СВЦЭМ!$B$39:$B$782,H$278)+'СЕТ СН'!$F$13</f>
        <v>0</v>
      </c>
      <c r="I289" s="36">
        <f ca="1">SUMIFS(СВЦЭМ!$I$40:$I$783,СВЦЭМ!$A$40:$A$783,$A289,СВЦЭМ!$B$39:$B$782,I$278)+'СЕТ СН'!$F$13</f>
        <v>0</v>
      </c>
      <c r="J289" s="36">
        <f ca="1">SUMIFS(СВЦЭМ!$I$40:$I$783,СВЦЭМ!$A$40:$A$783,$A289,СВЦЭМ!$B$39:$B$782,J$278)+'СЕТ СН'!$F$13</f>
        <v>0</v>
      </c>
      <c r="K289" s="36">
        <f ca="1">SUMIFS(СВЦЭМ!$I$40:$I$783,СВЦЭМ!$A$40:$A$783,$A289,СВЦЭМ!$B$39:$B$782,K$278)+'СЕТ СН'!$F$13</f>
        <v>0</v>
      </c>
      <c r="L289" s="36">
        <f ca="1">SUMIFS(СВЦЭМ!$I$40:$I$783,СВЦЭМ!$A$40:$A$783,$A289,СВЦЭМ!$B$39:$B$782,L$278)+'СЕТ СН'!$F$13</f>
        <v>0</v>
      </c>
      <c r="M289" s="36">
        <f ca="1">SUMIFS(СВЦЭМ!$I$40:$I$783,СВЦЭМ!$A$40:$A$783,$A289,СВЦЭМ!$B$39:$B$782,M$278)+'СЕТ СН'!$F$13</f>
        <v>0</v>
      </c>
      <c r="N289" s="36">
        <f ca="1">SUMIFS(СВЦЭМ!$I$40:$I$783,СВЦЭМ!$A$40:$A$783,$A289,СВЦЭМ!$B$39:$B$782,N$278)+'СЕТ СН'!$F$13</f>
        <v>0</v>
      </c>
      <c r="O289" s="36">
        <f ca="1">SUMIFS(СВЦЭМ!$I$40:$I$783,СВЦЭМ!$A$40:$A$783,$A289,СВЦЭМ!$B$39:$B$782,O$278)+'СЕТ СН'!$F$13</f>
        <v>0</v>
      </c>
      <c r="P289" s="36">
        <f ca="1">SUMIFS(СВЦЭМ!$I$40:$I$783,СВЦЭМ!$A$40:$A$783,$A289,СВЦЭМ!$B$39:$B$782,P$278)+'СЕТ СН'!$F$13</f>
        <v>0</v>
      </c>
      <c r="Q289" s="36">
        <f ca="1">SUMIFS(СВЦЭМ!$I$40:$I$783,СВЦЭМ!$A$40:$A$783,$A289,СВЦЭМ!$B$39:$B$782,Q$278)+'СЕТ СН'!$F$13</f>
        <v>0</v>
      </c>
      <c r="R289" s="36">
        <f ca="1">SUMIFS(СВЦЭМ!$I$40:$I$783,СВЦЭМ!$A$40:$A$783,$A289,СВЦЭМ!$B$39:$B$782,R$278)+'СЕТ СН'!$F$13</f>
        <v>0</v>
      </c>
      <c r="S289" s="36">
        <f ca="1">SUMIFS(СВЦЭМ!$I$40:$I$783,СВЦЭМ!$A$40:$A$783,$A289,СВЦЭМ!$B$39:$B$782,S$278)+'СЕТ СН'!$F$13</f>
        <v>0</v>
      </c>
      <c r="T289" s="36">
        <f ca="1">SUMIFS(СВЦЭМ!$I$40:$I$783,СВЦЭМ!$A$40:$A$783,$A289,СВЦЭМ!$B$39:$B$782,T$278)+'СЕТ СН'!$F$13</f>
        <v>0</v>
      </c>
      <c r="U289" s="36">
        <f ca="1">SUMIFS(СВЦЭМ!$I$40:$I$783,СВЦЭМ!$A$40:$A$783,$A289,СВЦЭМ!$B$39:$B$782,U$278)+'СЕТ СН'!$F$13</f>
        <v>0</v>
      </c>
      <c r="V289" s="36">
        <f ca="1">SUMIFS(СВЦЭМ!$I$40:$I$783,СВЦЭМ!$A$40:$A$783,$A289,СВЦЭМ!$B$39:$B$782,V$278)+'СЕТ СН'!$F$13</f>
        <v>0</v>
      </c>
      <c r="W289" s="36">
        <f ca="1">SUMIFS(СВЦЭМ!$I$40:$I$783,СВЦЭМ!$A$40:$A$783,$A289,СВЦЭМ!$B$39:$B$782,W$278)+'СЕТ СН'!$F$13</f>
        <v>0</v>
      </c>
      <c r="X289" s="36">
        <f ca="1">SUMIFS(СВЦЭМ!$I$40:$I$783,СВЦЭМ!$A$40:$A$783,$A289,СВЦЭМ!$B$39:$B$782,X$278)+'СЕТ СН'!$F$13</f>
        <v>0</v>
      </c>
      <c r="Y289" s="36">
        <f ca="1">SUMIFS(СВЦЭМ!$I$40:$I$783,СВЦЭМ!$A$40:$A$783,$A289,СВЦЭМ!$B$39:$B$782,Y$278)+'СЕТ СН'!$F$13</f>
        <v>0</v>
      </c>
    </row>
    <row r="290" spans="1:25" ht="15.75" hidden="1" x14ac:dyDescent="0.2">
      <c r="A290" s="35">
        <f t="shared" si="8"/>
        <v>44604</v>
      </c>
      <c r="B290" s="36">
        <f ca="1">SUMIFS(СВЦЭМ!$I$40:$I$783,СВЦЭМ!$A$40:$A$783,$A290,СВЦЭМ!$B$39:$B$782,B$278)+'СЕТ СН'!$F$13</f>
        <v>0</v>
      </c>
      <c r="C290" s="36">
        <f ca="1">SUMIFS(СВЦЭМ!$I$40:$I$783,СВЦЭМ!$A$40:$A$783,$A290,СВЦЭМ!$B$39:$B$782,C$278)+'СЕТ СН'!$F$13</f>
        <v>0</v>
      </c>
      <c r="D290" s="36">
        <f ca="1">SUMIFS(СВЦЭМ!$I$40:$I$783,СВЦЭМ!$A$40:$A$783,$A290,СВЦЭМ!$B$39:$B$782,D$278)+'СЕТ СН'!$F$13</f>
        <v>0</v>
      </c>
      <c r="E290" s="36">
        <f ca="1">SUMIFS(СВЦЭМ!$I$40:$I$783,СВЦЭМ!$A$40:$A$783,$A290,СВЦЭМ!$B$39:$B$782,E$278)+'СЕТ СН'!$F$13</f>
        <v>0</v>
      </c>
      <c r="F290" s="36">
        <f ca="1">SUMIFS(СВЦЭМ!$I$40:$I$783,СВЦЭМ!$A$40:$A$783,$A290,СВЦЭМ!$B$39:$B$782,F$278)+'СЕТ СН'!$F$13</f>
        <v>0</v>
      </c>
      <c r="G290" s="36">
        <f ca="1">SUMIFS(СВЦЭМ!$I$40:$I$783,СВЦЭМ!$A$40:$A$783,$A290,СВЦЭМ!$B$39:$B$782,G$278)+'СЕТ СН'!$F$13</f>
        <v>0</v>
      </c>
      <c r="H290" s="36">
        <f ca="1">SUMIFS(СВЦЭМ!$I$40:$I$783,СВЦЭМ!$A$40:$A$783,$A290,СВЦЭМ!$B$39:$B$782,H$278)+'СЕТ СН'!$F$13</f>
        <v>0</v>
      </c>
      <c r="I290" s="36">
        <f ca="1">SUMIFS(СВЦЭМ!$I$40:$I$783,СВЦЭМ!$A$40:$A$783,$A290,СВЦЭМ!$B$39:$B$782,I$278)+'СЕТ СН'!$F$13</f>
        <v>0</v>
      </c>
      <c r="J290" s="36">
        <f ca="1">SUMIFS(СВЦЭМ!$I$40:$I$783,СВЦЭМ!$A$40:$A$783,$A290,СВЦЭМ!$B$39:$B$782,J$278)+'СЕТ СН'!$F$13</f>
        <v>0</v>
      </c>
      <c r="K290" s="36">
        <f ca="1">SUMIFS(СВЦЭМ!$I$40:$I$783,СВЦЭМ!$A$40:$A$783,$A290,СВЦЭМ!$B$39:$B$782,K$278)+'СЕТ СН'!$F$13</f>
        <v>0</v>
      </c>
      <c r="L290" s="36">
        <f ca="1">SUMIFS(СВЦЭМ!$I$40:$I$783,СВЦЭМ!$A$40:$A$783,$A290,СВЦЭМ!$B$39:$B$782,L$278)+'СЕТ СН'!$F$13</f>
        <v>0</v>
      </c>
      <c r="M290" s="36">
        <f ca="1">SUMIFS(СВЦЭМ!$I$40:$I$783,СВЦЭМ!$A$40:$A$783,$A290,СВЦЭМ!$B$39:$B$782,M$278)+'СЕТ СН'!$F$13</f>
        <v>0</v>
      </c>
      <c r="N290" s="36">
        <f ca="1">SUMIFS(СВЦЭМ!$I$40:$I$783,СВЦЭМ!$A$40:$A$783,$A290,СВЦЭМ!$B$39:$B$782,N$278)+'СЕТ СН'!$F$13</f>
        <v>0</v>
      </c>
      <c r="O290" s="36">
        <f ca="1">SUMIFS(СВЦЭМ!$I$40:$I$783,СВЦЭМ!$A$40:$A$783,$A290,СВЦЭМ!$B$39:$B$782,O$278)+'СЕТ СН'!$F$13</f>
        <v>0</v>
      </c>
      <c r="P290" s="36">
        <f ca="1">SUMIFS(СВЦЭМ!$I$40:$I$783,СВЦЭМ!$A$40:$A$783,$A290,СВЦЭМ!$B$39:$B$782,P$278)+'СЕТ СН'!$F$13</f>
        <v>0</v>
      </c>
      <c r="Q290" s="36">
        <f ca="1">SUMIFS(СВЦЭМ!$I$40:$I$783,СВЦЭМ!$A$40:$A$783,$A290,СВЦЭМ!$B$39:$B$782,Q$278)+'СЕТ СН'!$F$13</f>
        <v>0</v>
      </c>
      <c r="R290" s="36">
        <f ca="1">SUMIFS(СВЦЭМ!$I$40:$I$783,СВЦЭМ!$A$40:$A$783,$A290,СВЦЭМ!$B$39:$B$782,R$278)+'СЕТ СН'!$F$13</f>
        <v>0</v>
      </c>
      <c r="S290" s="36">
        <f ca="1">SUMIFS(СВЦЭМ!$I$40:$I$783,СВЦЭМ!$A$40:$A$783,$A290,СВЦЭМ!$B$39:$B$782,S$278)+'СЕТ СН'!$F$13</f>
        <v>0</v>
      </c>
      <c r="T290" s="36">
        <f ca="1">SUMIFS(СВЦЭМ!$I$40:$I$783,СВЦЭМ!$A$40:$A$783,$A290,СВЦЭМ!$B$39:$B$782,T$278)+'СЕТ СН'!$F$13</f>
        <v>0</v>
      </c>
      <c r="U290" s="36">
        <f ca="1">SUMIFS(СВЦЭМ!$I$40:$I$783,СВЦЭМ!$A$40:$A$783,$A290,СВЦЭМ!$B$39:$B$782,U$278)+'СЕТ СН'!$F$13</f>
        <v>0</v>
      </c>
      <c r="V290" s="36">
        <f ca="1">SUMIFS(СВЦЭМ!$I$40:$I$783,СВЦЭМ!$A$40:$A$783,$A290,СВЦЭМ!$B$39:$B$782,V$278)+'СЕТ СН'!$F$13</f>
        <v>0</v>
      </c>
      <c r="W290" s="36">
        <f ca="1">SUMIFS(СВЦЭМ!$I$40:$I$783,СВЦЭМ!$A$40:$A$783,$A290,СВЦЭМ!$B$39:$B$782,W$278)+'СЕТ СН'!$F$13</f>
        <v>0</v>
      </c>
      <c r="X290" s="36">
        <f ca="1">SUMIFS(СВЦЭМ!$I$40:$I$783,СВЦЭМ!$A$40:$A$783,$A290,СВЦЭМ!$B$39:$B$782,X$278)+'СЕТ СН'!$F$13</f>
        <v>0</v>
      </c>
      <c r="Y290" s="36">
        <f ca="1">SUMIFS(СВЦЭМ!$I$40:$I$783,СВЦЭМ!$A$40:$A$783,$A290,СВЦЭМ!$B$39:$B$782,Y$278)+'СЕТ СН'!$F$13</f>
        <v>0</v>
      </c>
    </row>
    <row r="291" spans="1:25" ht="15.75" hidden="1" x14ac:dyDescent="0.2">
      <c r="A291" s="35">
        <f t="shared" si="8"/>
        <v>44605</v>
      </c>
      <c r="B291" s="36">
        <f ca="1">SUMIFS(СВЦЭМ!$I$40:$I$783,СВЦЭМ!$A$40:$A$783,$A291,СВЦЭМ!$B$39:$B$782,B$278)+'СЕТ СН'!$F$13</f>
        <v>0</v>
      </c>
      <c r="C291" s="36">
        <f ca="1">SUMIFS(СВЦЭМ!$I$40:$I$783,СВЦЭМ!$A$40:$A$783,$A291,СВЦЭМ!$B$39:$B$782,C$278)+'СЕТ СН'!$F$13</f>
        <v>0</v>
      </c>
      <c r="D291" s="36">
        <f ca="1">SUMIFS(СВЦЭМ!$I$40:$I$783,СВЦЭМ!$A$40:$A$783,$A291,СВЦЭМ!$B$39:$B$782,D$278)+'СЕТ СН'!$F$13</f>
        <v>0</v>
      </c>
      <c r="E291" s="36">
        <f ca="1">SUMIFS(СВЦЭМ!$I$40:$I$783,СВЦЭМ!$A$40:$A$783,$A291,СВЦЭМ!$B$39:$B$782,E$278)+'СЕТ СН'!$F$13</f>
        <v>0</v>
      </c>
      <c r="F291" s="36">
        <f ca="1">SUMIFS(СВЦЭМ!$I$40:$I$783,СВЦЭМ!$A$40:$A$783,$A291,СВЦЭМ!$B$39:$B$782,F$278)+'СЕТ СН'!$F$13</f>
        <v>0</v>
      </c>
      <c r="G291" s="36">
        <f ca="1">SUMIFS(СВЦЭМ!$I$40:$I$783,СВЦЭМ!$A$40:$A$783,$A291,СВЦЭМ!$B$39:$B$782,G$278)+'СЕТ СН'!$F$13</f>
        <v>0</v>
      </c>
      <c r="H291" s="36">
        <f ca="1">SUMIFS(СВЦЭМ!$I$40:$I$783,СВЦЭМ!$A$40:$A$783,$A291,СВЦЭМ!$B$39:$B$782,H$278)+'СЕТ СН'!$F$13</f>
        <v>0</v>
      </c>
      <c r="I291" s="36">
        <f ca="1">SUMIFS(СВЦЭМ!$I$40:$I$783,СВЦЭМ!$A$40:$A$783,$A291,СВЦЭМ!$B$39:$B$782,I$278)+'СЕТ СН'!$F$13</f>
        <v>0</v>
      </c>
      <c r="J291" s="36">
        <f ca="1">SUMIFS(СВЦЭМ!$I$40:$I$783,СВЦЭМ!$A$40:$A$783,$A291,СВЦЭМ!$B$39:$B$782,J$278)+'СЕТ СН'!$F$13</f>
        <v>0</v>
      </c>
      <c r="K291" s="36">
        <f ca="1">SUMIFS(СВЦЭМ!$I$40:$I$783,СВЦЭМ!$A$40:$A$783,$A291,СВЦЭМ!$B$39:$B$782,K$278)+'СЕТ СН'!$F$13</f>
        <v>0</v>
      </c>
      <c r="L291" s="36">
        <f ca="1">SUMIFS(СВЦЭМ!$I$40:$I$783,СВЦЭМ!$A$40:$A$783,$A291,СВЦЭМ!$B$39:$B$782,L$278)+'СЕТ СН'!$F$13</f>
        <v>0</v>
      </c>
      <c r="M291" s="36">
        <f ca="1">SUMIFS(СВЦЭМ!$I$40:$I$783,СВЦЭМ!$A$40:$A$783,$A291,СВЦЭМ!$B$39:$B$782,M$278)+'СЕТ СН'!$F$13</f>
        <v>0</v>
      </c>
      <c r="N291" s="36">
        <f ca="1">SUMIFS(СВЦЭМ!$I$40:$I$783,СВЦЭМ!$A$40:$A$783,$A291,СВЦЭМ!$B$39:$B$782,N$278)+'СЕТ СН'!$F$13</f>
        <v>0</v>
      </c>
      <c r="O291" s="36">
        <f ca="1">SUMIFS(СВЦЭМ!$I$40:$I$783,СВЦЭМ!$A$40:$A$783,$A291,СВЦЭМ!$B$39:$B$782,O$278)+'СЕТ СН'!$F$13</f>
        <v>0</v>
      </c>
      <c r="P291" s="36">
        <f ca="1">SUMIFS(СВЦЭМ!$I$40:$I$783,СВЦЭМ!$A$40:$A$783,$A291,СВЦЭМ!$B$39:$B$782,P$278)+'СЕТ СН'!$F$13</f>
        <v>0</v>
      </c>
      <c r="Q291" s="36">
        <f ca="1">SUMIFS(СВЦЭМ!$I$40:$I$783,СВЦЭМ!$A$40:$A$783,$A291,СВЦЭМ!$B$39:$B$782,Q$278)+'СЕТ СН'!$F$13</f>
        <v>0</v>
      </c>
      <c r="R291" s="36">
        <f ca="1">SUMIFS(СВЦЭМ!$I$40:$I$783,СВЦЭМ!$A$40:$A$783,$A291,СВЦЭМ!$B$39:$B$782,R$278)+'СЕТ СН'!$F$13</f>
        <v>0</v>
      </c>
      <c r="S291" s="36">
        <f ca="1">SUMIFS(СВЦЭМ!$I$40:$I$783,СВЦЭМ!$A$40:$A$783,$A291,СВЦЭМ!$B$39:$B$782,S$278)+'СЕТ СН'!$F$13</f>
        <v>0</v>
      </c>
      <c r="T291" s="36">
        <f ca="1">SUMIFS(СВЦЭМ!$I$40:$I$783,СВЦЭМ!$A$40:$A$783,$A291,СВЦЭМ!$B$39:$B$782,T$278)+'СЕТ СН'!$F$13</f>
        <v>0</v>
      </c>
      <c r="U291" s="36">
        <f ca="1">SUMIFS(СВЦЭМ!$I$40:$I$783,СВЦЭМ!$A$40:$A$783,$A291,СВЦЭМ!$B$39:$B$782,U$278)+'СЕТ СН'!$F$13</f>
        <v>0</v>
      </c>
      <c r="V291" s="36">
        <f ca="1">SUMIFS(СВЦЭМ!$I$40:$I$783,СВЦЭМ!$A$40:$A$783,$A291,СВЦЭМ!$B$39:$B$782,V$278)+'СЕТ СН'!$F$13</f>
        <v>0</v>
      </c>
      <c r="W291" s="36">
        <f ca="1">SUMIFS(СВЦЭМ!$I$40:$I$783,СВЦЭМ!$A$40:$A$783,$A291,СВЦЭМ!$B$39:$B$782,W$278)+'СЕТ СН'!$F$13</f>
        <v>0</v>
      </c>
      <c r="X291" s="36">
        <f ca="1">SUMIFS(СВЦЭМ!$I$40:$I$783,СВЦЭМ!$A$40:$A$783,$A291,СВЦЭМ!$B$39:$B$782,X$278)+'СЕТ СН'!$F$13</f>
        <v>0</v>
      </c>
      <c r="Y291" s="36">
        <f ca="1">SUMIFS(СВЦЭМ!$I$40:$I$783,СВЦЭМ!$A$40:$A$783,$A291,СВЦЭМ!$B$39:$B$782,Y$278)+'СЕТ СН'!$F$13</f>
        <v>0</v>
      </c>
    </row>
    <row r="292" spans="1:25" ht="15.75" hidden="1" x14ac:dyDescent="0.2">
      <c r="A292" s="35">
        <f t="shared" si="8"/>
        <v>44606</v>
      </c>
      <c r="B292" s="36">
        <f ca="1">SUMIFS(СВЦЭМ!$I$40:$I$783,СВЦЭМ!$A$40:$A$783,$A292,СВЦЭМ!$B$39:$B$782,B$278)+'СЕТ СН'!$F$13</f>
        <v>0</v>
      </c>
      <c r="C292" s="36">
        <f ca="1">SUMIFS(СВЦЭМ!$I$40:$I$783,СВЦЭМ!$A$40:$A$783,$A292,СВЦЭМ!$B$39:$B$782,C$278)+'СЕТ СН'!$F$13</f>
        <v>0</v>
      </c>
      <c r="D292" s="36">
        <f ca="1">SUMIFS(СВЦЭМ!$I$40:$I$783,СВЦЭМ!$A$40:$A$783,$A292,СВЦЭМ!$B$39:$B$782,D$278)+'СЕТ СН'!$F$13</f>
        <v>0</v>
      </c>
      <c r="E292" s="36">
        <f ca="1">SUMIFS(СВЦЭМ!$I$40:$I$783,СВЦЭМ!$A$40:$A$783,$A292,СВЦЭМ!$B$39:$B$782,E$278)+'СЕТ СН'!$F$13</f>
        <v>0</v>
      </c>
      <c r="F292" s="36">
        <f ca="1">SUMIFS(СВЦЭМ!$I$40:$I$783,СВЦЭМ!$A$40:$A$783,$A292,СВЦЭМ!$B$39:$B$782,F$278)+'СЕТ СН'!$F$13</f>
        <v>0</v>
      </c>
      <c r="G292" s="36">
        <f ca="1">SUMIFS(СВЦЭМ!$I$40:$I$783,СВЦЭМ!$A$40:$A$783,$A292,СВЦЭМ!$B$39:$B$782,G$278)+'СЕТ СН'!$F$13</f>
        <v>0</v>
      </c>
      <c r="H292" s="36">
        <f ca="1">SUMIFS(СВЦЭМ!$I$40:$I$783,СВЦЭМ!$A$40:$A$783,$A292,СВЦЭМ!$B$39:$B$782,H$278)+'СЕТ СН'!$F$13</f>
        <v>0</v>
      </c>
      <c r="I292" s="36">
        <f ca="1">SUMIFS(СВЦЭМ!$I$40:$I$783,СВЦЭМ!$A$40:$A$783,$A292,СВЦЭМ!$B$39:$B$782,I$278)+'СЕТ СН'!$F$13</f>
        <v>0</v>
      </c>
      <c r="J292" s="36">
        <f ca="1">SUMIFS(СВЦЭМ!$I$40:$I$783,СВЦЭМ!$A$40:$A$783,$A292,СВЦЭМ!$B$39:$B$782,J$278)+'СЕТ СН'!$F$13</f>
        <v>0</v>
      </c>
      <c r="K292" s="36">
        <f ca="1">SUMIFS(СВЦЭМ!$I$40:$I$783,СВЦЭМ!$A$40:$A$783,$A292,СВЦЭМ!$B$39:$B$782,K$278)+'СЕТ СН'!$F$13</f>
        <v>0</v>
      </c>
      <c r="L292" s="36">
        <f ca="1">SUMIFS(СВЦЭМ!$I$40:$I$783,СВЦЭМ!$A$40:$A$783,$A292,СВЦЭМ!$B$39:$B$782,L$278)+'СЕТ СН'!$F$13</f>
        <v>0</v>
      </c>
      <c r="M292" s="36">
        <f ca="1">SUMIFS(СВЦЭМ!$I$40:$I$783,СВЦЭМ!$A$40:$A$783,$A292,СВЦЭМ!$B$39:$B$782,M$278)+'СЕТ СН'!$F$13</f>
        <v>0</v>
      </c>
      <c r="N292" s="36">
        <f ca="1">SUMIFS(СВЦЭМ!$I$40:$I$783,СВЦЭМ!$A$40:$A$783,$A292,СВЦЭМ!$B$39:$B$782,N$278)+'СЕТ СН'!$F$13</f>
        <v>0</v>
      </c>
      <c r="O292" s="36">
        <f ca="1">SUMIFS(СВЦЭМ!$I$40:$I$783,СВЦЭМ!$A$40:$A$783,$A292,СВЦЭМ!$B$39:$B$782,O$278)+'СЕТ СН'!$F$13</f>
        <v>0</v>
      </c>
      <c r="P292" s="36">
        <f ca="1">SUMIFS(СВЦЭМ!$I$40:$I$783,СВЦЭМ!$A$40:$A$783,$A292,СВЦЭМ!$B$39:$B$782,P$278)+'СЕТ СН'!$F$13</f>
        <v>0</v>
      </c>
      <c r="Q292" s="36">
        <f ca="1">SUMIFS(СВЦЭМ!$I$40:$I$783,СВЦЭМ!$A$40:$A$783,$A292,СВЦЭМ!$B$39:$B$782,Q$278)+'СЕТ СН'!$F$13</f>
        <v>0</v>
      </c>
      <c r="R292" s="36">
        <f ca="1">SUMIFS(СВЦЭМ!$I$40:$I$783,СВЦЭМ!$A$40:$A$783,$A292,СВЦЭМ!$B$39:$B$782,R$278)+'СЕТ СН'!$F$13</f>
        <v>0</v>
      </c>
      <c r="S292" s="36">
        <f ca="1">SUMIFS(СВЦЭМ!$I$40:$I$783,СВЦЭМ!$A$40:$A$783,$A292,СВЦЭМ!$B$39:$B$782,S$278)+'СЕТ СН'!$F$13</f>
        <v>0</v>
      </c>
      <c r="T292" s="36">
        <f ca="1">SUMIFS(СВЦЭМ!$I$40:$I$783,СВЦЭМ!$A$40:$A$783,$A292,СВЦЭМ!$B$39:$B$782,T$278)+'СЕТ СН'!$F$13</f>
        <v>0</v>
      </c>
      <c r="U292" s="36">
        <f ca="1">SUMIFS(СВЦЭМ!$I$40:$I$783,СВЦЭМ!$A$40:$A$783,$A292,СВЦЭМ!$B$39:$B$782,U$278)+'СЕТ СН'!$F$13</f>
        <v>0</v>
      </c>
      <c r="V292" s="36">
        <f ca="1">SUMIFS(СВЦЭМ!$I$40:$I$783,СВЦЭМ!$A$40:$A$783,$A292,СВЦЭМ!$B$39:$B$782,V$278)+'СЕТ СН'!$F$13</f>
        <v>0</v>
      </c>
      <c r="W292" s="36">
        <f ca="1">SUMIFS(СВЦЭМ!$I$40:$I$783,СВЦЭМ!$A$40:$A$783,$A292,СВЦЭМ!$B$39:$B$782,W$278)+'СЕТ СН'!$F$13</f>
        <v>0</v>
      </c>
      <c r="X292" s="36">
        <f ca="1">SUMIFS(СВЦЭМ!$I$40:$I$783,СВЦЭМ!$A$40:$A$783,$A292,СВЦЭМ!$B$39:$B$782,X$278)+'СЕТ СН'!$F$13</f>
        <v>0</v>
      </c>
      <c r="Y292" s="36">
        <f ca="1">SUMIFS(СВЦЭМ!$I$40:$I$783,СВЦЭМ!$A$40:$A$783,$A292,СВЦЭМ!$B$39:$B$782,Y$278)+'СЕТ СН'!$F$13</f>
        <v>0</v>
      </c>
    </row>
    <row r="293" spans="1:25" ht="15.75" hidden="1" x14ac:dyDescent="0.2">
      <c r="A293" s="35">
        <f t="shared" si="8"/>
        <v>44607</v>
      </c>
      <c r="B293" s="36">
        <f ca="1">SUMIFS(СВЦЭМ!$I$40:$I$783,СВЦЭМ!$A$40:$A$783,$A293,СВЦЭМ!$B$39:$B$782,B$278)+'СЕТ СН'!$F$13</f>
        <v>0</v>
      </c>
      <c r="C293" s="36">
        <f ca="1">SUMIFS(СВЦЭМ!$I$40:$I$783,СВЦЭМ!$A$40:$A$783,$A293,СВЦЭМ!$B$39:$B$782,C$278)+'СЕТ СН'!$F$13</f>
        <v>0</v>
      </c>
      <c r="D293" s="36">
        <f ca="1">SUMIFS(СВЦЭМ!$I$40:$I$783,СВЦЭМ!$A$40:$A$783,$A293,СВЦЭМ!$B$39:$B$782,D$278)+'СЕТ СН'!$F$13</f>
        <v>0</v>
      </c>
      <c r="E293" s="36">
        <f ca="1">SUMIFS(СВЦЭМ!$I$40:$I$783,СВЦЭМ!$A$40:$A$783,$A293,СВЦЭМ!$B$39:$B$782,E$278)+'СЕТ СН'!$F$13</f>
        <v>0</v>
      </c>
      <c r="F293" s="36">
        <f ca="1">SUMIFS(СВЦЭМ!$I$40:$I$783,СВЦЭМ!$A$40:$A$783,$A293,СВЦЭМ!$B$39:$B$782,F$278)+'СЕТ СН'!$F$13</f>
        <v>0</v>
      </c>
      <c r="G293" s="36">
        <f ca="1">SUMIFS(СВЦЭМ!$I$40:$I$783,СВЦЭМ!$A$40:$A$783,$A293,СВЦЭМ!$B$39:$B$782,G$278)+'СЕТ СН'!$F$13</f>
        <v>0</v>
      </c>
      <c r="H293" s="36">
        <f ca="1">SUMIFS(СВЦЭМ!$I$40:$I$783,СВЦЭМ!$A$40:$A$783,$A293,СВЦЭМ!$B$39:$B$782,H$278)+'СЕТ СН'!$F$13</f>
        <v>0</v>
      </c>
      <c r="I293" s="36">
        <f ca="1">SUMIFS(СВЦЭМ!$I$40:$I$783,СВЦЭМ!$A$40:$A$783,$A293,СВЦЭМ!$B$39:$B$782,I$278)+'СЕТ СН'!$F$13</f>
        <v>0</v>
      </c>
      <c r="J293" s="36">
        <f ca="1">SUMIFS(СВЦЭМ!$I$40:$I$783,СВЦЭМ!$A$40:$A$783,$A293,СВЦЭМ!$B$39:$B$782,J$278)+'СЕТ СН'!$F$13</f>
        <v>0</v>
      </c>
      <c r="K293" s="36">
        <f ca="1">SUMIFS(СВЦЭМ!$I$40:$I$783,СВЦЭМ!$A$40:$A$783,$A293,СВЦЭМ!$B$39:$B$782,K$278)+'СЕТ СН'!$F$13</f>
        <v>0</v>
      </c>
      <c r="L293" s="36">
        <f ca="1">SUMIFS(СВЦЭМ!$I$40:$I$783,СВЦЭМ!$A$40:$A$783,$A293,СВЦЭМ!$B$39:$B$782,L$278)+'СЕТ СН'!$F$13</f>
        <v>0</v>
      </c>
      <c r="M293" s="36">
        <f ca="1">SUMIFS(СВЦЭМ!$I$40:$I$783,СВЦЭМ!$A$40:$A$783,$A293,СВЦЭМ!$B$39:$B$782,M$278)+'СЕТ СН'!$F$13</f>
        <v>0</v>
      </c>
      <c r="N293" s="36">
        <f ca="1">SUMIFS(СВЦЭМ!$I$40:$I$783,СВЦЭМ!$A$40:$A$783,$A293,СВЦЭМ!$B$39:$B$782,N$278)+'СЕТ СН'!$F$13</f>
        <v>0</v>
      </c>
      <c r="O293" s="36">
        <f ca="1">SUMIFS(СВЦЭМ!$I$40:$I$783,СВЦЭМ!$A$40:$A$783,$A293,СВЦЭМ!$B$39:$B$782,O$278)+'СЕТ СН'!$F$13</f>
        <v>0</v>
      </c>
      <c r="P293" s="36">
        <f ca="1">SUMIFS(СВЦЭМ!$I$40:$I$783,СВЦЭМ!$A$40:$A$783,$A293,СВЦЭМ!$B$39:$B$782,P$278)+'СЕТ СН'!$F$13</f>
        <v>0</v>
      </c>
      <c r="Q293" s="36">
        <f ca="1">SUMIFS(СВЦЭМ!$I$40:$I$783,СВЦЭМ!$A$40:$A$783,$A293,СВЦЭМ!$B$39:$B$782,Q$278)+'СЕТ СН'!$F$13</f>
        <v>0</v>
      </c>
      <c r="R293" s="36">
        <f ca="1">SUMIFS(СВЦЭМ!$I$40:$I$783,СВЦЭМ!$A$40:$A$783,$A293,СВЦЭМ!$B$39:$B$782,R$278)+'СЕТ СН'!$F$13</f>
        <v>0</v>
      </c>
      <c r="S293" s="36">
        <f ca="1">SUMIFS(СВЦЭМ!$I$40:$I$783,СВЦЭМ!$A$40:$A$783,$A293,СВЦЭМ!$B$39:$B$782,S$278)+'СЕТ СН'!$F$13</f>
        <v>0</v>
      </c>
      <c r="T293" s="36">
        <f ca="1">SUMIFS(СВЦЭМ!$I$40:$I$783,СВЦЭМ!$A$40:$A$783,$A293,СВЦЭМ!$B$39:$B$782,T$278)+'СЕТ СН'!$F$13</f>
        <v>0</v>
      </c>
      <c r="U293" s="36">
        <f ca="1">SUMIFS(СВЦЭМ!$I$40:$I$783,СВЦЭМ!$A$40:$A$783,$A293,СВЦЭМ!$B$39:$B$782,U$278)+'СЕТ СН'!$F$13</f>
        <v>0</v>
      </c>
      <c r="V293" s="36">
        <f ca="1">SUMIFS(СВЦЭМ!$I$40:$I$783,СВЦЭМ!$A$40:$A$783,$A293,СВЦЭМ!$B$39:$B$782,V$278)+'СЕТ СН'!$F$13</f>
        <v>0</v>
      </c>
      <c r="W293" s="36">
        <f ca="1">SUMIFS(СВЦЭМ!$I$40:$I$783,СВЦЭМ!$A$40:$A$783,$A293,СВЦЭМ!$B$39:$B$782,W$278)+'СЕТ СН'!$F$13</f>
        <v>0</v>
      </c>
      <c r="X293" s="36">
        <f ca="1">SUMIFS(СВЦЭМ!$I$40:$I$783,СВЦЭМ!$A$40:$A$783,$A293,СВЦЭМ!$B$39:$B$782,X$278)+'СЕТ СН'!$F$13</f>
        <v>0</v>
      </c>
      <c r="Y293" s="36">
        <f ca="1">SUMIFS(СВЦЭМ!$I$40:$I$783,СВЦЭМ!$A$40:$A$783,$A293,СВЦЭМ!$B$39:$B$782,Y$278)+'СЕТ СН'!$F$13</f>
        <v>0</v>
      </c>
    </row>
    <row r="294" spans="1:25" ht="15.75" hidden="1" x14ac:dyDescent="0.2">
      <c r="A294" s="35">
        <f t="shared" si="8"/>
        <v>44608</v>
      </c>
      <c r="B294" s="36">
        <f ca="1">SUMIFS(СВЦЭМ!$I$40:$I$783,СВЦЭМ!$A$40:$A$783,$A294,СВЦЭМ!$B$39:$B$782,B$278)+'СЕТ СН'!$F$13</f>
        <v>0</v>
      </c>
      <c r="C294" s="36">
        <f ca="1">SUMIFS(СВЦЭМ!$I$40:$I$783,СВЦЭМ!$A$40:$A$783,$A294,СВЦЭМ!$B$39:$B$782,C$278)+'СЕТ СН'!$F$13</f>
        <v>0</v>
      </c>
      <c r="D294" s="36">
        <f ca="1">SUMIFS(СВЦЭМ!$I$40:$I$783,СВЦЭМ!$A$40:$A$783,$A294,СВЦЭМ!$B$39:$B$782,D$278)+'СЕТ СН'!$F$13</f>
        <v>0</v>
      </c>
      <c r="E294" s="36">
        <f ca="1">SUMIFS(СВЦЭМ!$I$40:$I$783,СВЦЭМ!$A$40:$A$783,$A294,СВЦЭМ!$B$39:$B$782,E$278)+'СЕТ СН'!$F$13</f>
        <v>0</v>
      </c>
      <c r="F294" s="36">
        <f ca="1">SUMIFS(СВЦЭМ!$I$40:$I$783,СВЦЭМ!$A$40:$A$783,$A294,СВЦЭМ!$B$39:$B$782,F$278)+'СЕТ СН'!$F$13</f>
        <v>0</v>
      </c>
      <c r="G294" s="36">
        <f ca="1">SUMIFS(СВЦЭМ!$I$40:$I$783,СВЦЭМ!$A$40:$A$783,$A294,СВЦЭМ!$B$39:$B$782,G$278)+'СЕТ СН'!$F$13</f>
        <v>0</v>
      </c>
      <c r="H294" s="36">
        <f ca="1">SUMIFS(СВЦЭМ!$I$40:$I$783,СВЦЭМ!$A$40:$A$783,$A294,СВЦЭМ!$B$39:$B$782,H$278)+'СЕТ СН'!$F$13</f>
        <v>0</v>
      </c>
      <c r="I294" s="36">
        <f ca="1">SUMIFS(СВЦЭМ!$I$40:$I$783,СВЦЭМ!$A$40:$A$783,$A294,СВЦЭМ!$B$39:$B$782,I$278)+'СЕТ СН'!$F$13</f>
        <v>0</v>
      </c>
      <c r="J294" s="36">
        <f ca="1">SUMIFS(СВЦЭМ!$I$40:$I$783,СВЦЭМ!$A$40:$A$783,$A294,СВЦЭМ!$B$39:$B$782,J$278)+'СЕТ СН'!$F$13</f>
        <v>0</v>
      </c>
      <c r="K294" s="36">
        <f ca="1">SUMIFS(СВЦЭМ!$I$40:$I$783,СВЦЭМ!$A$40:$A$783,$A294,СВЦЭМ!$B$39:$B$782,K$278)+'СЕТ СН'!$F$13</f>
        <v>0</v>
      </c>
      <c r="L294" s="36">
        <f ca="1">SUMIFS(СВЦЭМ!$I$40:$I$783,СВЦЭМ!$A$40:$A$783,$A294,СВЦЭМ!$B$39:$B$782,L$278)+'СЕТ СН'!$F$13</f>
        <v>0</v>
      </c>
      <c r="M294" s="36">
        <f ca="1">SUMIFS(СВЦЭМ!$I$40:$I$783,СВЦЭМ!$A$40:$A$783,$A294,СВЦЭМ!$B$39:$B$782,M$278)+'СЕТ СН'!$F$13</f>
        <v>0</v>
      </c>
      <c r="N294" s="36">
        <f ca="1">SUMIFS(СВЦЭМ!$I$40:$I$783,СВЦЭМ!$A$40:$A$783,$A294,СВЦЭМ!$B$39:$B$782,N$278)+'СЕТ СН'!$F$13</f>
        <v>0</v>
      </c>
      <c r="O294" s="36">
        <f ca="1">SUMIFS(СВЦЭМ!$I$40:$I$783,СВЦЭМ!$A$40:$A$783,$A294,СВЦЭМ!$B$39:$B$782,O$278)+'СЕТ СН'!$F$13</f>
        <v>0</v>
      </c>
      <c r="P294" s="36">
        <f ca="1">SUMIFS(СВЦЭМ!$I$40:$I$783,СВЦЭМ!$A$40:$A$783,$A294,СВЦЭМ!$B$39:$B$782,P$278)+'СЕТ СН'!$F$13</f>
        <v>0</v>
      </c>
      <c r="Q294" s="36">
        <f ca="1">SUMIFS(СВЦЭМ!$I$40:$I$783,СВЦЭМ!$A$40:$A$783,$A294,СВЦЭМ!$B$39:$B$782,Q$278)+'СЕТ СН'!$F$13</f>
        <v>0</v>
      </c>
      <c r="R294" s="36">
        <f ca="1">SUMIFS(СВЦЭМ!$I$40:$I$783,СВЦЭМ!$A$40:$A$783,$A294,СВЦЭМ!$B$39:$B$782,R$278)+'СЕТ СН'!$F$13</f>
        <v>0</v>
      </c>
      <c r="S294" s="36">
        <f ca="1">SUMIFS(СВЦЭМ!$I$40:$I$783,СВЦЭМ!$A$40:$A$783,$A294,СВЦЭМ!$B$39:$B$782,S$278)+'СЕТ СН'!$F$13</f>
        <v>0</v>
      </c>
      <c r="T294" s="36">
        <f ca="1">SUMIFS(СВЦЭМ!$I$40:$I$783,СВЦЭМ!$A$40:$A$783,$A294,СВЦЭМ!$B$39:$B$782,T$278)+'СЕТ СН'!$F$13</f>
        <v>0</v>
      </c>
      <c r="U294" s="36">
        <f ca="1">SUMIFS(СВЦЭМ!$I$40:$I$783,СВЦЭМ!$A$40:$A$783,$A294,СВЦЭМ!$B$39:$B$782,U$278)+'СЕТ СН'!$F$13</f>
        <v>0</v>
      </c>
      <c r="V294" s="36">
        <f ca="1">SUMIFS(СВЦЭМ!$I$40:$I$783,СВЦЭМ!$A$40:$A$783,$A294,СВЦЭМ!$B$39:$B$782,V$278)+'СЕТ СН'!$F$13</f>
        <v>0</v>
      </c>
      <c r="W294" s="36">
        <f ca="1">SUMIFS(СВЦЭМ!$I$40:$I$783,СВЦЭМ!$A$40:$A$783,$A294,СВЦЭМ!$B$39:$B$782,W$278)+'СЕТ СН'!$F$13</f>
        <v>0</v>
      </c>
      <c r="X294" s="36">
        <f ca="1">SUMIFS(СВЦЭМ!$I$40:$I$783,СВЦЭМ!$A$40:$A$783,$A294,СВЦЭМ!$B$39:$B$782,X$278)+'СЕТ СН'!$F$13</f>
        <v>0</v>
      </c>
      <c r="Y294" s="36">
        <f ca="1">SUMIFS(СВЦЭМ!$I$40:$I$783,СВЦЭМ!$A$40:$A$783,$A294,СВЦЭМ!$B$39:$B$782,Y$278)+'СЕТ СН'!$F$13</f>
        <v>0</v>
      </c>
    </row>
    <row r="295" spans="1:25" ht="15.75" hidden="1" x14ac:dyDescent="0.2">
      <c r="A295" s="35">
        <f t="shared" si="8"/>
        <v>44609</v>
      </c>
      <c r="B295" s="36">
        <f ca="1">SUMIFS(СВЦЭМ!$I$40:$I$783,СВЦЭМ!$A$40:$A$783,$A295,СВЦЭМ!$B$39:$B$782,B$278)+'СЕТ СН'!$F$13</f>
        <v>0</v>
      </c>
      <c r="C295" s="36">
        <f ca="1">SUMIFS(СВЦЭМ!$I$40:$I$783,СВЦЭМ!$A$40:$A$783,$A295,СВЦЭМ!$B$39:$B$782,C$278)+'СЕТ СН'!$F$13</f>
        <v>0</v>
      </c>
      <c r="D295" s="36">
        <f ca="1">SUMIFS(СВЦЭМ!$I$40:$I$783,СВЦЭМ!$A$40:$A$783,$A295,СВЦЭМ!$B$39:$B$782,D$278)+'СЕТ СН'!$F$13</f>
        <v>0</v>
      </c>
      <c r="E295" s="36">
        <f ca="1">SUMIFS(СВЦЭМ!$I$40:$I$783,СВЦЭМ!$A$40:$A$783,$A295,СВЦЭМ!$B$39:$B$782,E$278)+'СЕТ СН'!$F$13</f>
        <v>0</v>
      </c>
      <c r="F295" s="36">
        <f ca="1">SUMIFS(СВЦЭМ!$I$40:$I$783,СВЦЭМ!$A$40:$A$783,$A295,СВЦЭМ!$B$39:$B$782,F$278)+'СЕТ СН'!$F$13</f>
        <v>0</v>
      </c>
      <c r="G295" s="36">
        <f ca="1">SUMIFS(СВЦЭМ!$I$40:$I$783,СВЦЭМ!$A$40:$A$783,$A295,СВЦЭМ!$B$39:$B$782,G$278)+'СЕТ СН'!$F$13</f>
        <v>0</v>
      </c>
      <c r="H295" s="36">
        <f ca="1">SUMIFS(СВЦЭМ!$I$40:$I$783,СВЦЭМ!$A$40:$A$783,$A295,СВЦЭМ!$B$39:$B$782,H$278)+'СЕТ СН'!$F$13</f>
        <v>0</v>
      </c>
      <c r="I295" s="36">
        <f ca="1">SUMIFS(СВЦЭМ!$I$40:$I$783,СВЦЭМ!$A$40:$A$783,$A295,СВЦЭМ!$B$39:$B$782,I$278)+'СЕТ СН'!$F$13</f>
        <v>0</v>
      </c>
      <c r="J295" s="36">
        <f ca="1">SUMIFS(СВЦЭМ!$I$40:$I$783,СВЦЭМ!$A$40:$A$783,$A295,СВЦЭМ!$B$39:$B$782,J$278)+'СЕТ СН'!$F$13</f>
        <v>0</v>
      </c>
      <c r="K295" s="36">
        <f ca="1">SUMIFS(СВЦЭМ!$I$40:$I$783,СВЦЭМ!$A$40:$A$783,$A295,СВЦЭМ!$B$39:$B$782,K$278)+'СЕТ СН'!$F$13</f>
        <v>0</v>
      </c>
      <c r="L295" s="36">
        <f ca="1">SUMIFS(СВЦЭМ!$I$40:$I$783,СВЦЭМ!$A$40:$A$783,$A295,СВЦЭМ!$B$39:$B$782,L$278)+'СЕТ СН'!$F$13</f>
        <v>0</v>
      </c>
      <c r="M295" s="36">
        <f ca="1">SUMIFS(СВЦЭМ!$I$40:$I$783,СВЦЭМ!$A$40:$A$783,$A295,СВЦЭМ!$B$39:$B$782,M$278)+'СЕТ СН'!$F$13</f>
        <v>0</v>
      </c>
      <c r="N295" s="36">
        <f ca="1">SUMIFS(СВЦЭМ!$I$40:$I$783,СВЦЭМ!$A$40:$A$783,$A295,СВЦЭМ!$B$39:$B$782,N$278)+'СЕТ СН'!$F$13</f>
        <v>0</v>
      </c>
      <c r="O295" s="36">
        <f ca="1">SUMIFS(СВЦЭМ!$I$40:$I$783,СВЦЭМ!$A$40:$A$783,$A295,СВЦЭМ!$B$39:$B$782,O$278)+'СЕТ СН'!$F$13</f>
        <v>0</v>
      </c>
      <c r="P295" s="36">
        <f ca="1">SUMIFS(СВЦЭМ!$I$40:$I$783,СВЦЭМ!$A$40:$A$783,$A295,СВЦЭМ!$B$39:$B$782,P$278)+'СЕТ СН'!$F$13</f>
        <v>0</v>
      </c>
      <c r="Q295" s="36">
        <f ca="1">SUMIFS(СВЦЭМ!$I$40:$I$783,СВЦЭМ!$A$40:$A$783,$A295,СВЦЭМ!$B$39:$B$782,Q$278)+'СЕТ СН'!$F$13</f>
        <v>0</v>
      </c>
      <c r="R295" s="36">
        <f ca="1">SUMIFS(СВЦЭМ!$I$40:$I$783,СВЦЭМ!$A$40:$A$783,$A295,СВЦЭМ!$B$39:$B$782,R$278)+'СЕТ СН'!$F$13</f>
        <v>0</v>
      </c>
      <c r="S295" s="36">
        <f ca="1">SUMIFS(СВЦЭМ!$I$40:$I$783,СВЦЭМ!$A$40:$A$783,$A295,СВЦЭМ!$B$39:$B$782,S$278)+'СЕТ СН'!$F$13</f>
        <v>0</v>
      </c>
      <c r="T295" s="36">
        <f ca="1">SUMIFS(СВЦЭМ!$I$40:$I$783,СВЦЭМ!$A$40:$A$783,$A295,СВЦЭМ!$B$39:$B$782,T$278)+'СЕТ СН'!$F$13</f>
        <v>0</v>
      </c>
      <c r="U295" s="36">
        <f ca="1">SUMIFS(СВЦЭМ!$I$40:$I$783,СВЦЭМ!$A$40:$A$783,$A295,СВЦЭМ!$B$39:$B$782,U$278)+'СЕТ СН'!$F$13</f>
        <v>0</v>
      </c>
      <c r="V295" s="36">
        <f ca="1">SUMIFS(СВЦЭМ!$I$40:$I$783,СВЦЭМ!$A$40:$A$783,$A295,СВЦЭМ!$B$39:$B$782,V$278)+'СЕТ СН'!$F$13</f>
        <v>0</v>
      </c>
      <c r="W295" s="36">
        <f ca="1">SUMIFS(СВЦЭМ!$I$40:$I$783,СВЦЭМ!$A$40:$A$783,$A295,СВЦЭМ!$B$39:$B$782,W$278)+'СЕТ СН'!$F$13</f>
        <v>0</v>
      </c>
      <c r="X295" s="36">
        <f ca="1">SUMIFS(СВЦЭМ!$I$40:$I$783,СВЦЭМ!$A$40:$A$783,$A295,СВЦЭМ!$B$39:$B$782,X$278)+'СЕТ СН'!$F$13</f>
        <v>0</v>
      </c>
      <c r="Y295" s="36">
        <f ca="1">SUMIFS(СВЦЭМ!$I$40:$I$783,СВЦЭМ!$A$40:$A$783,$A295,СВЦЭМ!$B$39:$B$782,Y$278)+'СЕТ СН'!$F$13</f>
        <v>0</v>
      </c>
    </row>
    <row r="296" spans="1:25" ht="15.75" hidden="1" x14ac:dyDescent="0.2">
      <c r="A296" s="35">
        <f t="shared" si="8"/>
        <v>44610</v>
      </c>
      <c r="B296" s="36">
        <f ca="1">SUMIFS(СВЦЭМ!$I$40:$I$783,СВЦЭМ!$A$40:$A$783,$A296,СВЦЭМ!$B$39:$B$782,B$278)+'СЕТ СН'!$F$13</f>
        <v>0</v>
      </c>
      <c r="C296" s="36">
        <f ca="1">SUMIFS(СВЦЭМ!$I$40:$I$783,СВЦЭМ!$A$40:$A$783,$A296,СВЦЭМ!$B$39:$B$782,C$278)+'СЕТ СН'!$F$13</f>
        <v>0</v>
      </c>
      <c r="D296" s="36">
        <f ca="1">SUMIFS(СВЦЭМ!$I$40:$I$783,СВЦЭМ!$A$40:$A$783,$A296,СВЦЭМ!$B$39:$B$782,D$278)+'СЕТ СН'!$F$13</f>
        <v>0</v>
      </c>
      <c r="E296" s="36">
        <f ca="1">SUMIFS(СВЦЭМ!$I$40:$I$783,СВЦЭМ!$A$40:$A$783,$A296,СВЦЭМ!$B$39:$B$782,E$278)+'СЕТ СН'!$F$13</f>
        <v>0</v>
      </c>
      <c r="F296" s="36">
        <f ca="1">SUMIFS(СВЦЭМ!$I$40:$I$783,СВЦЭМ!$A$40:$A$783,$A296,СВЦЭМ!$B$39:$B$782,F$278)+'СЕТ СН'!$F$13</f>
        <v>0</v>
      </c>
      <c r="G296" s="36">
        <f ca="1">SUMIFS(СВЦЭМ!$I$40:$I$783,СВЦЭМ!$A$40:$A$783,$A296,СВЦЭМ!$B$39:$B$782,G$278)+'СЕТ СН'!$F$13</f>
        <v>0</v>
      </c>
      <c r="H296" s="36">
        <f ca="1">SUMIFS(СВЦЭМ!$I$40:$I$783,СВЦЭМ!$A$40:$A$783,$A296,СВЦЭМ!$B$39:$B$782,H$278)+'СЕТ СН'!$F$13</f>
        <v>0</v>
      </c>
      <c r="I296" s="36">
        <f ca="1">SUMIFS(СВЦЭМ!$I$40:$I$783,СВЦЭМ!$A$40:$A$783,$A296,СВЦЭМ!$B$39:$B$782,I$278)+'СЕТ СН'!$F$13</f>
        <v>0</v>
      </c>
      <c r="J296" s="36">
        <f ca="1">SUMIFS(СВЦЭМ!$I$40:$I$783,СВЦЭМ!$A$40:$A$783,$A296,СВЦЭМ!$B$39:$B$782,J$278)+'СЕТ СН'!$F$13</f>
        <v>0</v>
      </c>
      <c r="K296" s="36">
        <f ca="1">SUMIFS(СВЦЭМ!$I$40:$I$783,СВЦЭМ!$A$40:$A$783,$A296,СВЦЭМ!$B$39:$B$782,K$278)+'СЕТ СН'!$F$13</f>
        <v>0</v>
      </c>
      <c r="L296" s="36">
        <f ca="1">SUMIFS(СВЦЭМ!$I$40:$I$783,СВЦЭМ!$A$40:$A$783,$A296,СВЦЭМ!$B$39:$B$782,L$278)+'СЕТ СН'!$F$13</f>
        <v>0</v>
      </c>
      <c r="M296" s="36">
        <f ca="1">SUMIFS(СВЦЭМ!$I$40:$I$783,СВЦЭМ!$A$40:$A$783,$A296,СВЦЭМ!$B$39:$B$782,M$278)+'СЕТ СН'!$F$13</f>
        <v>0</v>
      </c>
      <c r="N296" s="36">
        <f ca="1">SUMIFS(СВЦЭМ!$I$40:$I$783,СВЦЭМ!$A$40:$A$783,$A296,СВЦЭМ!$B$39:$B$782,N$278)+'СЕТ СН'!$F$13</f>
        <v>0</v>
      </c>
      <c r="O296" s="36">
        <f ca="1">SUMIFS(СВЦЭМ!$I$40:$I$783,СВЦЭМ!$A$40:$A$783,$A296,СВЦЭМ!$B$39:$B$782,O$278)+'СЕТ СН'!$F$13</f>
        <v>0</v>
      </c>
      <c r="P296" s="36">
        <f ca="1">SUMIFS(СВЦЭМ!$I$40:$I$783,СВЦЭМ!$A$40:$A$783,$A296,СВЦЭМ!$B$39:$B$782,P$278)+'СЕТ СН'!$F$13</f>
        <v>0</v>
      </c>
      <c r="Q296" s="36">
        <f ca="1">SUMIFS(СВЦЭМ!$I$40:$I$783,СВЦЭМ!$A$40:$A$783,$A296,СВЦЭМ!$B$39:$B$782,Q$278)+'СЕТ СН'!$F$13</f>
        <v>0</v>
      </c>
      <c r="R296" s="36">
        <f ca="1">SUMIFS(СВЦЭМ!$I$40:$I$783,СВЦЭМ!$A$40:$A$783,$A296,СВЦЭМ!$B$39:$B$782,R$278)+'СЕТ СН'!$F$13</f>
        <v>0</v>
      </c>
      <c r="S296" s="36">
        <f ca="1">SUMIFS(СВЦЭМ!$I$40:$I$783,СВЦЭМ!$A$40:$A$783,$A296,СВЦЭМ!$B$39:$B$782,S$278)+'СЕТ СН'!$F$13</f>
        <v>0</v>
      </c>
      <c r="T296" s="36">
        <f ca="1">SUMIFS(СВЦЭМ!$I$40:$I$783,СВЦЭМ!$A$40:$A$783,$A296,СВЦЭМ!$B$39:$B$782,T$278)+'СЕТ СН'!$F$13</f>
        <v>0</v>
      </c>
      <c r="U296" s="36">
        <f ca="1">SUMIFS(СВЦЭМ!$I$40:$I$783,СВЦЭМ!$A$40:$A$783,$A296,СВЦЭМ!$B$39:$B$782,U$278)+'СЕТ СН'!$F$13</f>
        <v>0</v>
      </c>
      <c r="V296" s="36">
        <f ca="1">SUMIFS(СВЦЭМ!$I$40:$I$783,СВЦЭМ!$A$40:$A$783,$A296,СВЦЭМ!$B$39:$B$782,V$278)+'СЕТ СН'!$F$13</f>
        <v>0</v>
      </c>
      <c r="W296" s="36">
        <f ca="1">SUMIFS(СВЦЭМ!$I$40:$I$783,СВЦЭМ!$A$40:$A$783,$A296,СВЦЭМ!$B$39:$B$782,W$278)+'СЕТ СН'!$F$13</f>
        <v>0</v>
      </c>
      <c r="X296" s="36">
        <f ca="1">SUMIFS(СВЦЭМ!$I$40:$I$783,СВЦЭМ!$A$40:$A$783,$A296,СВЦЭМ!$B$39:$B$782,X$278)+'СЕТ СН'!$F$13</f>
        <v>0</v>
      </c>
      <c r="Y296" s="36">
        <f ca="1">SUMIFS(СВЦЭМ!$I$40:$I$783,СВЦЭМ!$A$40:$A$783,$A296,СВЦЭМ!$B$39:$B$782,Y$278)+'СЕТ СН'!$F$13</f>
        <v>0</v>
      </c>
    </row>
    <row r="297" spans="1:25" ht="15.75" hidden="1" x14ac:dyDescent="0.2">
      <c r="A297" s="35">
        <f t="shared" si="8"/>
        <v>44611</v>
      </c>
      <c r="B297" s="36">
        <f ca="1">SUMIFS(СВЦЭМ!$I$40:$I$783,СВЦЭМ!$A$40:$A$783,$A297,СВЦЭМ!$B$39:$B$782,B$278)+'СЕТ СН'!$F$13</f>
        <v>0</v>
      </c>
      <c r="C297" s="36">
        <f ca="1">SUMIFS(СВЦЭМ!$I$40:$I$783,СВЦЭМ!$A$40:$A$783,$A297,СВЦЭМ!$B$39:$B$782,C$278)+'СЕТ СН'!$F$13</f>
        <v>0</v>
      </c>
      <c r="D297" s="36">
        <f ca="1">SUMIFS(СВЦЭМ!$I$40:$I$783,СВЦЭМ!$A$40:$A$783,$A297,СВЦЭМ!$B$39:$B$782,D$278)+'СЕТ СН'!$F$13</f>
        <v>0</v>
      </c>
      <c r="E297" s="36">
        <f ca="1">SUMIFS(СВЦЭМ!$I$40:$I$783,СВЦЭМ!$A$40:$A$783,$A297,СВЦЭМ!$B$39:$B$782,E$278)+'СЕТ СН'!$F$13</f>
        <v>0</v>
      </c>
      <c r="F297" s="36">
        <f ca="1">SUMIFS(СВЦЭМ!$I$40:$I$783,СВЦЭМ!$A$40:$A$783,$A297,СВЦЭМ!$B$39:$B$782,F$278)+'СЕТ СН'!$F$13</f>
        <v>0</v>
      </c>
      <c r="G297" s="36">
        <f ca="1">SUMIFS(СВЦЭМ!$I$40:$I$783,СВЦЭМ!$A$40:$A$783,$A297,СВЦЭМ!$B$39:$B$782,G$278)+'СЕТ СН'!$F$13</f>
        <v>0</v>
      </c>
      <c r="H297" s="36">
        <f ca="1">SUMIFS(СВЦЭМ!$I$40:$I$783,СВЦЭМ!$A$40:$A$783,$A297,СВЦЭМ!$B$39:$B$782,H$278)+'СЕТ СН'!$F$13</f>
        <v>0</v>
      </c>
      <c r="I297" s="36">
        <f ca="1">SUMIFS(СВЦЭМ!$I$40:$I$783,СВЦЭМ!$A$40:$A$783,$A297,СВЦЭМ!$B$39:$B$782,I$278)+'СЕТ СН'!$F$13</f>
        <v>0</v>
      </c>
      <c r="J297" s="36">
        <f ca="1">SUMIFS(СВЦЭМ!$I$40:$I$783,СВЦЭМ!$A$40:$A$783,$A297,СВЦЭМ!$B$39:$B$782,J$278)+'СЕТ СН'!$F$13</f>
        <v>0</v>
      </c>
      <c r="K297" s="36">
        <f ca="1">SUMIFS(СВЦЭМ!$I$40:$I$783,СВЦЭМ!$A$40:$A$783,$A297,СВЦЭМ!$B$39:$B$782,K$278)+'СЕТ СН'!$F$13</f>
        <v>0</v>
      </c>
      <c r="L297" s="36">
        <f ca="1">SUMIFS(СВЦЭМ!$I$40:$I$783,СВЦЭМ!$A$40:$A$783,$A297,СВЦЭМ!$B$39:$B$782,L$278)+'СЕТ СН'!$F$13</f>
        <v>0</v>
      </c>
      <c r="M297" s="36">
        <f ca="1">SUMIFS(СВЦЭМ!$I$40:$I$783,СВЦЭМ!$A$40:$A$783,$A297,СВЦЭМ!$B$39:$B$782,M$278)+'СЕТ СН'!$F$13</f>
        <v>0</v>
      </c>
      <c r="N297" s="36">
        <f ca="1">SUMIFS(СВЦЭМ!$I$40:$I$783,СВЦЭМ!$A$40:$A$783,$A297,СВЦЭМ!$B$39:$B$782,N$278)+'СЕТ СН'!$F$13</f>
        <v>0</v>
      </c>
      <c r="O297" s="36">
        <f ca="1">SUMIFS(СВЦЭМ!$I$40:$I$783,СВЦЭМ!$A$40:$A$783,$A297,СВЦЭМ!$B$39:$B$782,O$278)+'СЕТ СН'!$F$13</f>
        <v>0</v>
      </c>
      <c r="P297" s="36">
        <f ca="1">SUMIFS(СВЦЭМ!$I$40:$I$783,СВЦЭМ!$A$40:$A$783,$A297,СВЦЭМ!$B$39:$B$782,P$278)+'СЕТ СН'!$F$13</f>
        <v>0</v>
      </c>
      <c r="Q297" s="36">
        <f ca="1">SUMIFS(СВЦЭМ!$I$40:$I$783,СВЦЭМ!$A$40:$A$783,$A297,СВЦЭМ!$B$39:$B$782,Q$278)+'СЕТ СН'!$F$13</f>
        <v>0</v>
      </c>
      <c r="R297" s="36">
        <f ca="1">SUMIFS(СВЦЭМ!$I$40:$I$783,СВЦЭМ!$A$40:$A$783,$A297,СВЦЭМ!$B$39:$B$782,R$278)+'СЕТ СН'!$F$13</f>
        <v>0</v>
      </c>
      <c r="S297" s="36">
        <f ca="1">SUMIFS(СВЦЭМ!$I$40:$I$783,СВЦЭМ!$A$40:$A$783,$A297,СВЦЭМ!$B$39:$B$782,S$278)+'СЕТ СН'!$F$13</f>
        <v>0</v>
      </c>
      <c r="T297" s="36">
        <f ca="1">SUMIFS(СВЦЭМ!$I$40:$I$783,СВЦЭМ!$A$40:$A$783,$A297,СВЦЭМ!$B$39:$B$782,T$278)+'СЕТ СН'!$F$13</f>
        <v>0</v>
      </c>
      <c r="U297" s="36">
        <f ca="1">SUMIFS(СВЦЭМ!$I$40:$I$783,СВЦЭМ!$A$40:$A$783,$A297,СВЦЭМ!$B$39:$B$782,U$278)+'СЕТ СН'!$F$13</f>
        <v>0</v>
      </c>
      <c r="V297" s="36">
        <f ca="1">SUMIFS(СВЦЭМ!$I$40:$I$783,СВЦЭМ!$A$40:$A$783,$A297,СВЦЭМ!$B$39:$B$782,V$278)+'СЕТ СН'!$F$13</f>
        <v>0</v>
      </c>
      <c r="W297" s="36">
        <f ca="1">SUMIFS(СВЦЭМ!$I$40:$I$783,СВЦЭМ!$A$40:$A$783,$A297,СВЦЭМ!$B$39:$B$782,W$278)+'СЕТ СН'!$F$13</f>
        <v>0</v>
      </c>
      <c r="X297" s="36">
        <f ca="1">SUMIFS(СВЦЭМ!$I$40:$I$783,СВЦЭМ!$A$40:$A$783,$A297,СВЦЭМ!$B$39:$B$782,X$278)+'СЕТ СН'!$F$13</f>
        <v>0</v>
      </c>
      <c r="Y297" s="36">
        <f ca="1">SUMIFS(СВЦЭМ!$I$40:$I$783,СВЦЭМ!$A$40:$A$783,$A297,СВЦЭМ!$B$39:$B$782,Y$278)+'СЕТ СН'!$F$13</f>
        <v>0</v>
      </c>
    </row>
    <row r="298" spans="1:25" ht="15.75" hidden="1" x14ac:dyDescent="0.2">
      <c r="A298" s="35">
        <f t="shared" si="8"/>
        <v>44612</v>
      </c>
      <c r="B298" s="36">
        <f ca="1">SUMIFS(СВЦЭМ!$I$40:$I$783,СВЦЭМ!$A$40:$A$783,$A298,СВЦЭМ!$B$39:$B$782,B$278)+'СЕТ СН'!$F$13</f>
        <v>0</v>
      </c>
      <c r="C298" s="36">
        <f ca="1">SUMIFS(СВЦЭМ!$I$40:$I$783,СВЦЭМ!$A$40:$A$783,$A298,СВЦЭМ!$B$39:$B$782,C$278)+'СЕТ СН'!$F$13</f>
        <v>0</v>
      </c>
      <c r="D298" s="36">
        <f ca="1">SUMIFS(СВЦЭМ!$I$40:$I$783,СВЦЭМ!$A$40:$A$783,$A298,СВЦЭМ!$B$39:$B$782,D$278)+'СЕТ СН'!$F$13</f>
        <v>0</v>
      </c>
      <c r="E298" s="36">
        <f ca="1">SUMIFS(СВЦЭМ!$I$40:$I$783,СВЦЭМ!$A$40:$A$783,$A298,СВЦЭМ!$B$39:$B$782,E$278)+'СЕТ СН'!$F$13</f>
        <v>0</v>
      </c>
      <c r="F298" s="36">
        <f ca="1">SUMIFS(СВЦЭМ!$I$40:$I$783,СВЦЭМ!$A$40:$A$783,$A298,СВЦЭМ!$B$39:$B$782,F$278)+'СЕТ СН'!$F$13</f>
        <v>0</v>
      </c>
      <c r="G298" s="36">
        <f ca="1">SUMIFS(СВЦЭМ!$I$40:$I$783,СВЦЭМ!$A$40:$A$783,$A298,СВЦЭМ!$B$39:$B$782,G$278)+'СЕТ СН'!$F$13</f>
        <v>0</v>
      </c>
      <c r="H298" s="36">
        <f ca="1">SUMIFS(СВЦЭМ!$I$40:$I$783,СВЦЭМ!$A$40:$A$783,$A298,СВЦЭМ!$B$39:$B$782,H$278)+'СЕТ СН'!$F$13</f>
        <v>0</v>
      </c>
      <c r="I298" s="36">
        <f ca="1">SUMIFS(СВЦЭМ!$I$40:$I$783,СВЦЭМ!$A$40:$A$783,$A298,СВЦЭМ!$B$39:$B$782,I$278)+'СЕТ СН'!$F$13</f>
        <v>0</v>
      </c>
      <c r="J298" s="36">
        <f ca="1">SUMIFS(СВЦЭМ!$I$40:$I$783,СВЦЭМ!$A$40:$A$783,$A298,СВЦЭМ!$B$39:$B$782,J$278)+'СЕТ СН'!$F$13</f>
        <v>0</v>
      </c>
      <c r="K298" s="36">
        <f ca="1">SUMIFS(СВЦЭМ!$I$40:$I$783,СВЦЭМ!$A$40:$A$783,$A298,СВЦЭМ!$B$39:$B$782,K$278)+'СЕТ СН'!$F$13</f>
        <v>0</v>
      </c>
      <c r="L298" s="36">
        <f ca="1">SUMIFS(СВЦЭМ!$I$40:$I$783,СВЦЭМ!$A$40:$A$783,$A298,СВЦЭМ!$B$39:$B$782,L$278)+'СЕТ СН'!$F$13</f>
        <v>0</v>
      </c>
      <c r="M298" s="36">
        <f ca="1">SUMIFS(СВЦЭМ!$I$40:$I$783,СВЦЭМ!$A$40:$A$783,$A298,СВЦЭМ!$B$39:$B$782,M$278)+'СЕТ СН'!$F$13</f>
        <v>0</v>
      </c>
      <c r="N298" s="36">
        <f ca="1">SUMIFS(СВЦЭМ!$I$40:$I$783,СВЦЭМ!$A$40:$A$783,$A298,СВЦЭМ!$B$39:$B$782,N$278)+'СЕТ СН'!$F$13</f>
        <v>0</v>
      </c>
      <c r="O298" s="36">
        <f ca="1">SUMIFS(СВЦЭМ!$I$40:$I$783,СВЦЭМ!$A$40:$A$783,$A298,СВЦЭМ!$B$39:$B$782,O$278)+'СЕТ СН'!$F$13</f>
        <v>0</v>
      </c>
      <c r="P298" s="36">
        <f ca="1">SUMIFS(СВЦЭМ!$I$40:$I$783,СВЦЭМ!$A$40:$A$783,$A298,СВЦЭМ!$B$39:$B$782,P$278)+'СЕТ СН'!$F$13</f>
        <v>0</v>
      </c>
      <c r="Q298" s="36">
        <f ca="1">SUMIFS(СВЦЭМ!$I$40:$I$783,СВЦЭМ!$A$40:$A$783,$A298,СВЦЭМ!$B$39:$B$782,Q$278)+'СЕТ СН'!$F$13</f>
        <v>0</v>
      </c>
      <c r="R298" s="36">
        <f ca="1">SUMIFS(СВЦЭМ!$I$40:$I$783,СВЦЭМ!$A$40:$A$783,$A298,СВЦЭМ!$B$39:$B$782,R$278)+'СЕТ СН'!$F$13</f>
        <v>0</v>
      </c>
      <c r="S298" s="36">
        <f ca="1">SUMIFS(СВЦЭМ!$I$40:$I$783,СВЦЭМ!$A$40:$A$783,$A298,СВЦЭМ!$B$39:$B$782,S$278)+'СЕТ СН'!$F$13</f>
        <v>0</v>
      </c>
      <c r="T298" s="36">
        <f ca="1">SUMIFS(СВЦЭМ!$I$40:$I$783,СВЦЭМ!$A$40:$A$783,$A298,СВЦЭМ!$B$39:$B$782,T$278)+'СЕТ СН'!$F$13</f>
        <v>0</v>
      </c>
      <c r="U298" s="36">
        <f ca="1">SUMIFS(СВЦЭМ!$I$40:$I$783,СВЦЭМ!$A$40:$A$783,$A298,СВЦЭМ!$B$39:$B$782,U$278)+'СЕТ СН'!$F$13</f>
        <v>0</v>
      </c>
      <c r="V298" s="36">
        <f ca="1">SUMIFS(СВЦЭМ!$I$40:$I$783,СВЦЭМ!$A$40:$A$783,$A298,СВЦЭМ!$B$39:$B$782,V$278)+'СЕТ СН'!$F$13</f>
        <v>0</v>
      </c>
      <c r="W298" s="36">
        <f ca="1">SUMIFS(СВЦЭМ!$I$40:$I$783,СВЦЭМ!$A$40:$A$783,$A298,СВЦЭМ!$B$39:$B$782,W$278)+'СЕТ СН'!$F$13</f>
        <v>0</v>
      </c>
      <c r="X298" s="36">
        <f ca="1">SUMIFS(СВЦЭМ!$I$40:$I$783,СВЦЭМ!$A$40:$A$783,$A298,СВЦЭМ!$B$39:$B$782,X$278)+'СЕТ СН'!$F$13</f>
        <v>0</v>
      </c>
      <c r="Y298" s="36">
        <f ca="1">SUMIFS(СВЦЭМ!$I$40:$I$783,СВЦЭМ!$A$40:$A$783,$A298,СВЦЭМ!$B$39:$B$782,Y$278)+'СЕТ СН'!$F$13</f>
        <v>0</v>
      </c>
    </row>
    <row r="299" spans="1:25" ht="15.75" hidden="1" x14ac:dyDescent="0.2">
      <c r="A299" s="35">
        <f t="shared" si="8"/>
        <v>44613</v>
      </c>
      <c r="B299" s="36">
        <f ca="1">SUMIFS(СВЦЭМ!$I$40:$I$783,СВЦЭМ!$A$40:$A$783,$A299,СВЦЭМ!$B$39:$B$782,B$278)+'СЕТ СН'!$F$13</f>
        <v>0</v>
      </c>
      <c r="C299" s="36">
        <f ca="1">SUMIFS(СВЦЭМ!$I$40:$I$783,СВЦЭМ!$A$40:$A$783,$A299,СВЦЭМ!$B$39:$B$782,C$278)+'СЕТ СН'!$F$13</f>
        <v>0</v>
      </c>
      <c r="D299" s="36">
        <f ca="1">SUMIFS(СВЦЭМ!$I$40:$I$783,СВЦЭМ!$A$40:$A$783,$A299,СВЦЭМ!$B$39:$B$782,D$278)+'СЕТ СН'!$F$13</f>
        <v>0</v>
      </c>
      <c r="E299" s="36">
        <f ca="1">SUMIFS(СВЦЭМ!$I$40:$I$783,СВЦЭМ!$A$40:$A$783,$A299,СВЦЭМ!$B$39:$B$782,E$278)+'СЕТ СН'!$F$13</f>
        <v>0</v>
      </c>
      <c r="F299" s="36">
        <f ca="1">SUMIFS(СВЦЭМ!$I$40:$I$783,СВЦЭМ!$A$40:$A$783,$A299,СВЦЭМ!$B$39:$B$782,F$278)+'СЕТ СН'!$F$13</f>
        <v>0</v>
      </c>
      <c r="G299" s="36">
        <f ca="1">SUMIFS(СВЦЭМ!$I$40:$I$783,СВЦЭМ!$A$40:$A$783,$A299,СВЦЭМ!$B$39:$B$782,G$278)+'СЕТ СН'!$F$13</f>
        <v>0</v>
      </c>
      <c r="H299" s="36">
        <f ca="1">SUMIFS(СВЦЭМ!$I$40:$I$783,СВЦЭМ!$A$40:$A$783,$A299,СВЦЭМ!$B$39:$B$782,H$278)+'СЕТ СН'!$F$13</f>
        <v>0</v>
      </c>
      <c r="I299" s="36">
        <f ca="1">SUMIFS(СВЦЭМ!$I$40:$I$783,СВЦЭМ!$A$40:$A$783,$A299,СВЦЭМ!$B$39:$B$782,I$278)+'СЕТ СН'!$F$13</f>
        <v>0</v>
      </c>
      <c r="J299" s="36">
        <f ca="1">SUMIFS(СВЦЭМ!$I$40:$I$783,СВЦЭМ!$A$40:$A$783,$A299,СВЦЭМ!$B$39:$B$782,J$278)+'СЕТ СН'!$F$13</f>
        <v>0</v>
      </c>
      <c r="K299" s="36">
        <f ca="1">SUMIFS(СВЦЭМ!$I$40:$I$783,СВЦЭМ!$A$40:$A$783,$A299,СВЦЭМ!$B$39:$B$782,K$278)+'СЕТ СН'!$F$13</f>
        <v>0</v>
      </c>
      <c r="L299" s="36">
        <f ca="1">SUMIFS(СВЦЭМ!$I$40:$I$783,СВЦЭМ!$A$40:$A$783,$A299,СВЦЭМ!$B$39:$B$782,L$278)+'СЕТ СН'!$F$13</f>
        <v>0</v>
      </c>
      <c r="M299" s="36">
        <f ca="1">SUMIFS(СВЦЭМ!$I$40:$I$783,СВЦЭМ!$A$40:$A$783,$A299,СВЦЭМ!$B$39:$B$782,M$278)+'СЕТ СН'!$F$13</f>
        <v>0</v>
      </c>
      <c r="N299" s="36">
        <f ca="1">SUMIFS(СВЦЭМ!$I$40:$I$783,СВЦЭМ!$A$40:$A$783,$A299,СВЦЭМ!$B$39:$B$782,N$278)+'СЕТ СН'!$F$13</f>
        <v>0</v>
      </c>
      <c r="O299" s="36">
        <f ca="1">SUMIFS(СВЦЭМ!$I$40:$I$783,СВЦЭМ!$A$40:$A$783,$A299,СВЦЭМ!$B$39:$B$782,O$278)+'СЕТ СН'!$F$13</f>
        <v>0</v>
      </c>
      <c r="P299" s="36">
        <f ca="1">SUMIFS(СВЦЭМ!$I$40:$I$783,СВЦЭМ!$A$40:$A$783,$A299,СВЦЭМ!$B$39:$B$782,P$278)+'СЕТ СН'!$F$13</f>
        <v>0</v>
      </c>
      <c r="Q299" s="36">
        <f ca="1">SUMIFS(СВЦЭМ!$I$40:$I$783,СВЦЭМ!$A$40:$A$783,$A299,СВЦЭМ!$B$39:$B$782,Q$278)+'СЕТ СН'!$F$13</f>
        <v>0</v>
      </c>
      <c r="R299" s="36">
        <f ca="1">SUMIFS(СВЦЭМ!$I$40:$I$783,СВЦЭМ!$A$40:$A$783,$A299,СВЦЭМ!$B$39:$B$782,R$278)+'СЕТ СН'!$F$13</f>
        <v>0</v>
      </c>
      <c r="S299" s="36">
        <f ca="1">SUMIFS(СВЦЭМ!$I$40:$I$783,СВЦЭМ!$A$40:$A$783,$A299,СВЦЭМ!$B$39:$B$782,S$278)+'СЕТ СН'!$F$13</f>
        <v>0</v>
      </c>
      <c r="T299" s="36">
        <f ca="1">SUMIFS(СВЦЭМ!$I$40:$I$783,СВЦЭМ!$A$40:$A$783,$A299,СВЦЭМ!$B$39:$B$782,T$278)+'СЕТ СН'!$F$13</f>
        <v>0</v>
      </c>
      <c r="U299" s="36">
        <f ca="1">SUMIFS(СВЦЭМ!$I$40:$I$783,СВЦЭМ!$A$40:$A$783,$A299,СВЦЭМ!$B$39:$B$782,U$278)+'СЕТ СН'!$F$13</f>
        <v>0</v>
      </c>
      <c r="V299" s="36">
        <f ca="1">SUMIFS(СВЦЭМ!$I$40:$I$783,СВЦЭМ!$A$40:$A$783,$A299,СВЦЭМ!$B$39:$B$782,V$278)+'СЕТ СН'!$F$13</f>
        <v>0</v>
      </c>
      <c r="W299" s="36">
        <f ca="1">SUMIFS(СВЦЭМ!$I$40:$I$783,СВЦЭМ!$A$40:$A$783,$A299,СВЦЭМ!$B$39:$B$782,W$278)+'СЕТ СН'!$F$13</f>
        <v>0</v>
      </c>
      <c r="X299" s="36">
        <f ca="1">SUMIFS(СВЦЭМ!$I$40:$I$783,СВЦЭМ!$A$40:$A$783,$A299,СВЦЭМ!$B$39:$B$782,X$278)+'СЕТ СН'!$F$13</f>
        <v>0</v>
      </c>
      <c r="Y299" s="36">
        <f ca="1">SUMIFS(СВЦЭМ!$I$40:$I$783,СВЦЭМ!$A$40:$A$783,$A299,СВЦЭМ!$B$39:$B$782,Y$278)+'СЕТ СН'!$F$13</f>
        <v>0</v>
      </c>
    </row>
    <row r="300" spans="1:25" ht="15.75" hidden="1" x14ac:dyDescent="0.2">
      <c r="A300" s="35">
        <f t="shared" si="8"/>
        <v>44614</v>
      </c>
      <c r="B300" s="36">
        <f ca="1">SUMIFS(СВЦЭМ!$I$40:$I$783,СВЦЭМ!$A$40:$A$783,$A300,СВЦЭМ!$B$39:$B$782,B$278)+'СЕТ СН'!$F$13</f>
        <v>0</v>
      </c>
      <c r="C300" s="36">
        <f ca="1">SUMIFS(СВЦЭМ!$I$40:$I$783,СВЦЭМ!$A$40:$A$783,$A300,СВЦЭМ!$B$39:$B$782,C$278)+'СЕТ СН'!$F$13</f>
        <v>0</v>
      </c>
      <c r="D300" s="36">
        <f ca="1">SUMIFS(СВЦЭМ!$I$40:$I$783,СВЦЭМ!$A$40:$A$783,$A300,СВЦЭМ!$B$39:$B$782,D$278)+'СЕТ СН'!$F$13</f>
        <v>0</v>
      </c>
      <c r="E300" s="36">
        <f ca="1">SUMIFS(СВЦЭМ!$I$40:$I$783,СВЦЭМ!$A$40:$A$783,$A300,СВЦЭМ!$B$39:$B$782,E$278)+'СЕТ СН'!$F$13</f>
        <v>0</v>
      </c>
      <c r="F300" s="36">
        <f ca="1">SUMIFS(СВЦЭМ!$I$40:$I$783,СВЦЭМ!$A$40:$A$783,$A300,СВЦЭМ!$B$39:$B$782,F$278)+'СЕТ СН'!$F$13</f>
        <v>0</v>
      </c>
      <c r="G300" s="36">
        <f ca="1">SUMIFS(СВЦЭМ!$I$40:$I$783,СВЦЭМ!$A$40:$A$783,$A300,СВЦЭМ!$B$39:$B$782,G$278)+'СЕТ СН'!$F$13</f>
        <v>0</v>
      </c>
      <c r="H300" s="36">
        <f ca="1">SUMIFS(СВЦЭМ!$I$40:$I$783,СВЦЭМ!$A$40:$A$783,$A300,СВЦЭМ!$B$39:$B$782,H$278)+'СЕТ СН'!$F$13</f>
        <v>0</v>
      </c>
      <c r="I300" s="36">
        <f ca="1">SUMIFS(СВЦЭМ!$I$40:$I$783,СВЦЭМ!$A$40:$A$783,$A300,СВЦЭМ!$B$39:$B$782,I$278)+'СЕТ СН'!$F$13</f>
        <v>0</v>
      </c>
      <c r="J300" s="36">
        <f ca="1">SUMIFS(СВЦЭМ!$I$40:$I$783,СВЦЭМ!$A$40:$A$783,$A300,СВЦЭМ!$B$39:$B$782,J$278)+'СЕТ СН'!$F$13</f>
        <v>0</v>
      </c>
      <c r="K300" s="36">
        <f ca="1">SUMIFS(СВЦЭМ!$I$40:$I$783,СВЦЭМ!$A$40:$A$783,$A300,СВЦЭМ!$B$39:$B$782,K$278)+'СЕТ СН'!$F$13</f>
        <v>0</v>
      </c>
      <c r="L300" s="36">
        <f ca="1">SUMIFS(СВЦЭМ!$I$40:$I$783,СВЦЭМ!$A$40:$A$783,$A300,СВЦЭМ!$B$39:$B$782,L$278)+'СЕТ СН'!$F$13</f>
        <v>0</v>
      </c>
      <c r="M300" s="36">
        <f ca="1">SUMIFS(СВЦЭМ!$I$40:$I$783,СВЦЭМ!$A$40:$A$783,$A300,СВЦЭМ!$B$39:$B$782,M$278)+'СЕТ СН'!$F$13</f>
        <v>0</v>
      </c>
      <c r="N300" s="36">
        <f ca="1">SUMIFS(СВЦЭМ!$I$40:$I$783,СВЦЭМ!$A$40:$A$783,$A300,СВЦЭМ!$B$39:$B$782,N$278)+'СЕТ СН'!$F$13</f>
        <v>0</v>
      </c>
      <c r="O300" s="36">
        <f ca="1">SUMIFS(СВЦЭМ!$I$40:$I$783,СВЦЭМ!$A$40:$A$783,$A300,СВЦЭМ!$B$39:$B$782,O$278)+'СЕТ СН'!$F$13</f>
        <v>0</v>
      </c>
      <c r="P300" s="36">
        <f ca="1">SUMIFS(СВЦЭМ!$I$40:$I$783,СВЦЭМ!$A$40:$A$783,$A300,СВЦЭМ!$B$39:$B$782,P$278)+'СЕТ СН'!$F$13</f>
        <v>0</v>
      </c>
      <c r="Q300" s="36">
        <f ca="1">SUMIFS(СВЦЭМ!$I$40:$I$783,СВЦЭМ!$A$40:$A$783,$A300,СВЦЭМ!$B$39:$B$782,Q$278)+'СЕТ СН'!$F$13</f>
        <v>0</v>
      </c>
      <c r="R300" s="36">
        <f ca="1">SUMIFS(СВЦЭМ!$I$40:$I$783,СВЦЭМ!$A$40:$A$783,$A300,СВЦЭМ!$B$39:$B$782,R$278)+'СЕТ СН'!$F$13</f>
        <v>0</v>
      </c>
      <c r="S300" s="36">
        <f ca="1">SUMIFS(СВЦЭМ!$I$40:$I$783,СВЦЭМ!$A$40:$A$783,$A300,СВЦЭМ!$B$39:$B$782,S$278)+'СЕТ СН'!$F$13</f>
        <v>0</v>
      </c>
      <c r="T300" s="36">
        <f ca="1">SUMIFS(СВЦЭМ!$I$40:$I$783,СВЦЭМ!$A$40:$A$783,$A300,СВЦЭМ!$B$39:$B$782,T$278)+'СЕТ СН'!$F$13</f>
        <v>0</v>
      </c>
      <c r="U300" s="36">
        <f ca="1">SUMIFS(СВЦЭМ!$I$40:$I$783,СВЦЭМ!$A$40:$A$783,$A300,СВЦЭМ!$B$39:$B$782,U$278)+'СЕТ СН'!$F$13</f>
        <v>0</v>
      </c>
      <c r="V300" s="36">
        <f ca="1">SUMIFS(СВЦЭМ!$I$40:$I$783,СВЦЭМ!$A$40:$A$783,$A300,СВЦЭМ!$B$39:$B$782,V$278)+'СЕТ СН'!$F$13</f>
        <v>0</v>
      </c>
      <c r="W300" s="36">
        <f ca="1">SUMIFS(СВЦЭМ!$I$40:$I$783,СВЦЭМ!$A$40:$A$783,$A300,СВЦЭМ!$B$39:$B$782,W$278)+'СЕТ СН'!$F$13</f>
        <v>0</v>
      </c>
      <c r="X300" s="36">
        <f ca="1">SUMIFS(СВЦЭМ!$I$40:$I$783,СВЦЭМ!$A$40:$A$783,$A300,СВЦЭМ!$B$39:$B$782,X$278)+'СЕТ СН'!$F$13</f>
        <v>0</v>
      </c>
      <c r="Y300" s="36">
        <f ca="1">SUMIFS(СВЦЭМ!$I$40:$I$783,СВЦЭМ!$A$40:$A$783,$A300,СВЦЭМ!$B$39:$B$782,Y$278)+'СЕТ СН'!$F$13</f>
        <v>0</v>
      </c>
    </row>
    <row r="301" spans="1:25" ht="15.75" hidden="1" x14ac:dyDescent="0.2">
      <c r="A301" s="35">
        <f t="shared" si="8"/>
        <v>44615</v>
      </c>
      <c r="B301" s="36">
        <f ca="1">SUMIFS(СВЦЭМ!$I$40:$I$783,СВЦЭМ!$A$40:$A$783,$A301,СВЦЭМ!$B$39:$B$782,B$278)+'СЕТ СН'!$F$13</f>
        <v>0</v>
      </c>
      <c r="C301" s="36">
        <f ca="1">SUMIFS(СВЦЭМ!$I$40:$I$783,СВЦЭМ!$A$40:$A$783,$A301,СВЦЭМ!$B$39:$B$782,C$278)+'СЕТ СН'!$F$13</f>
        <v>0</v>
      </c>
      <c r="D301" s="36">
        <f ca="1">SUMIFS(СВЦЭМ!$I$40:$I$783,СВЦЭМ!$A$40:$A$783,$A301,СВЦЭМ!$B$39:$B$782,D$278)+'СЕТ СН'!$F$13</f>
        <v>0</v>
      </c>
      <c r="E301" s="36">
        <f ca="1">SUMIFS(СВЦЭМ!$I$40:$I$783,СВЦЭМ!$A$40:$A$783,$A301,СВЦЭМ!$B$39:$B$782,E$278)+'СЕТ СН'!$F$13</f>
        <v>0</v>
      </c>
      <c r="F301" s="36">
        <f ca="1">SUMIFS(СВЦЭМ!$I$40:$I$783,СВЦЭМ!$A$40:$A$783,$A301,СВЦЭМ!$B$39:$B$782,F$278)+'СЕТ СН'!$F$13</f>
        <v>0</v>
      </c>
      <c r="G301" s="36">
        <f ca="1">SUMIFS(СВЦЭМ!$I$40:$I$783,СВЦЭМ!$A$40:$A$783,$A301,СВЦЭМ!$B$39:$B$782,G$278)+'СЕТ СН'!$F$13</f>
        <v>0</v>
      </c>
      <c r="H301" s="36">
        <f ca="1">SUMIFS(СВЦЭМ!$I$40:$I$783,СВЦЭМ!$A$40:$A$783,$A301,СВЦЭМ!$B$39:$B$782,H$278)+'СЕТ СН'!$F$13</f>
        <v>0</v>
      </c>
      <c r="I301" s="36">
        <f ca="1">SUMIFS(СВЦЭМ!$I$40:$I$783,СВЦЭМ!$A$40:$A$783,$A301,СВЦЭМ!$B$39:$B$782,I$278)+'СЕТ СН'!$F$13</f>
        <v>0</v>
      </c>
      <c r="J301" s="36">
        <f ca="1">SUMIFS(СВЦЭМ!$I$40:$I$783,СВЦЭМ!$A$40:$A$783,$A301,СВЦЭМ!$B$39:$B$782,J$278)+'СЕТ СН'!$F$13</f>
        <v>0</v>
      </c>
      <c r="K301" s="36">
        <f ca="1">SUMIFS(СВЦЭМ!$I$40:$I$783,СВЦЭМ!$A$40:$A$783,$A301,СВЦЭМ!$B$39:$B$782,K$278)+'СЕТ СН'!$F$13</f>
        <v>0</v>
      </c>
      <c r="L301" s="36">
        <f ca="1">SUMIFS(СВЦЭМ!$I$40:$I$783,СВЦЭМ!$A$40:$A$783,$A301,СВЦЭМ!$B$39:$B$782,L$278)+'СЕТ СН'!$F$13</f>
        <v>0</v>
      </c>
      <c r="M301" s="36">
        <f ca="1">SUMIFS(СВЦЭМ!$I$40:$I$783,СВЦЭМ!$A$40:$A$783,$A301,СВЦЭМ!$B$39:$B$782,M$278)+'СЕТ СН'!$F$13</f>
        <v>0</v>
      </c>
      <c r="N301" s="36">
        <f ca="1">SUMIFS(СВЦЭМ!$I$40:$I$783,СВЦЭМ!$A$40:$A$783,$A301,СВЦЭМ!$B$39:$B$782,N$278)+'СЕТ СН'!$F$13</f>
        <v>0</v>
      </c>
      <c r="O301" s="36">
        <f ca="1">SUMIFS(СВЦЭМ!$I$40:$I$783,СВЦЭМ!$A$40:$A$783,$A301,СВЦЭМ!$B$39:$B$782,O$278)+'СЕТ СН'!$F$13</f>
        <v>0</v>
      </c>
      <c r="P301" s="36">
        <f ca="1">SUMIFS(СВЦЭМ!$I$40:$I$783,СВЦЭМ!$A$40:$A$783,$A301,СВЦЭМ!$B$39:$B$782,P$278)+'СЕТ СН'!$F$13</f>
        <v>0</v>
      </c>
      <c r="Q301" s="36">
        <f ca="1">SUMIFS(СВЦЭМ!$I$40:$I$783,СВЦЭМ!$A$40:$A$783,$A301,СВЦЭМ!$B$39:$B$782,Q$278)+'СЕТ СН'!$F$13</f>
        <v>0</v>
      </c>
      <c r="R301" s="36">
        <f ca="1">SUMIFS(СВЦЭМ!$I$40:$I$783,СВЦЭМ!$A$40:$A$783,$A301,СВЦЭМ!$B$39:$B$782,R$278)+'СЕТ СН'!$F$13</f>
        <v>0</v>
      </c>
      <c r="S301" s="36">
        <f ca="1">SUMIFS(СВЦЭМ!$I$40:$I$783,СВЦЭМ!$A$40:$A$783,$A301,СВЦЭМ!$B$39:$B$782,S$278)+'СЕТ СН'!$F$13</f>
        <v>0</v>
      </c>
      <c r="T301" s="36">
        <f ca="1">SUMIFS(СВЦЭМ!$I$40:$I$783,СВЦЭМ!$A$40:$A$783,$A301,СВЦЭМ!$B$39:$B$782,T$278)+'СЕТ СН'!$F$13</f>
        <v>0</v>
      </c>
      <c r="U301" s="36">
        <f ca="1">SUMIFS(СВЦЭМ!$I$40:$I$783,СВЦЭМ!$A$40:$A$783,$A301,СВЦЭМ!$B$39:$B$782,U$278)+'СЕТ СН'!$F$13</f>
        <v>0</v>
      </c>
      <c r="V301" s="36">
        <f ca="1">SUMIFS(СВЦЭМ!$I$40:$I$783,СВЦЭМ!$A$40:$A$783,$A301,СВЦЭМ!$B$39:$B$782,V$278)+'СЕТ СН'!$F$13</f>
        <v>0</v>
      </c>
      <c r="W301" s="36">
        <f ca="1">SUMIFS(СВЦЭМ!$I$40:$I$783,СВЦЭМ!$A$40:$A$783,$A301,СВЦЭМ!$B$39:$B$782,W$278)+'СЕТ СН'!$F$13</f>
        <v>0</v>
      </c>
      <c r="X301" s="36">
        <f ca="1">SUMIFS(СВЦЭМ!$I$40:$I$783,СВЦЭМ!$A$40:$A$783,$A301,СВЦЭМ!$B$39:$B$782,X$278)+'СЕТ СН'!$F$13</f>
        <v>0</v>
      </c>
      <c r="Y301" s="36">
        <f ca="1">SUMIFS(СВЦЭМ!$I$40:$I$783,СВЦЭМ!$A$40:$A$783,$A301,СВЦЭМ!$B$39:$B$782,Y$278)+'СЕТ СН'!$F$13</f>
        <v>0</v>
      </c>
    </row>
    <row r="302" spans="1:25" ht="15.75" hidden="1" x14ac:dyDescent="0.2">
      <c r="A302" s="35">
        <f t="shared" si="8"/>
        <v>44616</v>
      </c>
      <c r="B302" s="36">
        <f ca="1">SUMIFS(СВЦЭМ!$I$40:$I$783,СВЦЭМ!$A$40:$A$783,$A302,СВЦЭМ!$B$39:$B$782,B$278)+'СЕТ СН'!$F$13</f>
        <v>0</v>
      </c>
      <c r="C302" s="36">
        <f ca="1">SUMIFS(СВЦЭМ!$I$40:$I$783,СВЦЭМ!$A$40:$A$783,$A302,СВЦЭМ!$B$39:$B$782,C$278)+'СЕТ СН'!$F$13</f>
        <v>0</v>
      </c>
      <c r="D302" s="36">
        <f ca="1">SUMIFS(СВЦЭМ!$I$40:$I$783,СВЦЭМ!$A$40:$A$783,$A302,СВЦЭМ!$B$39:$B$782,D$278)+'СЕТ СН'!$F$13</f>
        <v>0</v>
      </c>
      <c r="E302" s="36">
        <f ca="1">SUMIFS(СВЦЭМ!$I$40:$I$783,СВЦЭМ!$A$40:$A$783,$A302,СВЦЭМ!$B$39:$B$782,E$278)+'СЕТ СН'!$F$13</f>
        <v>0</v>
      </c>
      <c r="F302" s="36">
        <f ca="1">SUMIFS(СВЦЭМ!$I$40:$I$783,СВЦЭМ!$A$40:$A$783,$A302,СВЦЭМ!$B$39:$B$782,F$278)+'СЕТ СН'!$F$13</f>
        <v>0</v>
      </c>
      <c r="G302" s="36">
        <f ca="1">SUMIFS(СВЦЭМ!$I$40:$I$783,СВЦЭМ!$A$40:$A$783,$A302,СВЦЭМ!$B$39:$B$782,G$278)+'СЕТ СН'!$F$13</f>
        <v>0</v>
      </c>
      <c r="H302" s="36">
        <f ca="1">SUMIFS(СВЦЭМ!$I$40:$I$783,СВЦЭМ!$A$40:$A$783,$A302,СВЦЭМ!$B$39:$B$782,H$278)+'СЕТ СН'!$F$13</f>
        <v>0</v>
      </c>
      <c r="I302" s="36">
        <f ca="1">SUMIFS(СВЦЭМ!$I$40:$I$783,СВЦЭМ!$A$40:$A$783,$A302,СВЦЭМ!$B$39:$B$782,I$278)+'СЕТ СН'!$F$13</f>
        <v>0</v>
      </c>
      <c r="J302" s="36">
        <f ca="1">SUMIFS(СВЦЭМ!$I$40:$I$783,СВЦЭМ!$A$40:$A$783,$A302,СВЦЭМ!$B$39:$B$782,J$278)+'СЕТ СН'!$F$13</f>
        <v>0</v>
      </c>
      <c r="K302" s="36">
        <f ca="1">SUMIFS(СВЦЭМ!$I$40:$I$783,СВЦЭМ!$A$40:$A$783,$A302,СВЦЭМ!$B$39:$B$782,K$278)+'СЕТ СН'!$F$13</f>
        <v>0</v>
      </c>
      <c r="L302" s="36">
        <f ca="1">SUMIFS(СВЦЭМ!$I$40:$I$783,СВЦЭМ!$A$40:$A$783,$A302,СВЦЭМ!$B$39:$B$782,L$278)+'СЕТ СН'!$F$13</f>
        <v>0</v>
      </c>
      <c r="M302" s="36">
        <f ca="1">SUMIFS(СВЦЭМ!$I$40:$I$783,СВЦЭМ!$A$40:$A$783,$A302,СВЦЭМ!$B$39:$B$782,M$278)+'СЕТ СН'!$F$13</f>
        <v>0</v>
      </c>
      <c r="N302" s="36">
        <f ca="1">SUMIFS(СВЦЭМ!$I$40:$I$783,СВЦЭМ!$A$40:$A$783,$A302,СВЦЭМ!$B$39:$B$782,N$278)+'СЕТ СН'!$F$13</f>
        <v>0</v>
      </c>
      <c r="O302" s="36">
        <f ca="1">SUMIFS(СВЦЭМ!$I$40:$I$783,СВЦЭМ!$A$40:$A$783,$A302,СВЦЭМ!$B$39:$B$782,O$278)+'СЕТ СН'!$F$13</f>
        <v>0</v>
      </c>
      <c r="P302" s="36">
        <f ca="1">SUMIFS(СВЦЭМ!$I$40:$I$783,СВЦЭМ!$A$40:$A$783,$A302,СВЦЭМ!$B$39:$B$782,P$278)+'СЕТ СН'!$F$13</f>
        <v>0</v>
      </c>
      <c r="Q302" s="36">
        <f ca="1">SUMIFS(СВЦЭМ!$I$40:$I$783,СВЦЭМ!$A$40:$A$783,$A302,СВЦЭМ!$B$39:$B$782,Q$278)+'СЕТ СН'!$F$13</f>
        <v>0</v>
      </c>
      <c r="R302" s="36">
        <f ca="1">SUMIFS(СВЦЭМ!$I$40:$I$783,СВЦЭМ!$A$40:$A$783,$A302,СВЦЭМ!$B$39:$B$782,R$278)+'СЕТ СН'!$F$13</f>
        <v>0</v>
      </c>
      <c r="S302" s="36">
        <f ca="1">SUMIFS(СВЦЭМ!$I$40:$I$783,СВЦЭМ!$A$40:$A$783,$A302,СВЦЭМ!$B$39:$B$782,S$278)+'СЕТ СН'!$F$13</f>
        <v>0</v>
      </c>
      <c r="T302" s="36">
        <f ca="1">SUMIFS(СВЦЭМ!$I$40:$I$783,СВЦЭМ!$A$40:$A$783,$A302,СВЦЭМ!$B$39:$B$782,T$278)+'СЕТ СН'!$F$13</f>
        <v>0</v>
      </c>
      <c r="U302" s="36">
        <f ca="1">SUMIFS(СВЦЭМ!$I$40:$I$783,СВЦЭМ!$A$40:$A$783,$A302,СВЦЭМ!$B$39:$B$782,U$278)+'СЕТ СН'!$F$13</f>
        <v>0</v>
      </c>
      <c r="V302" s="36">
        <f ca="1">SUMIFS(СВЦЭМ!$I$40:$I$783,СВЦЭМ!$A$40:$A$783,$A302,СВЦЭМ!$B$39:$B$782,V$278)+'СЕТ СН'!$F$13</f>
        <v>0</v>
      </c>
      <c r="W302" s="36">
        <f ca="1">SUMIFS(СВЦЭМ!$I$40:$I$783,СВЦЭМ!$A$40:$A$783,$A302,СВЦЭМ!$B$39:$B$782,W$278)+'СЕТ СН'!$F$13</f>
        <v>0</v>
      </c>
      <c r="X302" s="36">
        <f ca="1">SUMIFS(СВЦЭМ!$I$40:$I$783,СВЦЭМ!$A$40:$A$783,$A302,СВЦЭМ!$B$39:$B$782,X$278)+'СЕТ СН'!$F$13</f>
        <v>0</v>
      </c>
      <c r="Y302" s="36">
        <f ca="1">SUMIFS(СВЦЭМ!$I$40:$I$783,СВЦЭМ!$A$40:$A$783,$A302,СВЦЭМ!$B$39:$B$782,Y$278)+'СЕТ СН'!$F$13</f>
        <v>0</v>
      </c>
    </row>
    <row r="303" spans="1:25" ht="15.75" hidden="1" x14ac:dyDescent="0.2">
      <c r="A303" s="35">
        <f t="shared" si="8"/>
        <v>44617</v>
      </c>
      <c r="B303" s="36">
        <f ca="1">SUMIFS(СВЦЭМ!$I$40:$I$783,СВЦЭМ!$A$40:$A$783,$A303,СВЦЭМ!$B$39:$B$782,B$278)+'СЕТ СН'!$F$13</f>
        <v>0</v>
      </c>
      <c r="C303" s="36">
        <f ca="1">SUMIFS(СВЦЭМ!$I$40:$I$783,СВЦЭМ!$A$40:$A$783,$A303,СВЦЭМ!$B$39:$B$782,C$278)+'СЕТ СН'!$F$13</f>
        <v>0</v>
      </c>
      <c r="D303" s="36">
        <f ca="1">SUMIFS(СВЦЭМ!$I$40:$I$783,СВЦЭМ!$A$40:$A$783,$A303,СВЦЭМ!$B$39:$B$782,D$278)+'СЕТ СН'!$F$13</f>
        <v>0</v>
      </c>
      <c r="E303" s="36">
        <f ca="1">SUMIFS(СВЦЭМ!$I$40:$I$783,СВЦЭМ!$A$40:$A$783,$A303,СВЦЭМ!$B$39:$B$782,E$278)+'СЕТ СН'!$F$13</f>
        <v>0</v>
      </c>
      <c r="F303" s="36">
        <f ca="1">SUMIFS(СВЦЭМ!$I$40:$I$783,СВЦЭМ!$A$40:$A$783,$A303,СВЦЭМ!$B$39:$B$782,F$278)+'СЕТ СН'!$F$13</f>
        <v>0</v>
      </c>
      <c r="G303" s="36">
        <f ca="1">SUMIFS(СВЦЭМ!$I$40:$I$783,СВЦЭМ!$A$40:$A$783,$A303,СВЦЭМ!$B$39:$B$782,G$278)+'СЕТ СН'!$F$13</f>
        <v>0</v>
      </c>
      <c r="H303" s="36">
        <f ca="1">SUMIFS(СВЦЭМ!$I$40:$I$783,СВЦЭМ!$A$40:$A$783,$A303,СВЦЭМ!$B$39:$B$782,H$278)+'СЕТ СН'!$F$13</f>
        <v>0</v>
      </c>
      <c r="I303" s="36">
        <f ca="1">SUMIFS(СВЦЭМ!$I$40:$I$783,СВЦЭМ!$A$40:$A$783,$A303,СВЦЭМ!$B$39:$B$782,I$278)+'СЕТ СН'!$F$13</f>
        <v>0</v>
      </c>
      <c r="J303" s="36">
        <f ca="1">SUMIFS(СВЦЭМ!$I$40:$I$783,СВЦЭМ!$A$40:$A$783,$A303,СВЦЭМ!$B$39:$B$782,J$278)+'СЕТ СН'!$F$13</f>
        <v>0</v>
      </c>
      <c r="K303" s="36">
        <f ca="1">SUMIFS(СВЦЭМ!$I$40:$I$783,СВЦЭМ!$A$40:$A$783,$A303,СВЦЭМ!$B$39:$B$782,K$278)+'СЕТ СН'!$F$13</f>
        <v>0</v>
      </c>
      <c r="L303" s="36">
        <f ca="1">SUMIFS(СВЦЭМ!$I$40:$I$783,СВЦЭМ!$A$40:$A$783,$A303,СВЦЭМ!$B$39:$B$782,L$278)+'СЕТ СН'!$F$13</f>
        <v>0</v>
      </c>
      <c r="M303" s="36">
        <f ca="1">SUMIFS(СВЦЭМ!$I$40:$I$783,СВЦЭМ!$A$40:$A$783,$A303,СВЦЭМ!$B$39:$B$782,M$278)+'СЕТ СН'!$F$13</f>
        <v>0</v>
      </c>
      <c r="N303" s="36">
        <f ca="1">SUMIFS(СВЦЭМ!$I$40:$I$783,СВЦЭМ!$A$40:$A$783,$A303,СВЦЭМ!$B$39:$B$782,N$278)+'СЕТ СН'!$F$13</f>
        <v>0</v>
      </c>
      <c r="O303" s="36">
        <f ca="1">SUMIFS(СВЦЭМ!$I$40:$I$783,СВЦЭМ!$A$40:$A$783,$A303,СВЦЭМ!$B$39:$B$782,O$278)+'СЕТ СН'!$F$13</f>
        <v>0</v>
      </c>
      <c r="P303" s="36">
        <f ca="1">SUMIFS(СВЦЭМ!$I$40:$I$783,СВЦЭМ!$A$40:$A$783,$A303,СВЦЭМ!$B$39:$B$782,P$278)+'СЕТ СН'!$F$13</f>
        <v>0</v>
      </c>
      <c r="Q303" s="36">
        <f ca="1">SUMIFS(СВЦЭМ!$I$40:$I$783,СВЦЭМ!$A$40:$A$783,$A303,СВЦЭМ!$B$39:$B$782,Q$278)+'СЕТ СН'!$F$13</f>
        <v>0</v>
      </c>
      <c r="R303" s="36">
        <f ca="1">SUMIFS(СВЦЭМ!$I$40:$I$783,СВЦЭМ!$A$40:$A$783,$A303,СВЦЭМ!$B$39:$B$782,R$278)+'СЕТ СН'!$F$13</f>
        <v>0</v>
      </c>
      <c r="S303" s="36">
        <f ca="1">SUMIFS(СВЦЭМ!$I$40:$I$783,СВЦЭМ!$A$40:$A$783,$A303,СВЦЭМ!$B$39:$B$782,S$278)+'СЕТ СН'!$F$13</f>
        <v>0</v>
      </c>
      <c r="T303" s="36">
        <f ca="1">SUMIFS(СВЦЭМ!$I$40:$I$783,СВЦЭМ!$A$40:$A$783,$A303,СВЦЭМ!$B$39:$B$782,T$278)+'СЕТ СН'!$F$13</f>
        <v>0</v>
      </c>
      <c r="U303" s="36">
        <f ca="1">SUMIFS(СВЦЭМ!$I$40:$I$783,СВЦЭМ!$A$40:$A$783,$A303,СВЦЭМ!$B$39:$B$782,U$278)+'СЕТ СН'!$F$13</f>
        <v>0</v>
      </c>
      <c r="V303" s="36">
        <f ca="1">SUMIFS(СВЦЭМ!$I$40:$I$783,СВЦЭМ!$A$40:$A$783,$A303,СВЦЭМ!$B$39:$B$782,V$278)+'СЕТ СН'!$F$13</f>
        <v>0</v>
      </c>
      <c r="W303" s="36">
        <f ca="1">SUMIFS(СВЦЭМ!$I$40:$I$783,СВЦЭМ!$A$40:$A$783,$A303,СВЦЭМ!$B$39:$B$782,W$278)+'СЕТ СН'!$F$13</f>
        <v>0</v>
      </c>
      <c r="X303" s="36">
        <f ca="1">SUMIFS(СВЦЭМ!$I$40:$I$783,СВЦЭМ!$A$40:$A$783,$A303,СВЦЭМ!$B$39:$B$782,X$278)+'СЕТ СН'!$F$13</f>
        <v>0</v>
      </c>
      <c r="Y303" s="36">
        <f ca="1">SUMIFS(СВЦЭМ!$I$40:$I$783,СВЦЭМ!$A$40:$A$783,$A303,СВЦЭМ!$B$39:$B$782,Y$278)+'СЕТ СН'!$F$13</f>
        <v>0</v>
      </c>
    </row>
    <row r="304" spans="1:25" ht="15.75" hidden="1" x14ac:dyDescent="0.2">
      <c r="A304" s="35">
        <f t="shared" si="8"/>
        <v>44618</v>
      </c>
      <c r="B304" s="36">
        <f ca="1">SUMIFS(СВЦЭМ!$I$40:$I$783,СВЦЭМ!$A$40:$A$783,$A304,СВЦЭМ!$B$39:$B$782,B$278)+'СЕТ СН'!$F$13</f>
        <v>0</v>
      </c>
      <c r="C304" s="36">
        <f ca="1">SUMIFS(СВЦЭМ!$I$40:$I$783,СВЦЭМ!$A$40:$A$783,$A304,СВЦЭМ!$B$39:$B$782,C$278)+'СЕТ СН'!$F$13</f>
        <v>0</v>
      </c>
      <c r="D304" s="36">
        <f ca="1">SUMIFS(СВЦЭМ!$I$40:$I$783,СВЦЭМ!$A$40:$A$783,$A304,СВЦЭМ!$B$39:$B$782,D$278)+'СЕТ СН'!$F$13</f>
        <v>0</v>
      </c>
      <c r="E304" s="36">
        <f ca="1">SUMIFS(СВЦЭМ!$I$40:$I$783,СВЦЭМ!$A$40:$A$783,$A304,СВЦЭМ!$B$39:$B$782,E$278)+'СЕТ СН'!$F$13</f>
        <v>0</v>
      </c>
      <c r="F304" s="36">
        <f ca="1">SUMIFS(СВЦЭМ!$I$40:$I$783,СВЦЭМ!$A$40:$A$783,$A304,СВЦЭМ!$B$39:$B$782,F$278)+'СЕТ СН'!$F$13</f>
        <v>0</v>
      </c>
      <c r="G304" s="36">
        <f ca="1">SUMIFS(СВЦЭМ!$I$40:$I$783,СВЦЭМ!$A$40:$A$783,$A304,СВЦЭМ!$B$39:$B$782,G$278)+'СЕТ СН'!$F$13</f>
        <v>0</v>
      </c>
      <c r="H304" s="36">
        <f ca="1">SUMIFS(СВЦЭМ!$I$40:$I$783,СВЦЭМ!$A$40:$A$783,$A304,СВЦЭМ!$B$39:$B$782,H$278)+'СЕТ СН'!$F$13</f>
        <v>0</v>
      </c>
      <c r="I304" s="36">
        <f ca="1">SUMIFS(СВЦЭМ!$I$40:$I$783,СВЦЭМ!$A$40:$A$783,$A304,СВЦЭМ!$B$39:$B$782,I$278)+'СЕТ СН'!$F$13</f>
        <v>0</v>
      </c>
      <c r="J304" s="36">
        <f ca="1">SUMIFS(СВЦЭМ!$I$40:$I$783,СВЦЭМ!$A$40:$A$783,$A304,СВЦЭМ!$B$39:$B$782,J$278)+'СЕТ СН'!$F$13</f>
        <v>0</v>
      </c>
      <c r="K304" s="36">
        <f ca="1">SUMIFS(СВЦЭМ!$I$40:$I$783,СВЦЭМ!$A$40:$A$783,$A304,СВЦЭМ!$B$39:$B$782,K$278)+'СЕТ СН'!$F$13</f>
        <v>0</v>
      </c>
      <c r="L304" s="36">
        <f ca="1">SUMIFS(СВЦЭМ!$I$40:$I$783,СВЦЭМ!$A$40:$A$783,$A304,СВЦЭМ!$B$39:$B$782,L$278)+'СЕТ СН'!$F$13</f>
        <v>0</v>
      </c>
      <c r="M304" s="36">
        <f ca="1">SUMIFS(СВЦЭМ!$I$40:$I$783,СВЦЭМ!$A$40:$A$783,$A304,СВЦЭМ!$B$39:$B$782,M$278)+'СЕТ СН'!$F$13</f>
        <v>0</v>
      </c>
      <c r="N304" s="36">
        <f ca="1">SUMIFS(СВЦЭМ!$I$40:$I$783,СВЦЭМ!$A$40:$A$783,$A304,СВЦЭМ!$B$39:$B$782,N$278)+'СЕТ СН'!$F$13</f>
        <v>0</v>
      </c>
      <c r="O304" s="36">
        <f ca="1">SUMIFS(СВЦЭМ!$I$40:$I$783,СВЦЭМ!$A$40:$A$783,$A304,СВЦЭМ!$B$39:$B$782,O$278)+'СЕТ СН'!$F$13</f>
        <v>0</v>
      </c>
      <c r="P304" s="36">
        <f ca="1">SUMIFS(СВЦЭМ!$I$40:$I$783,СВЦЭМ!$A$40:$A$783,$A304,СВЦЭМ!$B$39:$B$782,P$278)+'СЕТ СН'!$F$13</f>
        <v>0</v>
      </c>
      <c r="Q304" s="36">
        <f ca="1">SUMIFS(СВЦЭМ!$I$40:$I$783,СВЦЭМ!$A$40:$A$783,$A304,СВЦЭМ!$B$39:$B$782,Q$278)+'СЕТ СН'!$F$13</f>
        <v>0</v>
      </c>
      <c r="R304" s="36">
        <f ca="1">SUMIFS(СВЦЭМ!$I$40:$I$783,СВЦЭМ!$A$40:$A$783,$A304,СВЦЭМ!$B$39:$B$782,R$278)+'СЕТ СН'!$F$13</f>
        <v>0</v>
      </c>
      <c r="S304" s="36">
        <f ca="1">SUMIFS(СВЦЭМ!$I$40:$I$783,СВЦЭМ!$A$40:$A$783,$A304,СВЦЭМ!$B$39:$B$782,S$278)+'СЕТ СН'!$F$13</f>
        <v>0</v>
      </c>
      <c r="T304" s="36">
        <f ca="1">SUMIFS(СВЦЭМ!$I$40:$I$783,СВЦЭМ!$A$40:$A$783,$A304,СВЦЭМ!$B$39:$B$782,T$278)+'СЕТ СН'!$F$13</f>
        <v>0</v>
      </c>
      <c r="U304" s="36">
        <f ca="1">SUMIFS(СВЦЭМ!$I$40:$I$783,СВЦЭМ!$A$40:$A$783,$A304,СВЦЭМ!$B$39:$B$782,U$278)+'СЕТ СН'!$F$13</f>
        <v>0</v>
      </c>
      <c r="V304" s="36">
        <f ca="1">SUMIFS(СВЦЭМ!$I$40:$I$783,СВЦЭМ!$A$40:$A$783,$A304,СВЦЭМ!$B$39:$B$782,V$278)+'СЕТ СН'!$F$13</f>
        <v>0</v>
      </c>
      <c r="W304" s="36">
        <f ca="1">SUMIFS(СВЦЭМ!$I$40:$I$783,СВЦЭМ!$A$40:$A$783,$A304,СВЦЭМ!$B$39:$B$782,W$278)+'СЕТ СН'!$F$13</f>
        <v>0</v>
      </c>
      <c r="X304" s="36">
        <f ca="1">SUMIFS(СВЦЭМ!$I$40:$I$783,СВЦЭМ!$A$40:$A$783,$A304,СВЦЭМ!$B$39:$B$782,X$278)+'СЕТ СН'!$F$13</f>
        <v>0</v>
      </c>
      <c r="Y304" s="36">
        <f ca="1">SUMIFS(СВЦЭМ!$I$40:$I$783,СВЦЭМ!$A$40:$A$783,$A304,СВЦЭМ!$B$39:$B$782,Y$278)+'СЕТ СН'!$F$13</f>
        <v>0</v>
      </c>
    </row>
    <row r="305" spans="1:27" ht="15.75" hidden="1" x14ac:dyDescent="0.2">
      <c r="A305" s="35">
        <f t="shared" si="8"/>
        <v>44619</v>
      </c>
      <c r="B305" s="36">
        <f ca="1">SUMIFS(СВЦЭМ!$I$40:$I$783,СВЦЭМ!$A$40:$A$783,$A305,СВЦЭМ!$B$39:$B$782,B$278)+'СЕТ СН'!$F$13</f>
        <v>0</v>
      </c>
      <c r="C305" s="36">
        <f ca="1">SUMIFS(СВЦЭМ!$I$40:$I$783,СВЦЭМ!$A$40:$A$783,$A305,СВЦЭМ!$B$39:$B$782,C$278)+'СЕТ СН'!$F$13</f>
        <v>0</v>
      </c>
      <c r="D305" s="36">
        <f ca="1">SUMIFS(СВЦЭМ!$I$40:$I$783,СВЦЭМ!$A$40:$A$783,$A305,СВЦЭМ!$B$39:$B$782,D$278)+'СЕТ СН'!$F$13</f>
        <v>0</v>
      </c>
      <c r="E305" s="36">
        <f ca="1">SUMIFS(СВЦЭМ!$I$40:$I$783,СВЦЭМ!$A$40:$A$783,$A305,СВЦЭМ!$B$39:$B$782,E$278)+'СЕТ СН'!$F$13</f>
        <v>0</v>
      </c>
      <c r="F305" s="36">
        <f ca="1">SUMIFS(СВЦЭМ!$I$40:$I$783,СВЦЭМ!$A$40:$A$783,$A305,СВЦЭМ!$B$39:$B$782,F$278)+'СЕТ СН'!$F$13</f>
        <v>0</v>
      </c>
      <c r="G305" s="36">
        <f ca="1">SUMIFS(СВЦЭМ!$I$40:$I$783,СВЦЭМ!$A$40:$A$783,$A305,СВЦЭМ!$B$39:$B$782,G$278)+'СЕТ СН'!$F$13</f>
        <v>0</v>
      </c>
      <c r="H305" s="36">
        <f ca="1">SUMIFS(СВЦЭМ!$I$40:$I$783,СВЦЭМ!$A$40:$A$783,$A305,СВЦЭМ!$B$39:$B$782,H$278)+'СЕТ СН'!$F$13</f>
        <v>0</v>
      </c>
      <c r="I305" s="36">
        <f ca="1">SUMIFS(СВЦЭМ!$I$40:$I$783,СВЦЭМ!$A$40:$A$783,$A305,СВЦЭМ!$B$39:$B$782,I$278)+'СЕТ СН'!$F$13</f>
        <v>0</v>
      </c>
      <c r="J305" s="36">
        <f ca="1">SUMIFS(СВЦЭМ!$I$40:$I$783,СВЦЭМ!$A$40:$A$783,$A305,СВЦЭМ!$B$39:$B$782,J$278)+'СЕТ СН'!$F$13</f>
        <v>0</v>
      </c>
      <c r="K305" s="36">
        <f ca="1">SUMIFS(СВЦЭМ!$I$40:$I$783,СВЦЭМ!$A$40:$A$783,$A305,СВЦЭМ!$B$39:$B$782,K$278)+'СЕТ СН'!$F$13</f>
        <v>0</v>
      </c>
      <c r="L305" s="36">
        <f ca="1">SUMIFS(СВЦЭМ!$I$40:$I$783,СВЦЭМ!$A$40:$A$783,$A305,СВЦЭМ!$B$39:$B$782,L$278)+'СЕТ СН'!$F$13</f>
        <v>0</v>
      </c>
      <c r="M305" s="36">
        <f ca="1">SUMIFS(СВЦЭМ!$I$40:$I$783,СВЦЭМ!$A$40:$A$783,$A305,СВЦЭМ!$B$39:$B$782,M$278)+'СЕТ СН'!$F$13</f>
        <v>0</v>
      </c>
      <c r="N305" s="36">
        <f ca="1">SUMIFS(СВЦЭМ!$I$40:$I$783,СВЦЭМ!$A$40:$A$783,$A305,СВЦЭМ!$B$39:$B$782,N$278)+'СЕТ СН'!$F$13</f>
        <v>0</v>
      </c>
      <c r="O305" s="36">
        <f ca="1">SUMIFS(СВЦЭМ!$I$40:$I$783,СВЦЭМ!$A$40:$A$783,$A305,СВЦЭМ!$B$39:$B$782,O$278)+'СЕТ СН'!$F$13</f>
        <v>0</v>
      </c>
      <c r="P305" s="36">
        <f ca="1">SUMIFS(СВЦЭМ!$I$40:$I$783,СВЦЭМ!$A$40:$A$783,$A305,СВЦЭМ!$B$39:$B$782,P$278)+'СЕТ СН'!$F$13</f>
        <v>0</v>
      </c>
      <c r="Q305" s="36">
        <f ca="1">SUMIFS(СВЦЭМ!$I$40:$I$783,СВЦЭМ!$A$40:$A$783,$A305,СВЦЭМ!$B$39:$B$782,Q$278)+'СЕТ СН'!$F$13</f>
        <v>0</v>
      </c>
      <c r="R305" s="36">
        <f ca="1">SUMIFS(СВЦЭМ!$I$40:$I$783,СВЦЭМ!$A$40:$A$783,$A305,СВЦЭМ!$B$39:$B$782,R$278)+'СЕТ СН'!$F$13</f>
        <v>0</v>
      </c>
      <c r="S305" s="36">
        <f ca="1">SUMIFS(СВЦЭМ!$I$40:$I$783,СВЦЭМ!$A$40:$A$783,$A305,СВЦЭМ!$B$39:$B$782,S$278)+'СЕТ СН'!$F$13</f>
        <v>0</v>
      </c>
      <c r="T305" s="36">
        <f ca="1">SUMIFS(СВЦЭМ!$I$40:$I$783,СВЦЭМ!$A$40:$A$783,$A305,СВЦЭМ!$B$39:$B$782,T$278)+'СЕТ СН'!$F$13</f>
        <v>0</v>
      </c>
      <c r="U305" s="36">
        <f ca="1">SUMIFS(СВЦЭМ!$I$40:$I$783,СВЦЭМ!$A$40:$A$783,$A305,СВЦЭМ!$B$39:$B$782,U$278)+'СЕТ СН'!$F$13</f>
        <v>0</v>
      </c>
      <c r="V305" s="36">
        <f ca="1">SUMIFS(СВЦЭМ!$I$40:$I$783,СВЦЭМ!$A$40:$A$783,$A305,СВЦЭМ!$B$39:$B$782,V$278)+'СЕТ СН'!$F$13</f>
        <v>0</v>
      </c>
      <c r="W305" s="36">
        <f ca="1">SUMIFS(СВЦЭМ!$I$40:$I$783,СВЦЭМ!$A$40:$A$783,$A305,СВЦЭМ!$B$39:$B$782,W$278)+'СЕТ СН'!$F$13</f>
        <v>0</v>
      </c>
      <c r="X305" s="36">
        <f ca="1">SUMIFS(СВЦЭМ!$I$40:$I$783,СВЦЭМ!$A$40:$A$783,$A305,СВЦЭМ!$B$39:$B$782,X$278)+'СЕТ СН'!$F$13</f>
        <v>0</v>
      </c>
      <c r="Y305" s="36">
        <f ca="1">SUMIFS(СВЦЭМ!$I$40:$I$783,СВЦЭМ!$A$40:$A$783,$A305,СВЦЭМ!$B$39:$B$782,Y$278)+'СЕТ СН'!$F$13</f>
        <v>0</v>
      </c>
    </row>
    <row r="306" spans="1:27" ht="15.75" hidden="1" x14ac:dyDescent="0.2">
      <c r="A306" s="35">
        <f t="shared" si="8"/>
        <v>44620</v>
      </c>
      <c r="B306" s="36">
        <f ca="1">SUMIFS(СВЦЭМ!$I$40:$I$783,СВЦЭМ!$A$40:$A$783,$A306,СВЦЭМ!$B$39:$B$782,B$278)+'СЕТ СН'!$F$13</f>
        <v>0</v>
      </c>
      <c r="C306" s="36">
        <f ca="1">SUMIFS(СВЦЭМ!$I$40:$I$783,СВЦЭМ!$A$40:$A$783,$A306,СВЦЭМ!$B$39:$B$782,C$278)+'СЕТ СН'!$F$13</f>
        <v>0</v>
      </c>
      <c r="D306" s="36">
        <f ca="1">SUMIFS(СВЦЭМ!$I$40:$I$783,СВЦЭМ!$A$40:$A$783,$A306,СВЦЭМ!$B$39:$B$782,D$278)+'СЕТ СН'!$F$13</f>
        <v>0</v>
      </c>
      <c r="E306" s="36">
        <f ca="1">SUMIFS(СВЦЭМ!$I$40:$I$783,СВЦЭМ!$A$40:$A$783,$A306,СВЦЭМ!$B$39:$B$782,E$278)+'СЕТ СН'!$F$13</f>
        <v>0</v>
      </c>
      <c r="F306" s="36">
        <f ca="1">SUMIFS(СВЦЭМ!$I$40:$I$783,СВЦЭМ!$A$40:$A$783,$A306,СВЦЭМ!$B$39:$B$782,F$278)+'СЕТ СН'!$F$13</f>
        <v>0</v>
      </c>
      <c r="G306" s="36">
        <f ca="1">SUMIFS(СВЦЭМ!$I$40:$I$783,СВЦЭМ!$A$40:$A$783,$A306,СВЦЭМ!$B$39:$B$782,G$278)+'СЕТ СН'!$F$13</f>
        <v>0</v>
      </c>
      <c r="H306" s="36">
        <f ca="1">SUMIFS(СВЦЭМ!$I$40:$I$783,СВЦЭМ!$A$40:$A$783,$A306,СВЦЭМ!$B$39:$B$782,H$278)+'СЕТ СН'!$F$13</f>
        <v>0</v>
      </c>
      <c r="I306" s="36">
        <f ca="1">SUMIFS(СВЦЭМ!$I$40:$I$783,СВЦЭМ!$A$40:$A$783,$A306,СВЦЭМ!$B$39:$B$782,I$278)+'СЕТ СН'!$F$13</f>
        <v>0</v>
      </c>
      <c r="J306" s="36">
        <f ca="1">SUMIFS(СВЦЭМ!$I$40:$I$783,СВЦЭМ!$A$40:$A$783,$A306,СВЦЭМ!$B$39:$B$782,J$278)+'СЕТ СН'!$F$13</f>
        <v>0</v>
      </c>
      <c r="K306" s="36">
        <f ca="1">SUMIFS(СВЦЭМ!$I$40:$I$783,СВЦЭМ!$A$40:$A$783,$A306,СВЦЭМ!$B$39:$B$782,K$278)+'СЕТ СН'!$F$13</f>
        <v>0</v>
      </c>
      <c r="L306" s="36">
        <f ca="1">SUMIFS(СВЦЭМ!$I$40:$I$783,СВЦЭМ!$A$40:$A$783,$A306,СВЦЭМ!$B$39:$B$782,L$278)+'СЕТ СН'!$F$13</f>
        <v>0</v>
      </c>
      <c r="M306" s="36">
        <f ca="1">SUMIFS(СВЦЭМ!$I$40:$I$783,СВЦЭМ!$A$40:$A$783,$A306,СВЦЭМ!$B$39:$B$782,M$278)+'СЕТ СН'!$F$13</f>
        <v>0</v>
      </c>
      <c r="N306" s="36">
        <f ca="1">SUMIFS(СВЦЭМ!$I$40:$I$783,СВЦЭМ!$A$40:$A$783,$A306,СВЦЭМ!$B$39:$B$782,N$278)+'СЕТ СН'!$F$13</f>
        <v>0</v>
      </c>
      <c r="O306" s="36">
        <f ca="1">SUMIFS(СВЦЭМ!$I$40:$I$783,СВЦЭМ!$A$40:$A$783,$A306,СВЦЭМ!$B$39:$B$782,O$278)+'СЕТ СН'!$F$13</f>
        <v>0</v>
      </c>
      <c r="P306" s="36">
        <f ca="1">SUMIFS(СВЦЭМ!$I$40:$I$783,СВЦЭМ!$A$40:$A$783,$A306,СВЦЭМ!$B$39:$B$782,P$278)+'СЕТ СН'!$F$13</f>
        <v>0</v>
      </c>
      <c r="Q306" s="36">
        <f ca="1">SUMIFS(СВЦЭМ!$I$40:$I$783,СВЦЭМ!$A$40:$A$783,$A306,СВЦЭМ!$B$39:$B$782,Q$278)+'СЕТ СН'!$F$13</f>
        <v>0</v>
      </c>
      <c r="R306" s="36">
        <f ca="1">SUMIFS(СВЦЭМ!$I$40:$I$783,СВЦЭМ!$A$40:$A$783,$A306,СВЦЭМ!$B$39:$B$782,R$278)+'СЕТ СН'!$F$13</f>
        <v>0</v>
      </c>
      <c r="S306" s="36">
        <f ca="1">SUMIFS(СВЦЭМ!$I$40:$I$783,СВЦЭМ!$A$40:$A$783,$A306,СВЦЭМ!$B$39:$B$782,S$278)+'СЕТ СН'!$F$13</f>
        <v>0</v>
      </c>
      <c r="T306" s="36">
        <f ca="1">SUMIFS(СВЦЭМ!$I$40:$I$783,СВЦЭМ!$A$40:$A$783,$A306,СВЦЭМ!$B$39:$B$782,T$278)+'СЕТ СН'!$F$13</f>
        <v>0</v>
      </c>
      <c r="U306" s="36">
        <f ca="1">SUMIFS(СВЦЭМ!$I$40:$I$783,СВЦЭМ!$A$40:$A$783,$A306,СВЦЭМ!$B$39:$B$782,U$278)+'СЕТ СН'!$F$13</f>
        <v>0</v>
      </c>
      <c r="V306" s="36">
        <f ca="1">SUMIFS(СВЦЭМ!$I$40:$I$783,СВЦЭМ!$A$40:$A$783,$A306,СВЦЭМ!$B$39:$B$782,V$278)+'СЕТ СН'!$F$13</f>
        <v>0</v>
      </c>
      <c r="W306" s="36">
        <f ca="1">SUMIFS(СВЦЭМ!$I$40:$I$783,СВЦЭМ!$A$40:$A$783,$A306,СВЦЭМ!$B$39:$B$782,W$278)+'СЕТ СН'!$F$13</f>
        <v>0</v>
      </c>
      <c r="X306" s="36">
        <f ca="1">SUMIFS(СВЦЭМ!$I$40:$I$783,СВЦЭМ!$A$40:$A$783,$A306,СВЦЭМ!$B$39:$B$782,X$278)+'СЕТ СН'!$F$13</f>
        <v>0</v>
      </c>
      <c r="Y306" s="36">
        <f ca="1">SUMIFS(СВЦЭМ!$I$40:$I$783,СВЦЭМ!$A$40:$A$783,$A306,СВЦЭМ!$B$39:$B$782,Y$278)+'СЕТ СН'!$F$13</f>
        <v>0</v>
      </c>
    </row>
    <row r="307" spans="1:27" ht="15.75" hidden="1" x14ac:dyDescent="0.2">
      <c r="A307" s="35">
        <f t="shared" si="8"/>
        <v>44621</v>
      </c>
      <c r="B307" s="36">
        <f ca="1">SUMIFS(СВЦЭМ!$I$40:$I$783,СВЦЭМ!$A$40:$A$783,$A307,СВЦЭМ!$B$39:$B$782,B$278)+'СЕТ СН'!$F$13</f>
        <v>0</v>
      </c>
      <c r="C307" s="36">
        <f ca="1">SUMIFS(СВЦЭМ!$I$40:$I$783,СВЦЭМ!$A$40:$A$783,$A307,СВЦЭМ!$B$39:$B$782,C$278)+'СЕТ СН'!$F$13</f>
        <v>0</v>
      </c>
      <c r="D307" s="36">
        <f ca="1">SUMIFS(СВЦЭМ!$I$40:$I$783,СВЦЭМ!$A$40:$A$783,$A307,СВЦЭМ!$B$39:$B$782,D$278)+'СЕТ СН'!$F$13</f>
        <v>0</v>
      </c>
      <c r="E307" s="36">
        <f ca="1">SUMIFS(СВЦЭМ!$I$40:$I$783,СВЦЭМ!$A$40:$A$783,$A307,СВЦЭМ!$B$39:$B$782,E$278)+'СЕТ СН'!$F$13</f>
        <v>0</v>
      </c>
      <c r="F307" s="36">
        <f ca="1">SUMIFS(СВЦЭМ!$I$40:$I$783,СВЦЭМ!$A$40:$A$783,$A307,СВЦЭМ!$B$39:$B$782,F$278)+'СЕТ СН'!$F$13</f>
        <v>0</v>
      </c>
      <c r="G307" s="36">
        <f ca="1">SUMIFS(СВЦЭМ!$I$40:$I$783,СВЦЭМ!$A$40:$A$783,$A307,СВЦЭМ!$B$39:$B$782,G$278)+'СЕТ СН'!$F$13</f>
        <v>0</v>
      </c>
      <c r="H307" s="36">
        <f ca="1">SUMIFS(СВЦЭМ!$I$40:$I$783,СВЦЭМ!$A$40:$A$783,$A307,СВЦЭМ!$B$39:$B$782,H$278)+'СЕТ СН'!$F$13</f>
        <v>0</v>
      </c>
      <c r="I307" s="36">
        <f ca="1">SUMIFS(СВЦЭМ!$I$40:$I$783,СВЦЭМ!$A$40:$A$783,$A307,СВЦЭМ!$B$39:$B$782,I$278)+'СЕТ СН'!$F$13</f>
        <v>0</v>
      </c>
      <c r="J307" s="36">
        <f ca="1">SUMIFS(СВЦЭМ!$I$40:$I$783,СВЦЭМ!$A$40:$A$783,$A307,СВЦЭМ!$B$39:$B$782,J$278)+'СЕТ СН'!$F$13</f>
        <v>0</v>
      </c>
      <c r="K307" s="36">
        <f ca="1">SUMIFS(СВЦЭМ!$I$40:$I$783,СВЦЭМ!$A$40:$A$783,$A307,СВЦЭМ!$B$39:$B$782,K$278)+'СЕТ СН'!$F$13</f>
        <v>0</v>
      </c>
      <c r="L307" s="36">
        <f ca="1">SUMIFS(СВЦЭМ!$I$40:$I$783,СВЦЭМ!$A$40:$A$783,$A307,СВЦЭМ!$B$39:$B$782,L$278)+'СЕТ СН'!$F$13</f>
        <v>0</v>
      </c>
      <c r="M307" s="36">
        <f ca="1">SUMIFS(СВЦЭМ!$I$40:$I$783,СВЦЭМ!$A$40:$A$783,$A307,СВЦЭМ!$B$39:$B$782,M$278)+'СЕТ СН'!$F$13</f>
        <v>0</v>
      </c>
      <c r="N307" s="36">
        <f ca="1">SUMIFS(СВЦЭМ!$I$40:$I$783,СВЦЭМ!$A$40:$A$783,$A307,СВЦЭМ!$B$39:$B$782,N$278)+'СЕТ СН'!$F$13</f>
        <v>0</v>
      </c>
      <c r="O307" s="36">
        <f ca="1">SUMIFS(СВЦЭМ!$I$40:$I$783,СВЦЭМ!$A$40:$A$783,$A307,СВЦЭМ!$B$39:$B$782,O$278)+'СЕТ СН'!$F$13</f>
        <v>0</v>
      </c>
      <c r="P307" s="36">
        <f ca="1">SUMIFS(СВЦЭМ!$I$40:$I$783,СВЦЭМ!$A$40:$A$783,$A307,СВЦЭМ!$B$39:$B$782,P$278)+'СЕТ СН'!$F$13</f>
        <v>0</v>
      </c>
      <c r="Q307" s="36">
        <f ca="1">SUMIFS(СВЦЭМ!$I$40:$I$783,СВЦЭМ!$A$40:$A$783,$A307,СВЦЭМ!$B$39:$B$782,Q$278)+'СЕТ СН'!$F$13</f>
        <v>0</v>
      </c>
      <c r="R307" s="36">
        <f ca="1">SUMIFS(СВЦЭМ!$I$40:$I$783,СВЦЭМ!$A$40:$A$783,$A307,СВЦЭМ!$B$39:$B$782,R$278)+'СЕТ СН'!$F$13</f>
        <v>0</v>
      </c>
      <c r="S307" s="36">
        <f ca="1">SUMIFS(СВЦЭМ!$I$40:$I$783,СВЦЭМ!$A$40:$A$783,$A307,СВЦЭМ!$B$39:$B$782,S$278)+'СЕТ СН'!$F$13</f>
        <v>0</v>
      </c>
      <c r="T307" s="36">
        <f ca="1">SUMIFS(СВЦЭМ!$I$40:$I$783,СВЦЭМ!$A$40:$A$783,$A307,СВЦЭМ!$B$39:$B$782,T$278)+'СЕТ СН'!$F$13</f>
        <v>0</v>
      </c>
      <c r="U307" s="36">
        <f ca="1">SUMIFS(СВЦЭМ!$I$40:$I$783,СВЦЭМ!$A$40:$A$783,$A307,СВЦЭМ!$B$39:$B$782,U$278)+'СЕТ СН'!$F$13</f>
        <v>0</v>
      </c>
      <c r="V307" s="36">
        <f ca="1">SUMIFS(СВЦЭМ!$I$40:$I$783,СВЦЭМ!$A$40:$A$783,$A307,СВЦЭМ!$B$39:$B$782,V$278)+'СЕТ СН'!$F$13</f>
        <v>0</v>
      </c>
      <c r="W307" s="36">
        <f ca="1">SUMIFS(СВЦЭМ!$I$40:$I$783,СВЦЭМ!$A$40:$A$783,$A307,СВЦЭМ!$B$39:$B$782,W$278)+'СЕТ СН'!$F$13</f>
        <v>0</v>
      </c>
      <c r="X307" s="36">
        <f ca="1">SUMIFS(СВЦЭМ!$I$40:$I$783,СВЦЭМ!$A$40:$A$783,$A307,СВЦЭМ!$B$39:$B$782,X$278)+'СЕТ СН'!$F$13</f>
        <v>0</v>
      </c>
      <c r="Y307" s="36">
        <f ca="1">SUMIFS(СВЦЭМ!$I$40:$I$783,СВЦЭМ!$A$40:$A$783,$A307,СВЦЭМ!$B$39:$B$782,Y$278)+'СЕТ СН'!$F$13</f>
        <v>0</v>
      </c>
    </row>
    <row r="308" spans="1:27" ht="15.75" hidden="1" x14ac:dyDescent="0.2">
      <c r="A308" s="35">
        <f t="shared" si="8"/>
        <v>44622</v>
      </c>
      <c r="B308" s="36">
        <f ca="1">SUMIFS(СВЦЭМ!$I$40:$I$783,СВЦЭМ!$A$40:$A$783,$A308,СВЦЭМ!$B$39:$B$782,B$278)+'СЕТ СН'!$F$13</f>
        <v>0</v>
      </c>
      <c r="C308" s="36">
        <f ca="1">SUMIFS(СВЦЭМ!$I$40:$I$783,СВЦЭМ!$A$40:$A$783,$A308,СВЦЭМ!$B$39:$B$782,C$278)+'СЕТ СН'!$F$13</f>
        <v>0</v>
      </c>
      <c r="D308" s="36">
        <f ca="1">SUMIFS(СВЦЭМ!$I$40:$I$783,СВЦЭМ!$A$40:$A$783,$A308,СВЦЭМ!$B$39:$B$782,D$278)+'СЕТ СН'!$F$13</f>
        <v>0</v>
      </c>
      <c r="E308" s="36">
        <f ca="1">SUMIFS(СВЦЭМ!$I$40:$I$783,СВЦЭМ!$A$40:$A$783,$A308,СВЦЭМ!$B$39:$B$782,E$278)+'СЕТ СН'!$F$13</f>
        <v>0</v>
      </c>
      <c r="F308" s="36">
        <f ca="1">SUMIFS(СВЦЭМ!$I$40:$I$783,СВЦЭМ!$A$40:$A$783,$A308,СВЦЭМ!$B$39:$B$782,F$278)+'СЕТ СН'!$F$13</f>
        <v>0</v>
      </c>
      <c r="G308" s="36">
        <f ca="1">SUMIFS(СВЦЭМ!$I$40:$I$783,СВЦЭМ!$A$40:$A$783,$A308,СВЦЭМ!$B$39:$B$782,G$278)+'СЕТ СН'!$F$13</f>
        <v>0</v>
      </c>
      <c r="H308" s="36">
        <f ca="1">SUMIFS(СВЦЭМ!$I$40:$I$783,СВЦЭМ!$A$40:$A$783,$A308,СВЦЭМ!$B$39:$B$782,H$278)+'СЕТ СН'!$F$13</f>
        <v>0</v>
      </c>
      <c r="I308" s="36">
        <f ca="1">SUMIFS(СВЦЭМ!$I$40:$I$783,СВЦЭМ!$A$40:$A$783,$A308,СВЦЭМ!$B$39:$B$782,I$278)+'СЕТ СН'!$F$13</f>
        <v>0</v>
      </c>
      <c r="J308" s="36">
        <f ca="1">SUMIFS(СВЦЭМ!$I$40:$I$783,СВЦЭМ!$A$40:$A$783,$A308,СВЦЭМ!$B$39:$B$782,J$278)+'СЕТ СН'!$F$13</f>
        <v>0</v>
      </c>
      <c r="K308" s="36">
        <f ca="1">SUMIFS(СВЦЭМ!$I$40:$I$783,СВЦЭМ!$A$40:$A$783,$A308,СВЦЭМ!$B$39:$B$782,K$278)+'СЕТ СН'!$F$13</f>
        <v>0</v>
      </c>
      <c r="L308" s="36">
        <f ca="1">SUMIFS(СВЦЭМ!$I$40:$I$783,СВЦЭМ!$A$40:$A$783,$A308,СВЦЭМ!$B$39:$B$782,L$278)+'СЕТ СН'!$F$13</f>
        <v>0</v>
      </c>
      <c r="M308" s="36">
        <f ca="1">SUMIFS(СВЦЭМ!$I$40:$I$783,СВЦЭМ!$A$40:$A$783,$A308,СВЦЭМ!$B$39:$B$782,M$278)+'СЕТ СН'!$F$13</f>
        <v>0</v>
      </c>
      <c r="N308" s="36">
        <f ca="1">SUMIFS(СВЦЭМ!$I$40:$I$783,СВЦЭМ!$A$40:$A$783,$A308,СВЦЭМ!$B$39:$B$782,N$278)+'СЕТ СН'!$F$13</f>
        <v>0</v>
      </c>
      <c r="O308" s="36">
        <f ca="1">SUMIFS(СВЦЭМ!$I$40:$I$783,СВЦЭМ!$A$40:$A$783,$A308,СВЦЭМ!$B$39:$B$782,O$278)+'СЕТ СН'!$F$13</f>
        <v>0</v>
      </c>
      <c r="P308" s="36">
        <f ca="1">SUMIFS(СВЦЭМ!$I$40:$I$783,СВЦЭМ!$A$40:$A$783,$A308,СВЦЭМ!$B$39:$B$782,P$278)+'СЕТ СН'!$F$13</f>
        <v>0</v>
      </c>
      <c r="Q308" s="36">
        <f ca="1">SUMIFS(СВЦЭМ!$I$40:$I$783,СВЦЭМ!$A$40:$A$783,$A308,СВЦЭМ!$B$39:$B$782,Q$278)+'СЕТ СН'!$F$13</f>
        <v>0</v>
      </c>
      <c r="R308" s="36">
        <f ca="1">SUMIFS(СВЦЭМ!$I$40:$I$783,СВЦЭМ!$A$40:$A$783,$A308,СВЦЭМ!$B$39:$B$782,R$278)+'СЕТ СН'!$F$13</f>
        <v>0</v>
      </c>
      <c r="S308" s="36">
        <f ca="1">SUMIFS(СВЦЭМ!$I$40:$I$783,СВЦЭМ!$A$40:$A$783,$A308,СВЦЭМ!$B$39:$B$782,S$278)+'СЕТ СН'!$F$13</f>
        <v>0</v>
      </c>
      <c r="T308" s="36">
        <f ca="1">SUMIFS(СВЦЭМ!$I$40:$I$783,СВЦЭМ!$A$40:$A$783,$A308,СВЦЭМ!$B$39:$B$782,T$278)+'СЕТ СН'!$F$13</f>
        <v>0</v>
      </c>
      <c r="U308" s="36">
        <f ca="1">SUMIFS(СВЦЭМ!$I$40:$I$783,СВЦЭМ!$A$40:$A$783,$A308,СВЦЭМ!$B$39:$B$782,U$278)+'СЕТ СН'!$F$13</f>
        <v>0</v>
      </c>
      <c r="V308" s="36">
        <f ca="1">SUMIFS(СВЦЭМ!$I$40:$I$783,СВЦЭМ!$A$40:$A$783,$A308,СВЦЭМ!$B$39:$B$782,V$278)+'СЕТ СН'!$F$13</f>
        <v>0</v>
      </c>
      <c r="W308" s="36">
        <f ca="1">SUMIFS(СВЦЭМ!$I$40:$I$783,СВЦЭМ!$A$40:$A$783,$A308,СВЦЭМ!$B$39:$B$782,W$278)+'СЕТ СН'!$F$13</f>
        <v>0</v>
      </c>
      <c r="X308" s="36">
        <f ca="1">SUMIFS(СВЦЭМ!$I$40:$I$783,СВЦЭМ!$A$40:$A$783,$A308,СВЦЭМ!$B$39:$B$782,X$278)+'СЕТ СН'!$F$13</f>
        <v>0</v>
      </c>
      <c r="Y308" s="36">
        <f ca="1">SUMIFS(СВЦЭМ!$I$40:$I$783,СВЦЭМ!$A$40:$A$783,$A308,СВЦЭМ!$B$39:$B$782,Y$278)+'СЕТ СН'!$F$13</f>
        <v>0</v>
      </c>
    </row>
    <row r="309" spans="1:27" ht="15.75" hidden="1" x14ac:dyDescent="0.2">
      <c r="A309" s="35">
        <f t="shared" si="8"/>
        <v>44623</v>
      </c>
      <c r="B309" s="36">
        <f ca="1">SUMIFS(СВЦЭМ!$I$40:$I$783,СВЦЭМ!$A$40:$A$783,$A309,СВЦЭМ!$B$39:$B$782,B$278)+'СЕТ СН'!$F$13</f>
        <v>0</v>
      </c>
      <c r="C309" s="36">
        <f ca="1">SUMIFS(СВЦЭМ!$I$40:$I$783,СВЦЭМ!$A$40:$A$783,$A309,СВЦЭМ!$B$39:$B$782,C$278)+'СЕТ СН'!$F$13</f>
        <v>0</v>
      </c>
      <c r="D309" s="36">
        <f ca="1">SUMIFS(СВЦЭМ!$I$40:$I$783,СВЦЭМ!$A$40:$A$783,$A309,СВЦЭМ!$B$39:$B$782,D$278)+'СЕТ СН'!$F$13</f>
        <v>0</v>
      </c>
      <c r="E309" s="36">
        <f ca="1">SUMIFS(СВЦЭМ!$I$40:$I$783,СВЦЭМ!$A$40:$A$783,$A309,СВЦЭМ!$B$39:$B$782,E$278)+'СЕТ СН'!$F$13</f>
        <v>0</v>
      </c>
      <c r="F309" s="36">
        <f ca="1">SUMIFS(СВЦЭМ!$I$40:$I$783,СВЦЭМ!$A$40:$A$783,$A309,СВЦЭМ!$B$39:$B$782,F$278)+'СЕТ СН'!$F$13</f>
        <v>0</v>
      </c>
      <c r="G309" s="36">
        <f ca="1">SUMIFS(СВЦЭМ!$I$40:$I$783,СВЦЭМ!$A$40:$A$783,$A309,СВЦЭМ!$B$39:$B$782,G$278)+'СЕТ СН'!$F$13</f>
        <v>0</v>
      </c>
      <c r="H309" s="36">
        <f ca="1">SUMIFS(СВЦЭМ!$I$40:$I$783,СВЦЭМ!$A$40:$A$783,$A309,СВЦЭМ!$B$39:$B$782,H$278)+'СЕТ СН'!$F$13</f>
        <v>0</v>
      </c>
      <c r="I309" s="36">
        <f ca="1">SUMIFS(СВЦЭМ!$I$40:$I$783,СВЦЭМ!$A$40:$A$783,$A309,СВЦЭМ!$B$39:$B$782,I$278)+'СЕТ СН'!$F$13</f>
        <v>0</v>
      </c>
      <c r="J309" s="36">
        <f ca="1">SUMIFS(СВЦЭМ!$I$40:$I$783,СВЦЭМ!$A$40:$A$783,$A309,СВЦЭМ!$B$39:$B$782,J$278)+'СЕТ СН'!$F$13</f>
        <v>0</v>
      </c>
      <c r="K309" s="36">
        <f ca="1">SUMIFS(СВЦЭМ!$I$40:$I$783,СВЦЭМ!$A$40:$A$783,$A309,СВЦЭМ!$B$39:$B$782,K$278)+'СЕТ СН'!$F$13</f>
        <v>0</v>
      </c>
      <c r="L309" s="36">
        <f ca="1">SUMIFS(СВЦЭМ!$I$40:$I$783,СВЦЭМ!$A$40:$A$783,$A309,СВЦЭМ!$B$39:$B$782,L$278)+'СЕТ СН'!$F$13</f>
        <v>0</v>
      </c>
      <c r="M309" s="36">
        <f ca="1">SUMIFS(СВЦЭМ!$I$40:$I$783,СВЦЭМ!$A$40:$A$783,$A309,СВЦЭМ!$B$39:$B$782,M$278)+'СЕТ СН'!$F$13</f>
        <v>0</v>
      </c>
      <c r="N309" s="36">
        <f ca="1">SUMIFS(СВЦЭМ!$I$40:$I$783,СВЦЭМ!$A$40:$A$783,$A309,СВЦЭМ!$B$39:$B$782,N$278)+'СЕТ СН'!$F$13</f>
        <v>0</v>
      </c>
      <c r="O309" s="36">
        <f ca="1">SUMIFS(СВЦЭМ!$I$40:$I$783,СВЦЭМ!$A$40:$A$783,$A309,СВЦЭМ!$B$39:$B$782,O$278)+'СЕТ СН'!$F$13</f>
        <v>0</v>
      </c>
      <c r="P309" s="36">
        <f ca="1">SUMIFS(СВЦЭМ!$I$40:$I$783,СВЦЭМ!$A$40:$A$783,$A309,СВЦЭМ!$B$39:$B$782,P$278)+'СЕТ СН'!$F$13</f>
        <v>0</v>
      </c>
      <c r="Q309" s="36">
        <f ca="1">SUMIFS(СВЦЭМ!$I$40:$I$783,СВЦЭМ!$A$40:$A$783,$A309,СВЦЭМ!$B$39:$B$782,Q$278)+'СЕТ СН'!$F$13</f>
        <v>0</v>
      </c>
      <c r="R309" s="36">
        <f ca="1">SUMIFS(СВЦЭМ!$I$40:$I$783,СВЦЭМ!$A$40:$A$783,$A309,СВЦЭМ!$B$39:$B$782,R$278)+'СЕТ СН'!$F$13</f>
        <v>0</v>
      </c>
      <c r="S309" s="36">
        <f ca="1">SUMIFS(СВЦЭМ!$I$40:$I$783,СВЦЭМ!$A$40:$A$783,$A309,СВЦЭМ!$B$39:$B$782,S$278)+'СЕТ СН'!$F$13</f>
        <v>0</v>
      </c>
      <c r="T309" s="36">
        <f ca="1">SUMIFS(СВЦЭМ!$I$40:$I$783,СВЦЭМ!$A$40:$A$783,$A309,СВЦЭМ!$B$39:$B$782,T$278)+'СЕТ СН'!$F$13</f>
        <v>0</v>
      </c>
      <c r="U309" s="36">
        <f ca="1">SUMIFS(СВЦЭМ!$I$40:$I$783,СВЦЭМ!$A$40:$A$783,$A309,СВЦЭМ!$B$39:$B$782,U$278)+'СЕТ СН'!$F$13</f>
        <v>0</v>
      </c>
      <c r="V309" s="36">
        <f ca="1">SUMIFS(СВЦЭМ!$I$40:$I$783,СВЦЭМ!$A$40:$A$783,$A309,СВЦЭМ!$B$39:$B$782,V$278)+'СЕТ СН'!$F$13</f>
        <v>0</v>
      </c>
      <c r="W309" s="36">
        <f ca="1">SUMIFS(СВЦЭМ!$I$40:$I$783,СВЦЭМ!$A$40:$A$783,$A309,СВЦЭМ!$B$39:$B$782,W$278)+'СЕТ СН'!$F$13</f>
        <v>0</v>
      </c>
      <c r="X309" s="36">
        <f ca="1">SUMIFS(СВЦЭМ!$I$40:$I$783,СВЦЭМ!$A$40:$A$783,$A309,СВЦЭМ!$B$39:$B$782,X$278)+'СЕТ СН'!$F$13</f>
        <v>0</v>
      </c>
      <c r="Y309" s="36">
        <f ca="1">SUMIFS(СВЦЭМ!$I$40:$I$783,СВЦЭМ!$A$40:$A$783,$A309,СВЦЭМ!$B$39:$B$782,Y$278)+'СЕТ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22" t="s">
        <v>7</v>
      </c>
      <c r="B311" s="125" t="s">
        <v>91</v>
      </c>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7"/>
    </row>
    <row r="312" spans="1:27" ht="12.75" hidden="1" customHeight="1" x14ac:dyDescent="0.2">
      <c r="A312" s="123"/>
      <c r="B312" s="128"/>
      <c r="C312" s="129"/>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30"/>
    </row>
    <row r="313" spans="1:27" s="46" customFormat="1" ht="12.75" hidden="1" customHeight="1" x14ac:dyDescent="0.2">
      <c r="A313" s="124"/>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01.02.2022</v>
      </c>
      <c r="B314" s="36">
        <f ca="1">SUMIFS(СВЦЭМ!$J$40:$J$783,СВЦЭМ!$A$40:$A$783,$A314,СВЦЭМ!$B$39:$B$782,B$313)+'СЕТ СН'!$F$13</f>
        <v>0</v>
      </c>
      <c r="C314" s="36">
        <f ca="1">SUMIFS(СВЦЭМ!$J$40:$J$783,СВЦЭМ!$A$40:$A$783,$A314,СВЦЭМ!$B$39:$B$782,C$313)+'СЕТ СН'!$F$13</f>
        <v>0</v>
      </c>
      <c r="D314" s="36">
        <f ca="1">SUMIFS(СВЦЭМ!$J$40:$J$783,СВЦЭМ!$A$40:$A$783,$A314,СВЦЭМ!$B$39:$B$782,D$313)+'СЕТ СН'!$F$13</f>
        <v>0</v>
      </c>
      <c r="E314" s="36">
        <f ca="1">SUMIFS(СВЦЭМ!$J$40:$J$783,СВЦЭМ!$A$40:$A$783,$A314,СВЦЭМ!$B$39:$B$782,E$313)+'СЕТ СН'!$F$13</f>
        <v>0</v>
      </c>
      <c r="F314" s="36">
        <f ca="1">SUMIFS(СВЦЭМ!$J$40:$J$783,СВЦЭМ!$A$40:$A$783,$A314,СВЦЭМ!$B$39:$B$782,F$313)+'СЕТ СН'!$F$13</f>
        <v>0</v>
      </c>
      <c r="G314" s="36">
        <f ca="1">SUMIFS(СВЦЭМ!$J$40:$J$783,СВЦЭМ!$A$40:$A$783,$A314,СВЦЭМ!$B$39:$B$782,G$313)+'СЕТ СН'!$F$13</f>
        <v>0</v>
      </c>
      <c r="H314" s="36">
        <f ca="1">SUMIFS(СВЦЭМ!$J$40:$J$783,СВЦЭМ!$A$40:$A$783,$A314,СВЦЭМ!$B$39:$B$782,H$313)+'СЕТ СН'!$F$13</f>
        <v>0</v>
      </c>
      <c r="I314" s="36">
        <f ca="1">SUMIFS(СВЦЭМ!$J$40:$J$783,СВЦЭМ!$A$40:$A$783,$A314,СВЦЭМ!$B$39:$B$782,I$313)+'СЕТ СН'!$F$13</f>
        <v>0</v>
      </c>
      <c r="J314" s="36">
        <f ca="1">SUMIFS(СВЦЭМ!$J$40:$J$783,СВЦЭМ!$A$40:$A$783,$A314,СВЦЭМ!$B$39:$B$782,J$313)+'СЕТ СН'!$F$13</f>
        <v>0</v>
      </c>
      <c r="K314" s="36">
        <f ca="1">SUMIFS(СВЦЭМ!$J$40:$J$783,СВЦЭМ!$A$40:$A$783,$A314,СВЦЭМ!$B$39:$B$782,K$313)+'СЕТ СН'!$F$13</f>
        <v>0</v>
      </c>
      <c r="L314" s="36">
        <f ca="1">SUMIFS(СВЦЭМ!$J$40:$J$783,СВЦЭМ!$A$40:$A$783,$A314,СВЦЭМ!$B$39:$B$782,L$313)+'СЕТ СН'!$F$13</f>
        <v>0</v>
      </c>
      <c r="M314" s="36">
        <f ca="1">SUMIFS(СВЦЭМ!$J$40:$J$783,СВЦЭМ!$A$40:$A$783,$A314,СВЦЭМ!$B$39:$B$782,M$313)+'СЕТ СН'!$F$13</f>
        <v>0</v>
      </c>
      <c r="N314" s="36">
        <f ca="1">SUMIFS(СВЦЭМ!$J$40:$J$783,СВЦЭМ!$A$40:$A$783,$A314,СВЦЭМ!$B$39:$B$782,N$313)+'СЕТ СН'!$F$13</f>
        <v>0</v>
      </c>
      <c r="O314" s="36">
        <f ca="1">SUMIFS(СВЦЭМ!$J$40:$J$783,СВЦЭМ!$A$40:$A$783,$A314,СВЦЭМ!$B$39:$B$782,O$313)+'СЕТ СН'!$F$13</f>
        <v>0</v>
      </c>
      <c r="P314" s="36">
        <f ca="1">SUMIFS(СВЦЭМ!$J$40:$J$783,СВЦЭМ!$A$40:$A$783,$A314,СВЦЭМ!$B$39:$B$782,P$313)+'СЕТ СН'!$F$13</f>
        <v>0</v>
      </c>
      <c r="Q314" s="36">
        <f ca="1">SUMIFS(СВЦЭМ!$J$40:$J$783,СВЦЭМ!$A$40:$A$783,$A314,СВЦЭМ!$B$39:$B$782,Q$313)+'СЕТ СН'!$F$13</f>
        <v>0</v>
      </c>
      <c r="R314" s="36">
        <f ca="1">SUMIFS(СВЦЭМ!$J$40:$J$783,СВЦЭМ!$A$40:$A$783,$A314,СВЦЭМ!$B$39:$B$782,R$313)+'СЕТ СН'!$F$13</f>
        <v>0</v>
      </c>
      <c r="S314" s="36">
        <f ca="1">SUMIFS(СВЦЭМ!$J$40:$J$783,СВЦЭМ!$A$40:$A$783,$A314,СВЦЭМ!$B$39:$B$782,S$313)+'СЕТ СН'!$F$13</f>
        <v>0</v>
      </c>
      <c r="T314" s="36">
        <f ca="1">SUMIFS(СВЦЭМ!$J$40:$J$783,СВЦЭМ!$A$40:$A$783,$A314,СВЦЭМ!$B$39:$B$782,T$313)+'СЕТ СН'!$F$13</f>
        <v>0</v>
      </c>
      <c r="U314" s="36">
        <f ca="1">SUMIFS(СВЦЭМ!$J$40:$J$783,СВЦЭМ!$A$40:$A$783,$A314,СВЦЭМ!$B$39:$B$782,U$313)+'СЕТ СН'!$F$13</f>
        <v>0</v>
      </c>
      <c r="V314" s="36">
        <f ca="1">SUMIFS(СВЦЭМ!$J$40:$J$783,СВЦЭМ!$A$40:$A$783,$A314,СВЦЭМ!$B$39:$B$782,V$313)+'СЕТ СН'!$F$13</f>
        <v>0</v>
      </c>
      <c r="W314" s="36">
        <f ca="1">SUMIFS(СВЦЭМ!$J$40:$J$783,СВЦЭМ!$A$40:$A$783,$A314,СВЦЭМ!$B$39:$B$782,W$313)+'СЕТ СН'!$F$13</f>
        <v>0</v>
      </c>
      <c r="X314" s="36">
        <f ca="1">SUMIFS(СВЦЭМ!$J$40:$J$783,СВЦЭМ!$A$40:$A$783,$A314,СВЦЭМ!$B$39:$B$782,X$313)+'СЕТ СН'!$F$13</f>
        <v>0</v>
      </c>
      <c r="Y314" s="36">
        <f ca="1">SUMIFS(СВЦЭМ!$J$40:$J$783,СВЦЭМ!$A$40:$A$783,$A314,СВЦЭМ!$B$39:$B$782,Y$313)+'СЕТ СН'!$F$13</f>
        <v>0</v>
      </c>
      <c r="AA314" s="45"/>
    </row>
    <row r="315" spans="1:27" ht="15.75" hidden="1" x14ac:dyDescent="0.2">
      <c r="A315" s="35">
        <f>A314+1</f>
        <v>44594</v>
      </c>
      <c r="B315" s="36">
        <f ca="1">SUMIFS(СВЦЭМ!$J$40:$J$783,СВЦЭМ!$A$40:$A$783,$A315,СВЦЭМ!$B$39:$B$782,B$313)+'СЕТ СН'!$F$13</f>
        <v>0</v>
      </c>
      <c r="C315" s="36">
        <f ca="1">SUMIFS(СВЦЭМ!$J$40:$J$783,СВЦЭМ!$A$40:$A$783,$A315,СВЦЭМ!$B$39:$B$782,C$313)+'СЕТ СН'!$F$13</f>
        <v>0</v>
      </c>
      <c r="D315" s="36">
        <f ca="1">SUMIFS(СВЦЭМ!$J$40:$J$783,СВЦЭМ!$A$40:$A$783,$A315,СВЦЭМ!$B$39:$B$782,D$313)+'СЕТ СН'!$F$13</f>
        <v>0</v>
      </c>
      <c r="E315" s="36">
        <f ca="1">SUMIFS(СВЦЭМ!$J$40:$J$783,СВЦЭМ!$A$40:$A$783,$A315,СВЦЭМ!$B$39:$B$782,E$313)+'СЕТ СН'!$F$13</f>
        <v>0</v>
      </c>
      <c r="F315" s="36">
        <f ca="1">SUMIFS(СВЦЭМ!$J$40:$J$783,СВЦЭМ!$A$40:$A$783,$A315,СВЦЭМ!$B$39:$B$782,F$313)+'СЕТ СН'!$F$13</f>
        <v>0</v>
      </c>
      <c r="G315" s="36">
        <f ca="1">SUMIFS(СВЦЭМ!$J$40:$J$783,СВЦЭМ!$A$40:$A$783,$A315,СВЦЭМ!$B$39:$B$782,G$313)+'СЕТ СН'!$F$13</f>
        <v>0</v>
      </c>
      <c r="H315" s="36">
        <f ca="1">SUMIFS(СВЦЭМ!$J$40:$J$783,СВЦЭМ!$A$40:$A$783,$A315,СВЦЭМ!$B$39:$B$782,H$313)+'СЕТ СН'!$F$13</f>
        <v>0</v>
      </c>
      <c r="I315" s="36">
        <f ca="1">SUMIFS(СВЦЭМ!$J$40:$J$783,СВЦЭМ!$A$40:$A$783,$A315,СВЦЭМ!$B$39:$B$782,I$313)+'СЕТ СН'!$F$13</f>
        <v>0</v>
      </c>
      <c r="J315" s="36">
        <f ca="1">SUMIFS(СВЦЭМ!$J$40:$J$783,СВЦЭМ!$A$40:$A$783,$A315,СВЦЭМ!$B$39:$B$782,J$313)+'СЕТ СН'!$F$13</f>
        <v>0</v>
      </c>
      <c r="K315" s="36">
        <f ca="1">SUMIFS(СВЦЭМ!$J$40:$J$783,СВЦЭМ!$A$40:$A$783,$A315,СВЦЭМ!$B$39:$B$782,K$313)+'СЕТ СН'!$F$13</f>
        <v>0</v>
      </c>
      <c r="L315" s="36">
        <f ca="1">SUMIFS(СВЦЭМ!$J$40:$J$783,СВЦЭМ!$A$40:$A$783,$A315,СВЦЭМ!$B$39:$B$782,L$313)+'СЕТ СН'!$F$13</f>
        <v>0</v>
      </c>
      <c r="M315" s="36">
        <f ca="1">SUMIFS(СВЦЭМ!$J$40:$J$783,СВЦЭМ!$A$40:$A$783,$A315,СВЦЭМ!$B$39:$B$782,M$313)+'СЕТ СН'!$F$13</f>
        <v>0</v>
      </c>
      <c r="N315" s="36">
        <f ca="1">SUMIFS(СВЦЭМ!$J$40:$J$783,СВЦЭМ!$A$40:$A$783,$A315,СВЦЭМ!$B$39:$B$782,N$313)+'СЕТ СН'!$F$13</f>
        <v>0</v>
      </c>
      <c r="O315" s="36">
        <f ca="1">SUMIFS(СВЦЭМ!$J$40:$J$783,СВЦЭМ!$A$40:$A$783,$A315,СВЦЭМ!$B$39:$B$782,O$313)+'СЕТ СН'!$F$13</f>
        <v>0</v>
      </c>
      <c r="P315" s="36">
        <f ca="1">SUMIFS(СВЦЭМ!$J$40:$J$783,СВЦЭМ!$A$40:$A$783,$A315,СВЦЭМ!$B$39:$B$782,P$313)+'СЕТ СН'!$F$13</f>
        <v>0</v>
      </c>
      <c r="Q315" s="36">
        <f ca="1">SUMIFS(СВЦЭМ!$J$40:$J$783,СВЦЭМ!$A$40:$A$783,$A315,СВЦЭМ!$B$39:$B$782,Q$313)+'СЕТ СН'!$F$13</f>
        <v>0</v>
      </c>
      <c r="R315" s="36">
        <f ca="1">SUMIFS(СВЦЭМ!$J$40:$J$783,СВЦЭМ!$A$40:$A$783,$A315,СВЦЭМ!$B$39:$B$782,R$313)+'СЕТ СН'!$F$13</f>
        <v>0</v>
      </c>
      <c r="S315" s="36">
        <f ca="1">SUMIFS(СВЦЭМ!$J$40:$J$783,СВЦЭМ!$A$40:$A$783,$A315,СВЦЭМ!$B$39:$B$782,S$313)+'СЕТ СН'!$F$13</f>
        <v>0</v>
      </c>
      <c r="T315" s="36">
        <f ca="1">SUMIFS(СВЦЭМ!$J$40:$J$783,СВЦЭМ!$A$40:$A$783,$A315,СВЦЭМ!$B$39:$B$782,T$313)+'СЕТ СН'!$F$13</f>
        <v>0</v>
      </c>
      <c r="U315" s="36">
        <f ca="1">SUMIFS(СВЦЭМ!$J$40:$J$783,СВЦЭМ!$A$40:$A$783,$A315,СВЦЭМ!$B$39:$B$782,U$313)+'СЕТ СН'!$F$13</f>
        <v>0</v>
      </c>
      <c r="V315" s="36">
        <f ca="1">SUMIFS(СВЦЭМ!$J$40:$J$783,СВЦЭМ!$A$40:$A$783,$A315,СВЦЭМ!$B$39:$B$782,V$313)+'СЕТ СН'!$F$13</f>
        <v>0</v>
      </c>
      <c r="W315" s="36">
        <f ca="1">SUMIFS(СВЦЭМ!$J$40:$J$783,СВЦЭМ!$A$40:$A$783,$A315,СВЦЭМ!$B$39:$B$782,W$313)+'СЕТ СН'!$F$13</f>
        <v>0</v>
      </c>
      <c r="X315" s="36">
        <f ca="1">SUMIFS(СВЦЭМ!$J$40:$J$783,СВЦЭМ!$A$40:$A$783,$A315,СВЦЭМ!$B$39:$B$782,X$313)+'СЕТ СН'!$F$13</f>
        <v>0</v>
      </c>
      <c r="Y315" s="36">
        <f ca="1">SUMIFS(СВЦЭМ!$J$40:$J$783,СВЦЭМ!$A$40:$A$783,$A315,СВЦЭМ!$B$39:$B$782,Y$313)+'СЕТ СН'!$F$13</f>
        <v>0</v>
      </c>
    </row>
    <row r="316" spans="1:27" ht="15.75" hidden="1" x14ac:dyDescent="0.2">
      <c r="A316" s="35">
        <f t="shared" ref="A316:A344" si="9">A315+1</f>
        <v>44595</v>
      </c>
      <c r="B316" s="36">
        <f ca="1">SUMIFS(СВЦЭМ!$J$40:$J$783,СВЦЭМ!$A$40:$A$783,$A316,СВЦЭМ!$B$39:$B$782,B$313)+'СЕТ СН'!$F$13</f>
        <v>0</v>
      </c>
      <c r="C316" s="36">
        <f ca="1">SUMIFS(СВЦЭМ!$J$40:$J$783,СВЦЭМ!$A$40:$A$783,$A316,СВЦЭМ!$B$39:$B$782,C$313)+'СЕТ СН'!$F$13</f>
        <v>0</v>
      </c>
      <c r="D316" s="36">
        <f ca="1">SUMIFS(СВЦЭМ!$J$40:$J$783,СВЦЭМ!$A$40:$A$783,$A316,СВЦЭМ!$B$39:$B$782,D$313)+'СЕТ СН'!$F$13</f>
        <v>0</v>
      </c>
      <c r="E316" s="36">
        <f ca="1">SUMIFS(СВЦЭМ!$J$40:$J$783,СВЦЭМ!$A$40:$A$783,$A316,СВЦЭМ!$B$39:$B$782,E$313)+'СЕТ СН'!$F$13</f>
        <v>0</v>
      </c>
      <c r="F316" s="36">
        <f ca="1">SUMIFS(СВЦЭМ!$J$40:$J$783,СВЦЭМ!$A$40:$A$783,$A316,СВЦЭМ!$B$39:$B$782,F$313)+'СЕТ СН'!$F$13</f>
        <v>0</v>
      </c>
      <c r="G316" s="36">
        <f ca="1">SUMIFS(СВЦЭМ!$J$40:$J$783,СВЦЭМ!$A$40:$A$783,$A316,СВЦЭМ!$B$39:$B$782,G$313)+'СЕТ СН'!$F$13</f>
        <v>0</v>
      </c>
      <c r="H316" s="36">
        <f ca="1">SUMIFS(СВЦЭМ!$J$40:$J$783,СВЦЭМ!$A$40:$A$783,$A316,СВЦЭМ!$B$39:$B$782,H$313)+'СЕТ СН'!$F$13</f>
        <v>0</v>
      </c>
      <c r="I316" s="36">
        <f ca="1">SUMIFS(СВЦЭМ!$J$40:$J$783,СВЦЭМ!$A$40:$A$783,$A316,СВЦЭМ!$B$39:$B$782,I$313)+'СЕТ СН'!$F$13</f>
        <v>0</v>
      </c>
      <c r="J316" s="36">
        <f ca="1">SUMIFS(СВЦЭМ!$J$40:$J$783,СВЦЭМ!$A$40:$A$783,$A316,СВЦЭМ!$B$39:$B$782,J$313)+'СЕТ СН'!$F$13</f>
        <v>0</v>
      </c>
      <c r="K316" s="36">
        <f ca="1">SUMIFS(СВЦЭМ!$J$40:$J$783,СВЦЭМ!$A$40:$A$783,$A316,СВЦЭМ!$B$39:$B$782,K$313)+'СЕТ СН'!$F$13</f>
        <v>0</v>
      </c>
      <c r="L316" s="36">
        <f ca="1">SUMIFS(СВЦЭМ!$J$40:$J$783,СВЦЭМ!$A$40:$A$783,$A316,СВЦЭМ!$B$39:$B$782,L$313)+'СЕТ СН'!$F$13</f>
        <v>0</v>
      </c>
      <c r="M316" s="36">
        <f ca="1">SUMIFS(СВЦЭМ!$J$40:$J$783,СВЦЭМ!$A$40:$A$783,$A316,СВЦЭМ!$B$39:$B$782,M$313)+'СЕТ СН'!$F$13</f>
        <v>0</v>
      </c>
      <c r="N316" s="36">
        <f ca="1">SUMIFS(СВЦЭМ!$J$40:$J$783,СВЦЭМ!$A$40:$A$783,$A316,СВЦЭМ!$B$39:$B$782,N$313)+'СЕТ СН'!$F$13</f>
        <v>0</v>
      </c>
      <c r="O316" s="36">
        <f ca="1">SUMIFS(СВЦЭМ!$J$40:$J$783,СВЦЭМ!$A$40:$A$783,$A316,СВЦЭМ!$B$39:$B$782,O$313)+'СЕТ СН'!$F$13</f>
        <v>0</v>
      </c>
      <c r="P316" s="36">
        <f ca="1">SUMIFS(СВЦЭМ!$J$40:$J$783,СВЦЭМ!$A$40:$A$783,$A316,СВЦЭМ!$B$39:$B$782,P$313)+'СЕТ СН'!$F$13</f>
        <v>0</v>
      </c>
      <c r="Q316" s="36">
        <f ca="1">SUMIFS(СВЦЭМ!$J$40:$J$783,СВЦЭМ!$A$40:$A$783,$A316,СВЦЭМ!$B$39:$B$782,Q$313)+'СЕТ СН'!$F$13</f>
        <v>0</v>
      </c>
      <c r="R316" s="36">
        <f ca="1">SUMIFS(СВЦЭМ!$J$40:$J$783,СВЦЭМ!$A$40:$A$783,$A316,СВЦЭМ!$B$39:$B$782,R$313)+'СЕТ СН'!$F$13</f>
        <v>0</v>
      </c>
      <c r="S316" s="36">
        <f ca="1">SUMIFS(СВЦЭМ!$J$40:$J$783,СВЦЭМ!$A$40:$A$783,$A316,СВЦЭМ!$B$39:$B$782,S$313)+'СЕТ СН'!$F$13</f>
        <v>0</v>
      </c>
      <c r="T316" s="36">
        <f ca="1">SUMIFS(СВЦЭМ!$J$40:$J$783,СВЦЭМ!$A$40:$A$783,$A316,СВЦЭМ!$B$39:$B$782,T$313)+'СЕТ СН'!$F$13</f>
        <v>0</v>
      </c>
      <c r="U316" s="36">
        <f ca="1">SUMIFS(СВЦЭМ!$J$40:$J$783,СВЦЭМ!$A$40:$A$783,$A316,СВЦЭМ!$B$39:$B$782,U$313)+'СЕТ СН'!$F$13</f>
        <v>0</v>
      </c>
      <c r="V316" s="36">
        <f ca="1">SUMIFS(СВЦЭМ!$J$40:$J$783,СВЦЭМ!$A$40:$A$783,$A316,СВЦЭМ!$B$39:$B$782,V$313)+'СЕТ СН'!$F$13</f>
        <v>0</v>
      </c>
      <c r="W316" s="36">
        <f ca="1">SUMIFS(СВЦЭМ!$J$40:$J$783,СВЦЭМ!$A$40:$A$783,$A316,СВЦЭМ!$B$39:$B$782,W$313)+'СЕТ СН'!$F$13</f>
        <v>0</v>
      </c>
      <c r="X316" s="36">
        <f ca="1">SUMIFS(СВЦЭМ!$J$40:$J$783,СВЦЭМ!$A$40:$A$783,$A316,СВЦЭМ!$B$39:$B$782,X$313)+'СЕТ СН'!$F$13</f>
        <v>0</v>
      </c>
      <c r="Y316" s="36">
        <f ca="1">SUMIFS(СВЦЭМ!$J$40:$J$783,СВЦЭМ!$A$40:$A$783,$A316,СВЦЭМ!$B$39:$B$782,Y$313)+'СЕТ СН'!$F$13</f>
        <v>0</v>
      </c>
    </row>
    <row r="317" spans="1:27" ht="15.75" hidden="1" x14ac:dyDescent="0.2">
      <c r="A317" s="35">
        <f t="shared" si="9"/>
        <v>44596</v>
      </c>
      <c r="B317" s="36">
        <f ca="1">SUMIFS(СВЦЭМ!$J$40:$J$783,СВЦЭМ!$A$40:$A$783,$A317,СВЦЭМ!$B$39:$B$782,B$313)+'СЕТ СН'!$F$13</f>
        <v>0</v>
      </c>
      <c r="C317" s="36">
        <f ca="1">SUMIFS(СВЦЭМ!$J$40:$J$783,СВЦЭМ!$A$40:$A$783,$A317,СВЦЭМ!$B$39:$B$782,C$313)+'СЕТ СН'!$F$13</f>
        <v>0</v>
      </c>
      <c r="D317" s="36">
        <f ca="1">SUMIFS(СВЦЭМ!$J$40:$J$783,СВЦЭМ!$A$40:$A$783,$A317,СВЦЭМ!$B$39:$B$782,D$313)+'СЕТ СН'!$F$13</f>
        <v>0</v>
      </c>
      <c r="E317" s="36">
        <f ca="1">SUMIFS(СВЦЭМ!$J$40:$J$783,СВЦЭМ!$A$40:$A$783,$A317,СВЦЭМ!$B$39:$B$782,E$313)+'СЕТ СН'!$F$13</f>
        <v>0</v>
      </c>
      <c r="F317" s="36">
        <f ca="1">SUMIFS(СВЦЭМ!$J$40:$J$783,СВЦЭМ!$A$40:$A$783,$A317,СВЦЭМ!$B$39:$B$782,F$313)+'СЕТ СН'!$F$13</f>
        <v>0</v>
      </c>
      <c r="G317" s="36">
        <f ca="1">SUMIFS(СВЦЭМ!$J$40:$J$783,СВЦЭМ!$A$40:$A$783,$A317,СВЦЭМ!$B$39:$B$782,G$313)+'СЕТ СН'!$F$13</f>
        <v>0</v>
      </c>
      <c r="H317" s="36">
        <f ca="1">SUMIFS(СВЦЭМ!$J$40:$J$783,СВЦЭМ!$A$40:$A$783,$A317,СВЦЭМ!$B$39:$B$782,H$313)+'СЕТ СН'!$F$13</f>
        <v>0</v>
      </c>
      <c r="I317" s="36">
        <f ca="1">SUMIFS(СВЦЭМ!$J$40:$J$783,СВЦЭМ!$A$40:$A$783,$A317,СВЦЭМ!$B$39:$B$782,I$313)+'СЕТ СН'!$F$13</f>
        <v>0</v>
      </c>
      <c r="J317" s="36">
        <f ca="1">SUMIFS(СВЦЭМ!$J$40:$J$783,СВЦЭМ!$A$40:$A$783,$A317,СВЦЭМ!$B$39:$B$782,J$313)+'СЕТ СН'!$F$13</f>
        <v>0</v>
      </c>
      <c r="K317" s="36">
        <f ca="1">SUMIFS(СВЦЭМ!$J$40:$J$783,СВЦЭМ!$A$40:$A$783,$A317,СВЦЭМ!$B$39:$B$782,K$313)+'СЕТ СН'!$F$13</f>
        <v>0</v>
      </c>
      <c r="L317" s="36">
        <f ca="1">SUMIFS(СВЦЭМ!$J$40:$J$783,СВЦЭМ!$A$40:$A$783,$A317,СВЦЭМ!$B$39:$B$782,L$313)+'СЕТ СН'!$F$13</f>
        <v>0</v>
      </c>
      <c r="M317" s="36">
        <f ca="1">SUMIFS(СВЦЭМ!$J$40:$J$783,СВЦЭМ!$A$40:$A$783,$A317,СВЦЭМ!$B$39:$B$782,M$313)+'СЕТ СН'!$F$13</f>
        <v>0</v>
      </c>
      <c r="N317" s="36">
        <f ca="1">SUMIFS(СВЦЭМ!$J$40:$J$783,СВЦЭМ!$A$40:$A$783,$A317,СВЦЭМ!$B$39:$B$782,N$313)+'СЕТ СН'!$F$13</f>
        <v>0</v>
      </c>
      <c r="O317" s="36">
        <f ca="1">SUMIFS(СВЦЭМ!$J$40:$J$783,СВЦЭМ!$A$40:$A$783,$A317,СВЦЭМ!$B$39:$B$782,O$313)+'СЕТ СН'!$F$13</f>
        <v>0</v>
      </c>
      <c r="P317" s="36">
        <f ca="1">SUMIFS(СВЦЭМ!$J$40:$J$783,СВЦЭМ!$A$40:$A$783,$A317,СВЦЭМ!$B$39:$B$782,P$313)+'СЕТ СН'!$F$13</f>
        <v>0</v>
      </c>
      <c r="Q317" s="36">
        <f ca="1">SUMIFS(СВЦЭМ!$J$40:$J$783,СВЦЭМ!$A$40:$A$783,$A317,СВЦЭМ!$B$39:$B$782,Q$313)+'СЕТ СН'!$F$13</f>
        <v>0</v>
      </c>
      <c r="R317" s="36">
        <f ca="1">SUMIFS(СВЦЭМ!$J$40:$J$783,СВЦЭМ!$A$40:$A$783,$A317,СВЦЭМ!$B$39:$B$782,R$313)+'СЕТ СН'!$F$13</f>
        <v>0</v>
      </c>
      <c r="S317" s="36">
        <f ca="1">SUMIFS(СВЦЭМ!$J$40:$J$783,СВЦЭМ!$A$40:$A$783,$A317,СВЦЭМ!$B$39:$B$782,S$313)+'СЕТ СН'!$F$13</f>
        <v>0</v>
      </c>
      <c r="T317" s="36">
        <f ca="1">SUMIFS(СВЦЭМ!$J$40:$J$783,СВЦЭМ!$A$40:$A$783,$A317,СВЦЭМ!$B$39:$B$782,T$313)+'СЕТ СН'!$F$13</f>
        <v>0</v>
      </c>
      <c r="U317" s="36">
        <f ca="1">SUMIFS(СВЦЭМ!$J$40:$J$783,СВЦЭМ!$A$40:$A$783,$A317,СВЦЭМ!$B$39:$B$782,U$313)+'СЕТ СН'!$F$13</f>
        <v>0</v>
      </c>
      <c r="V317" s="36">
        <f ca="1">SUMIFS(СВЦЭМ!$J$40:$J$783,СВЦЭМ!$A$40:$A$783,$A317,СВЦЭМ!$B$39:$B$782,V$313)+'СЕТ СН'!$F$13</f>
        <v>0</v>
      </c>
      <c r="W317" s="36">
        <f ca="1">SUMIFS(СВЦЭМ!$J$40:$J$783,СВЦЭМ!$A$40:$A$783,$A317,СВЦЭМ!$B$39:$B$782,W$313)+'СЕТ СН'!$F$13</f>
        <v>0</v>
      </c>
      <c r="X317" s="36">
        <f ca="1">SUMIFS(СВЦЭМ!$J$40:$J$783,СВЦЭМ!$A$40:$A$783,$A317,СВЦЭМ!$B$39:$B$782,X$313)+'СЕТ СН'!$F$13</f>
        <v>0</v>
      </c>
      <c r="Y317" s="36">
        <f ca="1">SUMIFS(СВЦЭМ!$J$40:$J$783,СВЦЭМ!$A$40:$A$783,$A317,СВЦЭМ!$B$39:$B$782,Y$313)+'СЕТ СН'!$F$13</f>
        <v>0</v>
      </c>
    </row>
    <row r="318" spans="1:27" ht="15.75" hidden="1" x14ac:dyDescent="0.2">
      <c r="A318" s="35">
        <f t="shared" si="9"/>
        <v>44597</v>
      </c>
      <c r="B318" s="36">
        <f ca="1">SUMIFS(СВЦЭМ!$J$40:$J$783,СВЦЭМ!$A$40:$A$783,$A318,СВЦЭМ!$B$39:$B$782,B$313)+'СЕТ СН'!$F$13</f>
        <v>0</v>
      </c>
      <c r="C318" s="36">
        <f ca="1">SUMIFS(СВЦЭМ!$J$40:$J$783,СВЦЭМ!$A$40:$A$783,$A318,СВЦЭМ!$B$39:$B$782,C$313)+'СЕТ СН'!$F$13</f>
        <v>0</v>
      </c>
      <c r="D318" s="36">
        <f ca="1">SUMIFS(СВЦЭМ!$J$40:$J$783,СВЦЭМ!$A$40:$A$783,$A318,СВЦЭМ!$B$39:$B$782,D$313)+'СЕТ СН'!$F$13</f>
        <v>0</v>
      </c>
      <c r="E318" s="36">
        <f ca="1">SUMIFS(СВЦЭМ!$J$40:$J$783,СВЦЭМ!$A$40:$A$783,$A318,СВЦЭМ!$B$39:$B$782,E$313)+'СЕТ СН'!$F$13</f>
        <v>0</v>
      </c>
      <c r="F318" s="36">
        <f ca="1">SUMIFS(СВЦЭМ!$J$40:$J$783,СВЦЭМ!$A$40:$A$783,$A318,СВЦЭМ!$B$39:$B$782,F$313)+'СЕТ СН'!$F$13</f>
        <v>0</v>
      </c>
      <c r="G318" s="36">
        <f ca="1">SUMIFS(СВЦЭМ!$J$40:$J$783,СВЦЭМ!$A$40:$A$783,$A318,СВЦЭМ!$B$39:$B$782,G$313)+'СЕТ СН'!$F$13</f>
        <v>0</v>
      </c>
      <c r="H318" s="36">
        <f ca="1">SUMIFS(СВЦЭМ!$J$40:$J$783,СВЦЭМ!$A$40:$A$783,$A318,СВЦЭМ!$B$39:$B$782,H$313)+'СЕТ СН'!$F$13</f>
        <v>0</v>
      </c>
      <c r="I318" s="36">
        <f ca="1">SUMIFS(СВЦЭМ!$J$40:$J$783,СВЦЭМ!$A$40:$A$783,$A318,СВЦЭМ!$B$39:$B$782,I$313)+'СЕТ СН'!$F$13</f>
        <v>0</v>
      </c>
      <c r="J318" s="36">
        <f ca="1">SUMIFS(СВЦЭМ!$J$40:$J$783,СВЦЭМ!$A$40:$A$783,$A318,СВЦЭМ!$B$39:$B$782,J$313)+'СЕТ СН'!$F$13</f>
        <v>0</v>
      </c>
      <c r="K318" s="36">
        <f ca="1">SUMIFS(СВЦЭМ!$J$40:$J$783,СВЦЭМ!$A$40:$A$783,$A318,СВЦЭМ!$B$39:$B$782,K$313)+'СЕТ СН'!$F$13</f>
        <v>0</v>
      </c>
      <c r="L318" s="36">
        <f ca="1">SUMIFS(СВЦЭМ!$J$40:$J$783,СВЦЭМ!$A$40:$A$783,$A318,СВЦЭМ!$B$39:$B$782,L$313)+'СЕТ СН'!$F$13</f>
        <v>0</v>
      </c>
      <c r="M318" s="36">
        <f ca="1">SUMIFS(СВЦЭМ!$J$40:$J$783,СВЦЭМ!$A$40:$A$783,$A318,СВЦЭМ!$B$39:$B$782,M$313)+'СЕТ СН'!$F$13</f>
        <v>0</v>
      </c>
      <c r="N318" s="36">
        <f ca="1">SUMIFS(СВЦЭМ!$J$40:$J$783,СВЦЭМ!$A$40:$A$783,$A318,СВЦЭМ!$B$39:$B$782,N$313)+'СЕТ СН'!$F$13</f>
        <v>0</v>
      </c>
      <c r="O318" s="36">
        <f ca="1">SUMIFS(СВЦЭМ!$J$40:$J$783,СВЦЭМ!$A$40:$A$783,$A318,СВЦЭМ!$B$39:$B$782,O$313)+'СЕТ СН'!$F$13</f>
        <v>0</v>
      </c>
      <c r="P318" s="36">
        <f ca="1">SUMIFS(СВЦЭМ!$J$40:$J$783,СВЦЭМ!$A$40:$A$783,$A318,СВЦЭМ!$B$39:$B$782,P$313)+'СЕТ СН'!$F$13</f>
        <v>0</v>
      </c>
      <c r="Q318" s="36">
        <f ca="1">SUMIFS(СВЦЭМ!$J$40:$J$783,СВЦЭМ!$A$40:$A$783,$A318,СВЦЭМ!$B$39:$B$782,Q$313)+'СЕТ СН'!$F$13</f>
        <v>0</v>
      </c>
      <c r="R318" s="36">
        <f ca="1">SUMIFS(СВЦЭМ!$J$40:$J$783,СВЦЭМ!$A$40:$A$783,$A318,СВЦЭМ!$B$39:$B$782,R$313)+'СЕТ СН'!$F$13</f>
        <v>0</v>
      </c>
      <c r="S318" s="36">
        <f ca="1">SUMIFS(СВЦЭМ!$J$40:$J$783,СВЦЭМ!$A$40:$A$783,$A318,СВЦЭМ!$B$39:$B$782,S$313)+'СЕТ СН'!$F$13</f>
        <v>0</v>
      </c>
      <c r="T318" s="36">
        <f ca="1">SUMIFS(СВЦЭМ!$J$40:$J$783,СВЦЭМ!$A$40:$A$783,$A318,СВЦЭМ!$B$39:$B$782,T$313)+'СЕТ СН'!$F$13</f>
        <v>0</v>
      </c>
      <c r="U318" s="36">
        <f ca="1">SUMIFS(СВЦЭМ!$J$40:$J$783,СВЦЭМ!$A$40:$A$783,$A318,СВЦЭМ!$B$39:$B$782,U$313)+'СЕТ СН'!$F$13</f>
        <v>0</v>
      </c>
      <c r="V318" s="36">
        <f ca="1">SUMIFS(СВЦЭМ!$J$40:$J$783,СВЦЭМ!$A$40:$A$783,$A318,СВЦЭМ!$B$39:$B$782,V$313)+'СЕТ СН'!$F$13</f>
        <v>0</v>
      </c>
      <c r="W318" s="36">
        <f ca="1">SUMIFS(СВЦЭМ!$J$40:$J$783,СВЦЭМ!$A$40:$A$783,$A318,СВЦЭМ!$B$39:$B$782,W$313)+'СЕТ СН'!$F$13</f>
        <v>0</v>
      </c>
      <c r="X318" s="36">
        <f ca="1">SUMIFS(СВЦЭМ!$J$40:$J$783,СВЦЭМ!$A$40:$A$783,$A318,СВЦЭМ!$B$39:$B$782,X$313)+'СЕТ СН'!$F$13</f>
        <v>0</v>
      </c>
      <c r="Y318" s="36">
        <f ca="1">SUMIFS(СВЦЭМ!$J$40:$J$783,СВЦЭМ!$A$40:$A$783,$A318,СВЦЭМ!$B$39:$B$782,Y$313)+'СЕТ СН'!$F$13</f>
        <v>0</v>
      </c>
    </row>
    <row r="319" spans="1:27" ht="15.75" hidden="1" x14ac:dyDescent="0.2">
      <c r="A319" s="35">
        <f t="shared" si="9"/>
        <v>44598</v>
      </c>
      <c r="B319" s="36">
        <f ca="1">SUMIFS(СВЦЭМ!$J$40:$J$783,СВЦЭМ!$A$40:$A$783,$A319,СВЦЭМ!$B$39:$B$782,B$313)+'СЕТ СН'!$F$13</f>
        <v>0</v>
      </c>
      <c r="C319" s="36">
        <f ca="1">SUMIFS(СВЦЭМ!$J$40:$J$783,СВЦЭМ!$A$40:$A$783,$A319,СВЦЭМ!$B$39:$B$782,C$313)+'СЕТ СН'!$F$13</f>
        <v>0</v>
      </c>
      <c r="D319" s="36">
        <f ca="1">SUMIFS(СВЦЭМ!$J$40:$J$783,СВЦЭМ!$A$40:$A$783,$A319,СВЦЭМ!$B$39:$B$782,D$313)+'СЕТ СН'!$F$13</f>
        <v>0</v>
      </c>
      <c r="E319" s="36">
        <f ca="1">SUMIFS(СВЦЭМ!$J$40:$J$783,СВЦЭМ!$A$40:$A$783,$A319,СВЦЭМ!$B$39:$B$782,E$313)+'СЕТ СН'!$F$13</f>
        <v>0</v>
      </c>
      <c r="F319" s="36">
        <f ca="1">SUMIFS(СВЦЭМ!$J$40:$J$783,СВЦЭМ!$A$40:$A$783,$A319,СВЦЭМ!$B$39:$B$782,F$313)+'СЕТ СН'!$F$13</f>
        <v>0</v>
      </c>
      <c r="G319" s="36">
        <f ca="1">SUMIFS(СВЦЭМ!$J$40:$J$783,СВЦЭМ!$A$40:$A$783,$A319,СВЦЭМ!$B$39:$B$782,G$313)+'СЕТ СН'!$F$13</f>
        <v>0</v>
      </c>
      <c r="H319" s="36">
        <f ca="1">SUMIFS(СВЦЭМ!$J$40:$J$783,СВЦЭМ!$A$40:$A$783,$A319,СВЦЭМ!$B$39:$B$782,H$313)+'СЕТ СН'!$F$13</f>
        <v>0</v>
      </c>
      <c r="I319" s="36">
        <f ca="1">SUMIFS(СВЦЭМ!$J$40:$J$783,СВЦЭМ!$A$40:$A$783,$A319,СВЦЭМ!$B$39:$B$782,I$313)+'СЕТ СН'!$F$13</f>
        <v>0</v>
      </c>
      <c r="J319" s="36">
        <f ca="1">SUMIFS(СВЦЭМ!$J$40:$J$783,СВЦЭМ!$A$40:$A$783,$A319,СВЦЭМ!$B$39:$B$782,J$313)+'СЕТ СН'!$F$13</f>
        <v>0</v>
      </c>
      <c r="K319" s="36">
        <f ca="1">SUMIFS(СВЦЭМ!$J$40:$J$783,СВЦЭМ!$A$40:$A$783,$A319,СВЦЭМ!$B$39:$B$782,K$313)+'СЕТ СН'!$F$13</f>
        <v>0</v>
      </c>
      <c r="L319" s="36">
        <f ca="1">SUMIFS(СВЦЭМ!$J$40:$J$783,СВЦЭМ!$A$40:$A$783,$A319,СВЦЭМ!$B$39:$B$782,L$313)+'СЕТ СН'!$F$13</f>
        <v>0</v>
      </c>
      <c r="M319" s="36">
        <f ca="1">SUMIFS(СВЦЭМ!$J$40:$J$783,СВЦЭМ!$A$40:$A$783,$A319,СВЦЭМ!$B$39:$B$782,M$313)+'СЕТ СН'!$F$13</f>
        <v>0</v>
      </c>
      <c r="N319" s="36">
        <f ca="1">SUMIFS(СВЦЭМ!$J$40:$J$783,СВЦЭМ!$A$40:$A$783,$A319,СВЦЭМ!$B$39:$B$782,N$313)+'СЕТ СН'!$F$13</f>
        <v>0</v>
      </c>
      <c r="O319" s="36">
        <f ca="1">SUMIFS(СВЦЭМ!$J$40:$J$783,СВЦЭМ!$A$40:$A$783,$A319,СВЦЭМ!$B$39:$B$782,O$313)+'СЕТ СН'!$F$13</f>
        <v>0</v>
      </c>
      <c r="P319" s="36">
        <f ca="1">SUMIFS(СВЦЭМ!$J$40:$J$783,СВЦЭМ!$A$40:$A$783,$A319,СВЦЭМ!$B$39:$B$782,P$313)+'СЕТ СН'!$F$13</f>
        <v>0</v>
      </c>
      <c r="Q319" s="36">
        <f ca="1">SUMIFS(СВЦЭМ!$J$40:$J$783,СВЦЭМ!$A$40:$A$783,$A319,СВЦЭМ!$B$39:$B$782,Q$313)+'СЕТ СН'!$F$13</f>
        <v>0</v>
      </c>
      <c r="R319" s="36">
        <f ca="1">SUMIFS(СВЦЭМ!$J$40:$J$783,СВЦЭМ!$A$40:$A$783,$A319,СВЦЭМ!$B$39:$B$782,R$313)+'СЕТ СН'!$F$13</f>
        <v>0</v>
      </c>
      <c r="S319" s="36">
        <f ca="1">SUMIFS(СВЦЭМ!$J$40:$J$783,СВЦЭМ!$A$40:$A$783,$A319,СВЦЭМ!$B$39:$B$782,S$313)+'СЕТ СН'!$F$13</f>
        <v>0</v>
      </c>
      <c r="T319" s="36">
        <f ca="1">SUMIFS(СВЦЭМ!$J$40:$J$783,СВЦЭМ!$A$40:$A$783,$A319,СВЦЭМ!$B$39:$B$782,T$313)+'СЕТ СН'!$F$13</f>
        <v>0</v>
      </c>
      <c r="U319" s="36">
        <f ca="1">SUMIFS(СВЦЭМ!$J$40:$J$783,СВЦЭМ!$A$40:$A$783,$A319,СВЦЭМ!$B$39:$B$782,U$313)+'СЕТ СН'!$F$13</f>
        <v>0</v>
      </c>
      <c r="V319" s="36">
        <f ca="1">SUMIFS(СВЦЭМ!$J$40:$J$783,СВЦЭМ!$A$40:$A$783,$A319,СВЦЭМ!$B$39:$B$782,V$313)+'СЕТ СН'!$F$13</f>
        <v>0</v>
      </c>
      <c r="W319" s="36">
        <f ca="1">SUMIFS(СВЦЭМ!$J$40:$J$783,СВЦЭМ!$A$40:$A$783,$A319,СВЦЭМ!$B$39:$B$782,W$313)+'СЕТ СН'!$F$13</f>
        <v>0</v>
      </c>
      <c r="X319" s="36">
        <f ca="1">SUMIFS(СВЦЭМ!$J$40:$J$783,СВЦЭМ!$A$40:$A$783,$A319,СВЦЭМ!$B$39:$B$782,X$313)+'СЕТ СН'!$F$13</f>
        <v>0</v>
      </c>
      <c r="Y319" s="36">
        <f ca="1">SUMIFS(СВЦЭМ!$J$40:$J$783,СВЦЭМ!$A$40:$A$783,$A319,СВЦЭМ!$B$39:$B$782,Y$313)+'СЕТ СН'!$F$13</f>
        <v>0</v>
      </c>
    </row>
    <row r="320" spans="1:27" ht="15.75" hidden="1" x14ac:dyDescent="0.2">
      <c r="A320" s="35">
        <f t="shared" si="9"/>
        <v>44599</v>
      </c>
      <c r="B320" s="36">
        <f ca="1">SUMIFS(СВЦЭМ!$J$40:$J$783,СВЦЭМ!$A$40:$A$783,$A320,СВЦЭМ!$B$39:$B$782,B$313)+'СЕТ СН'!$F$13</f>
        <v>0</v>
      </c>
      <c r="C320" s="36">
        <f ca="1">SUMIFS(СВЦЭМ!$J$40:$J$783,СВЦЭМ!$A$40:$A$783,$A320,СВЦЭМ!$B$39:$B$782,C$313)+'СЕТ СН'!$F$13</f>
        <v>0</v>
      </c>
      <c r="D320" s="36">
        <f ca="1">SUMIFS(СВЦЭМ!$J$40:$J$783,СВЦЭМ!$A$40:$A$783,$A320,СВЦЭМ!$B$39:$B$782,D$313)+'СЕТ СН'!$F$13</f>
        <v>0</v>
      </c>
      <c r="E320" s="36">
        <f ca="1">SUMIFS(СВЦЭМ!$J$40:$J$783,СВЦЭМ!$A$40:$A$783,$A320,СВЦЭМ!$B$39:$B$782,E$313)+'СЕТ СН'!$F$13</f>
        <v>0</v>
      </c>
      <c r="F320" s="36">
        <f ca="1">SUMIFS(СВЦЭМ!$J$40:$J$783,СВЦЭМ!$A$40:$A$783,$A320,СВЦЭМ!$B$39:$B$782,F$313)+'СЕТ СН'!$F$13</f>
        <v>0</v>
      </c>
      <c r="G320" s="36">
        <f ca="1">SUMIFS(СВЦЭМ!$J$40:$J$783,СВЦЭМ!$A$40:$A$783,$A320,СВЦЭМ!$B$39:$B$782,G$313)+'СЕТ СН'!$F$13</f>
        <v>0</v>
      </c>
      <c r="H320" s="36">
        <f ca="1">SUMIFS(СВЦЭМ!$J$40:$J$783,СВЦЭМ!$A$40:$A$783,$A320,СВЦЭМ!$B$39:$B$782,H$313)+'СЕТ СН'!$F$13</f>
        <v>0</v>
      </c>
      <c r="I320" s="36">
        <f ca="1">SUMIFS(СВЦЭМ!$J$40:$J$783,СВЦЭМ!$A$40:$A$783,$A320,СВЦЭМ!$B$39:$B$782,I$313)+'СЕТ СН'!$F$13</f>
        <v>0</v>
      </c>
      <c r="J320" s="36">
        <f ca="1">SUMIFS(СВЦЭМ!$J$40:$J$783,СВЦЭМ!$A$40:$A$783,$A320,СВЦЭМ!$B$39:$B$782,J$313)+'СЕТ СН'!$F$13</f>
        <v>0</v>
      </c>
      <c r="K320" s="36">
        <f ca="1">SUMIFS(СВЦЭМ!$J$40:$J$783,СВЦЭМ!$A$40:$A$783,$A320,СВЦЭМ!$B$39:$B$782,K$313)+'СЕТ СН'!$F$13</f>
        <v>0</v>
      </c>
      <c r="L320" s="36">
        <f ca="1">SUMIFS(СВЦЭМ!$J$40:$J$783,СВЦЭМ!$A$40:$A$783,$A320,СВЦЭМ!$B$39:$B$782,L$313)+'СЕТ СН'!$F$13</f>
        <v>0</v>
      </c>
      <c r="M320" s="36">
        <f ca="1">SUMIFS(СВЦЭМ!$J$40:$J$783,СВЦЭМ!$A$40:$A$783,$A320,СВЦЭМ!$B$39:$B$782,M$313)+'СЕТ СН'!$F$13</f>
        <v>0</v>
      </c>
      <c r="N320" s="36">
        <f ca="1">SUMIFS(СВЦЭМ!$J$40:$J$783,СВЦЭМ!$A$40:$A$783,$A320,СВЦЭМ!$B$39:$B$782,N$313)+'СЕТ СН'!$F$13</f>
        <v>0</v>
      </c>
      <c r="O320" s="36">
        <f ca="1">SUMIFS(СВЦЭМ!$J$40:$J$783,СВЦЭМ!$A$40:$A$783,$A320,СВЦЭМ!$B$39:$B$782,O$313)+'СЕТ СН'!$F$13</f>
        <v>0</v>
      </c>
      <c r="P320" s="36">
        <f ca="1">SUMIFS(СВЦЭМ!$J$40:$J$783,СВЦЭМ!$A$40:$A$783,$A320,СВЦЭМ!$B$39:$B$782,P$313)+'СЕТ СН'!$F$13</f>
        <v>0</v>
      </c>
      <c r="Q320" s="36">
        <f ca="1">SUMIFS(СВЦЭМ!$J$40:$J$783,СВЦЭМ!$A$40:$A$783,$A320,СВЦЭМ!$B$39:$B$782,Q$313)+'СЕТ СН'!$F$13</f>
        <v>0</v>
      </c>
      <c r="R320" s="36">
        <f ca="1">SUMIFS(СВЦЭМ!$J$40:$J$783,СВЦЭМ!$A$40:$A$783,$A320,СВЦЭМ!$B$39:$B$782,R$313)+'СЕТ СН'!$F$13</f>
        <v>0</v>
      </c>
      <c r="S320" s="36">
        <f ca="1">SUMIFS(СВЦЭМ!$J$40:$J$783,СВЦЭМ!$A$40:$A$783,$A320,СВЦЭМ!$B$39:$B$782,S$313)+'СЕТ СН'!$F$13</f>
        <v>0</v>
      </c>
      <c r="T320" s="36">
        <f ca="1">SUMIFS(СВЦЭМ!$J$40:$J$783,СВЦЭМ!$A$40:$A$783,$A320,СВЦЭМ!$B$39:$B$782,T$313)+'СЕТ СН'!$F$13</f>
        <v>0</v>
      </c>
      <c r="U320" s="36">
        <f ca="1">SUMIFS(СВЦЭМ!$J$40:$J$783,СВЦЭМ!$A$40:$A$783,$A320,СВЦЭМ!$B$39:$B$782,U$313)+'СЕТ СН'!$F$13</f>
        <v>0</v>
      </c>
      <c r="V320" s="36">
        <f ca="1">SUMIFS(СВЦЭМ!$J$40:$J$783,СВЦЭМ!$A$40:$A$783,$A320,СВЦЭМ!$B$39:$B$782,V$313)+'СЕТ СН'!$F$13</f>
        <v>0</v>
      </c>
      <c r="W320" s="36">
        <f ca="1">SUMIFS(СВЦЭМ!$J$40:$J$783,СВЦЭМ!$A$40:$A$783,$A320,СВЦЭМ!$B$39:$B$782,W$313)+'СЕТ СН'!$F$13</f>
        <v>0</v>
      </c>
      <c r="X320" s="36">
        <f ca="1">SUMIFS(СВЦЭМ!$J$40:$J$783,СВЦЭМ!$A$40:$A$783,$A320,СВЦЭМ!$B$39:$B$782,X$313)+'СЕТ СН'!$F$13</f>
        <v>0</v>
      </c>
      <c r="Y320" s="36">
        <f ca="1">SUMIFS(СВЦЭМ!$J$40:$J$783,СВЦЭМ!$A$40:$A$783,$A320,СВЦЭМ!$B$39:$B$782,Y$313)+'СЕТ СН'!$F$13</f>
        <v>0</v>
      </c>
    </row>
    <row r="321" spans="1:25" ht="15.75" hidden="1" x14ac:dyDescent="0.2">
      <c r="A321" s="35">
        <f t="shared" si="9"/>
        <v>44600</v>
      </c>
      <c r="B321" s="36">
        <f ca="1">SUMIFS(СВЦЭМ!$J$40:$J$783,СВЦЭМ!$A$40:$A$783,$A321,СВЦЭМ!$B$39:$B$782,B$313)+'СЕТ СН'!$F$13</f>
        <v>0</v>
      </c>
      <c r="C321" s="36">
        <f ca="1">SUMIFS(СВЦЭМ!$J$40:$J$783,СВЦЭМ!$A$40:$A$783,$A321,СВЦЭМ!$B$39:$B$782,C$313)+'СЕТ СН'!$F$13</f>
        <v>0</v>
      </c>
      <c r="D321" s="36">
        <f ca="1">SUMIFS(СВЦЭМ!$J$40:$J$783,СВЦЭМ!$A$40:$A$783,$A321,СВЦЭМ!$B$39:$B$782,D$313)+'СЕТ СН'!$F$13</f>
        <v>0</v>
      </c>
      <c r="E321" s="36">
        <f ca="1">SUMIFS(СВЦЭМ!$J$40:$J$783,СВЦЭМ!$A$40:$A$783,$A321,СВЦЭМ!$B$39:$B$782,E$313)+'СЕТ СН'!$F$13</f>
        <v>0</v>
      </c>
      <c r="F321" s="36">
        <f ca="1">SUMIFS(СВЦЭМ!$J$40:$J$783,СВЦЭМ!$A$40:$A$783,$A321,СВЦЭМ!$B$39:$B$782,F$313)+'СЕТ СН'!$F$13</f>
        <v>0</v>
      </c>
      <c r="G321" s="36">
        <f ca="1">SUMIFS(СВЦЭМ!$J$40:$J$783,СВЦЭМ!$A$40:$A$783,$A321,СВЦЭМ!$B$39:$B$782,G$313)+'СЕТ СН'!$F$13</f>
        <v>0</v>
      </c>
      <c r="H321" s="36">
        <f ca="1">SUMIFS(СВЦЭМ!$J$40:$J$783,СВЦЭМ!$A$40:$A$783,$A321,СВЦЭМ!$B$39:$B$782,H$313)+'СЕТ СН'!$F$13</f>
        <v>0</v>
      </c>
      <c r="I321" s="36">
        <f ca="1">SUMIFS(СВЦЭМ!$J$40:$J$783,СВЦЭМ!$A$40:$A$783,$A321,СВЦЭМ!$B$39:$B$782,I$313)+'СЕТ СН'!$F$13</f>
        <v>0</v>
      </c>
      <c r="J321" s="36">
        <f ca="1">SUMIFS(СВЦЭМ!$J$40:$J$783,СВЦЭМ!$A$40:$A$783,$A321,СВЦЭМ!$B$39:$B$782,J$313)+'СЕТ СН'!$F$13</f>
        <v>0</v>
      </c>
      <c r="K321" s="36">
        <f ca="1">SUMIFS(СВЦЭМ!$J$40:$J$783,СВЦЭМ!$A$40:$A$783,$A321,СВЦЭМ!$B$39:$B$782,K$313)+'СЕТ СН'!$F$13</f>
        <v>0</v>
      </c>
      <c r="L321" s="36">
        <f ca="1">SUMIFS(СВЦЭМ!$J$40:$J$783,СВЦЭМ!$A$40:$A$783,$A321,СВЦЭМ!$B$39:$B$782,L$313)+'СЕТ СН'!$F$13</f>
        <v>0</v>
      </c>
      <c r="M321" s="36">
        <f ca="1">SUMIFS(СВЦЭМ!$J$40:$J$783,СВЦЭМ!$A$40:$A$783,$A321,СВЦЭМ!$B$39:$B$782,M$313)+'СЕТ СН'!$F$13</f>
        <v>0</v>
      </c>
      <c r="N321" s="36">
        <f ca="1">SUMIFS(СВЦЭМ!$J$40:$J$783,СВЦЭМ!$A$40:$A$783,$A321,СВЦЭМ!$B$39:$B$782,N$313)+'СЕТ СН'!$F$13</f>
        <v>0</v>
      </c>
      <c r="O321" s="36">
        <f ca="1">SUMIFS(СВЦЭМ!$J$40:$J$783,СВЦЭМ!$A$40:$A$783,$A321,СВЦЭМ!$B$39:$B$782,O$313)+'СЕТ СН'!$F$13</f>
        <v>0</v>
      </c>
      <c r="P321" s="36">
        <f ca="1">SUMIFS(СВЦЭМ!$J$40:$J$783,СВЦЭМ!$A$40:$A$783,$A321,СВЦЭМ!$B$39:$B$782,P$313)+'СЕТ СН'!$F$13</f>
        <v>0</v>
      </c>
      <c r="Q321" s="36">
        <f ca="1">SUMIFS(СВЦЭМ!$J$40:$J$783,СВЦЭМ!$A$40:$A$783,$A321,СВЦЭМ!$B$39:$B$782,Q$313)+'СЕТ СН'!$F$13</f>
        <v>0</v>
      </c>
      <c r="R321" s="36">
        <f ca="1">SUMIFS(СВЦЭМ!$J$40:$J$783,СВЦЭМ!$A$40:$A$783,$A321,СВЦЭМ!$B$39:$B$782,R$313)+'СЕТ СН'!$F$13</f>
        <v>0</v>
      </c>
      <c r="S321" s="36">
        <f ca="1">SUMIFS(СВЦЭМ!$J$40:$J$783,СВЦЭМ!$A$40:$A$783,$A321,СВЦЭМ!$B$39:$B$782,S$313)+'СЕТ СН'!$F$13</f>
        <v>0</v>
      </c>
      <c r="T321" s="36">
        <f ca="1">SUMIFS(СВЦЭМ!$J$40:$J$783,СВЦЭМ!$A$40:$A$783,$A321,СВЦЭМ!$B$39:$B$782,T$313)+'СЕТ СН'!$F$13</f>
        <v>0</v>
      </c>
      <c r="U321" s="36">
        <f ca="1">SUMIFS(СВЦЭМ!$J$40:$J$783,СВЦЭМ!$A$40:$A$783,$A321,СВЦЭМ!$B$39:$B$782,U$313)+'СЕТ СН'!$F$13</f>
        <v>0</v>
      </c>
      <c r="V321" s="36">
        <f ca="1">SUMIFS(СВЦЭМ!$J$40:$J$783,СВЦЭМ!$A$40:$A$783,$A321,СВЦЭМ!$B$39:$B$782,V$313)+'СЕТ СН'!$F$13</f>
        <v>0</v>
      </c>
      <c r="W321" s="36">
        <f ca="1">SUMIFS(СВЦЭМ!$J$40:$J$783,СВЦЭМ!$A$40:$A$783,$A321,СВЦЭМ!$B$39:$B$782,W$313)+'СЕТ СН'!$F$13</f>
        <v>0</v>
      </c>
      <c r="X321" s="36">
        <f ca="1">SUMIFS(СВЦЭМ!$J$40:$J$783,СВЦЭМ!$A$40:$A$783,$A321,СВЦЭМ!$B$39:$B$782,X$313)+'СЕТ СН'!$F$13</f>
        <v>0</v>
      </c>
      <c r="Y321" s="36">
        <f ca="1">SUMIFS(СВЦЭМ!$J$40:$J$783,СВЦЭМ!$A$40:$A$783,$A321,СВЦЭМ!$B$39:$B$782,Y$313)+'СЕТ СН'!$F$13</f>
        <v>0</v>
      </c>
    </row>
    <row r="322" spans="1:25" ht="15.75" hidden="1" x14ac:dyDescent="0.2">
      <c r="A322" s="35">
        <f t="shared" si="9"/>
        <v>44601</v>
      </c>
      <c r="B322" s="36">
        <f ca="1">SUMIFS(СВЦЭМ!$J$40:$J$783,СВЦЭМ!$A$40:$A$783,$A322,СВЦЭМ!$B$39:$B$782,B$313)+'СЕТ СН'!$F$13</f>
        <v>0</v>
      </c>
      <c r="C322" s="36">
        <f ca="1">SUMIFS(СВЦЭМ!$J$40:$J$783,СВЦЭМ!$A$40:$A$783,$A322,СВЦЭМ!$B$39:$B$782,C$313)+'СЕТ СН'!$F$13</f>
        <v>0</v>
      </c>
      <c r="D322" s="36">
        <f ca="1">SUMIFS(СВЦЭМ!$J$40:$J$783,СВЦЭМ!$A$40:$A$783,$A322,СВЦЭМ!$B$39:$B$782,D$313)+'СЕТ СН'!$F$13</f>
        <v>0</v>
      </c>
      <c r="E322" s="36">
        <f ca="1">SUMIFS(СВЦЭМ!$J$40:$J$783,СВЦЭМ!$A$40:$A$783,$A322,СВЦЭМ!$B$39:$B$782,E$313)+'СЕТ СН'!$F$13</f>
        <v>0</v>
      </c>
      <c r="F322" s="36">
        <f ca="1">SUMIFS(СВЦЭМ!$J$40:$J$783,СВЦЭМ!$A$40:$A$783,$A322,СВЦЭМ!$B$39:$B$782,F$313)+'СЕТ СН'!$F$13</f>
        <v>0</v>
      </c>
      <c r="G322" s="36">
        <f ca="1">SUMIFS(СВЦЭМ!$J$40:$J$783,СВЦЭМ!$A$40:$A$783,$A322,СВЦЭМ!$B$39:$B$782,G$313)+'СЕТ СН'!$F$13</f>
        <v>0</v>
      </c>
      <c r="H322" s="36">
        <f ca="1">SUMIFS(СВЦЭМ!$J$40:$J$783,СВЦЭМ!$A$40:$A$783,$A322,СВЦЭМ!$B$39:$B$782,H$313)+'СЕТ СН'!$F$13</f>
        <v>0</v>
      </c>
      <c r="I322" s="36">
        <f ca="1">SUMIFS(СВЦЭМ!$J$40:$J$783,СВЦЭМ!$A$40:$A$783,$A322,СВЦЭМ!$B$39:$B$782,I$313)+'СЕТ СН'!$F$13</f>
        <v>0</v>
      </c>
      <c r="J322" s="36">
        <f ca="1">SUMIFS(СВЦЭМ!$J$40:$J$783,СВЦЭМ!$A$40:$A$783,$A322,СВЦЭМ!$B$39:$B$782,J$313)+'СЕТ СН'!$F$13</f>
        <v>0</v>
      </c>
      <c r="K322" s="36">
        <f ca="1">SUMIFS(СВЦЭМ!$J$40:$J$783,СВЦЭМ!$A$40:$A$783,$A322,СВЦЭМ!$B$39:$B$782,K$313)+'СЕТ СН'!$F$13</f>
        <v>0</v>
      </c>
      <c r="L322" s="36">
        <f ca="1">SUMIFS(СВЦЭМ!$J$40:$J$783,СВЦЭМ!$A$40:$A$783,$A322,СВЦЭМ!$B$39:$B$782,L$313)+'СЕТ СН'!$F$13</f>
        <v>0</v>
      </c>
      <c r="M322" s="36">
        <f ca="1">SUMIFS(СВЦЭМ!$J$40:$J$783,СВЦЭМ!$A$40:$A$783,$A322,СВЦЭМ!$B$39:$B$782,M$313)+'СЕТ СН'!$F$13</f>
        <v>0</v>
      </c>
      <c r="N322" s="36">
        <f ca="1">SUMIFS(СВЦЭМ!$J$40:$J$783,СВЦЭМ!$A$40:$A$783,$A322,СВЦЭМ!$B$39:$B$782,N$313)+'СЕТ СН'!$F$13</f>
        <v>0</v>
      </c>
      <c r="O322" s="36">
        <f ca="1">SUMIFS(СВЦЭМ!$J$40:$J$783,СВЦЭМ!$A$40:$A$783,$A322,СВЦЭМ!$B$39:$B$782,O$313)+'СЕТ СН'!$F$13</f>
        <v>0</v>
      </c>
      <c r="P322" s="36">
        <f ca="1">SUMIFS(СВЦЭМ!$J$40:$J$783,СВЦЭМ!$A$40:$A$783,$A322,СВЦЭМ!$B$39:$B$782,P$313)+'СЕТ СН'!$F$13</f>
        <v>0</v>
      </c>
      <c r="Q322" s="36">
        <f ca="1">SUMIFS(СВЦЭМ!$J$40:$J$783,СВЦЭМ!$A$40:$A$783,$A322,СВЦЭМ!$B$39:$B$782,Q$313)+'СЕТ СН'!$F$13</f>
        <v>0</v>
      </c>
      <c r="R322" s="36">
        <f ca="1">SUMIFS(СВЦЭМ!$J$40:$J$783,СВЦЭМ!$A$40:$A$783,$A322,СВЦЭМ!$B$39:$B$782,R$313)+'СЕТ СН'!$F$13</f>
        <v>0</v>
      </c>
      <c r="S322" s="36">
        <f ca="1">SUMIFS(СВЦЭМ!$J$40:$J$783,СВЦЭМ!$A$40:$A$783,$A322,СВЦЭМ!$B$39:$B$782,S$313)+'СЕТ СН'!$F$13</f>
        <v>0</v>
      </c>
      <c r="T322" s="36">
        <f ca="1">SUMIFS(СВЦЭМ!$J$40:$J$783,СВЦЭМ!$A$40:$A$783,$A322,СВЦЭМ!$B$39:$B$782,T$313)+'СЕТ СН'!$F$13</f>
        <v>0</v>
      </c>
      <c r="U322" s="36">
        <f ca="1">SUMIFS(СВЦЭМ!$J$40:$J$783,СВЦЭМ!$A$40:$A$783,$A322,СВЦЭМ!$B$39:$B$782,U$313)+'СЕТ СН'!$F$13</f>
        <v>0</v>
      </c>
      <c r="V322" s="36">
        <f ca="1">SUMIFS(СВЦЭМ!$J$40:$J$783,СВЦЭМ!$A$40:$A$783,$A322,СВЦЭМ!$B$39:$B$782,V$313)+'СЕТ СН'!$F$13</f>
        <v>0</v>
      </c>
      <c r="W322" s="36">
        <f ca="1">SUMIFS(СВЦЭМ!$J$40:$J$783,СВЦЭМ!$A$40:$A$783,$A322,СВЦЭМ!$B$39:$B$782,W$313)+'СЕТ СН'!$F$13</f>
        <v>0</v>
      </c>
      <c r="X322" s="36">
        <f ca="1">SUMIFS(СВЦЭМ!$J$40:$J$783,СВЦЭМ!$A$40:$A$783,$A322,СВЦЭМ!$B$39:$B$782,X$313)+'СЕТ СН'!$F$13</f>
        <v>0</v>
      </c>
      <c r="Y322" s="36">
        <f ca="1">SUMIFS(СВЦЭМ!$J$40:$J$783,СВЦЭМ!$A$40:$A$783,$A322,СВЦЭМ!$B$39:$B$782,Y$313)+'СЕТ СН'!$F$13</f>
        <v>0</v>
      </c>
    </row>
    <row r="323" spans="1:25" ht="15.75" hidden="1" x14ac:dyDescent="0.2">
      <c r="A323" s="35">
        <f t="shared" si="9"/>
        <v>44602</v>
      </c>
      <c r="B323" s="36">
        <f ca="1">SUMIFS(СВЦЭМ!$J$40:$J$783,СВЦЭМ!$A$40:$A$783,$A323,СВЦЭМ!$B$39:$B$782,B$313)+'СЕТ СН'!$F$13</f>
        <v>0</v>
      </c>
      <c r="C323" s="36">
        <f ca="1">SUMIFS(СВЦЭМ!$J$40:$J$783,СВЦЭМ!$A$40:$A$783,$A323,СВЦЭМ!$B$39:$B$782,C$313)+'СЕТ СН'!$F$13</f>
        <v>0</v>
      </c>
      <c r="D323" s="36">
        <f ca="1">SUMIFS(СВЦЭМ!$J$40:$J$783,СВЦЭМ!$A$40:$A$783,$A323,СВЦЭМ!$B$39:$B$782,D$313)+'СЕТ СН'!$F$13</f>
        <v>0</v>
      </c>
      <c r="E323" s="36">
        <f ca="1">SUMIFS(СВЦЭМ!$J$40:$J$783,СВЦЭМ!$A$40:$A$783,$A323,СВЦЭМ!$B$39:$B$782,E$313)+'СЕТ СН'!$F$13</f>
        <v>0</v>
      </c>
      <c r="F323" s="36">
        <f ca="1">SUMIFS(СВЦЭМ!$J$40:$J$783,СВЦЭМ!$A$40:$A$783,$A323,СВЦЭМ!$B$39:$B$782,F$313)+'СЕТ СН'!$F$13</f>
        <v>0</v>
      </c>
      <c r="G323" s="36">
        <f ca="1">SUMIFS(СВЦЭМ!$J$40:$J$783,СВЦЭМ!$A$40:$A$783,$A323,СВЦЭМ!$B$39:$B$782,G$313)+'СЕТ СН'!$F$13</f>
        <v>0</v>
      </c>
      <c r="H323" s="36">
        <f ca="1">SUMIFS(СВЦЭМ!$J$40:$J$783,СВЦЭМ!$A$40:$A$783,$A323,СВЦЭМ!$B$39:$B$782,H$313)+'СЕТ СН'!$F$13</f>
        <v>0</v>
      </c>
      <c r="I323" s="36">
        <f ca="1">SUMIFS(СВЦЭМ!$J$40:$J$783,СВЦЭМ!$A$40:$A$783,$A323,СВЦЭМ!$B$39:$B$782,I$313)+'СЕТ СН'!$F$13</f>
        <v>0</v>
      </c>
      <c r="J323" s="36">
        <f ca="1">SUMIFS(СВЦЭМ!$J$40:$J$783,СВЦЭМ!$A$40:$A$783,$A323,СВЦЭМ!$B$39:$B$782,J$313)+'СЕТ СН'!$F$13</f>
        <v>0</v>
      </c>
      <c r="K323" s="36">
        <f ca="1">SUMIFS(СВЦЭМ!$J$40:$J$783,СВЦЭМ!$A$40:$A$783,$A323,СВЦЭМ!$B$39:$B$782,K$313)+'СЕТ СН'!$F$13</f>
        <v>0</v>
      </c>
      <c r="L323" s="36">
        <f ca="1">SUMIFS(СВЦЭМ!$J$40:$J$783,СВЦЭМ!$A$40:$A$783,$A323,СВЦЭМ!$B$39:$B$782,L$313)+'СЕТ СН'!$F$13</f>
        <v>0</v>
      </c>
      <c r="M323" s="36">
        <f ca="1">SUMIFS(СВЦЭМ!$J$40:$J$783,СВЦЭМ!$A$40:$A$783,$A323,СВЦЭМ!$B$39:$B$782,M$313)+'СЕТ СН'!$F$13</f>
        <v>0</v>
      </c>
      <c r="N323" s="36">
        <f ca="1">SUMIFS(СВЦЭМ!$J$40:$J$783,СВЦЭМ!$A$40:$A$783,$A323,СВЦЭМ!$B$39:$B$782,N$313)+'СЕТ СН'!$F$13</f>
        <v>0</v>
      </c>
      <c r="O323" s="36">
        <f ca="1">SUMIFS(СВЦЭМ!$J$40:$J$783,СВЦЭМ!$A$40:$A$783,$A323,СВЦЭМ!$B$39:$B$782,O$313)+'СЕТ СН'!$F$13</f>
        <v>0</v>
      </c>
      <c r="P323" s="36">
        <f ca="1">SUMIFS(СВЦЭМ!$J$40:$J$783,СВЦЭМ!$A$40:$A$783,$A323,СВЦЭМ!$B$39:$B$782,P$313)+'СЕТ СН'!$F$13</f>
        <v>0</v>
      </c>
      <c r="Q323" s="36">
        <f ca="1">SUMIFS(СВЦЭМ!$J$40:$J$783,СВЦЭМ!$A$40:$A$783,$A323,СВЦЭМ!$B$39:$B$782,Q$313)+'СЕТ СН'!$F$13</f>
        <v>0</v>
      </c>
      <c r="R323" s="36">
        <f ca="1">SUMIFS(СВЦЭМ!$J$40:$J$783,СВЦЭМ!$A$40:$A$783,$A323,СВЦЭМ!$B$39:$B$782,R$313)+'СЕТ СН'!$F$13</f>
        <v>0</v>
      </c>
      <c r="S323" s="36">
        <f ca="1">SUMIFS(СВЦЭМ!$J$40:$J$783,СВЦЭМ!$A$40:$A$783,$A323,СВЦЭМ!$B$39:$B$782,S$313)+'СЕТ СН'!$F$13</f>
        <v>0</v>
      </c>
      <c r="T323" s="36">
        <f ca="1">SUMIFS(СВЦЭМ!$J$40:$J$783,СВЦЭМ!$A$40:$A$783,$A323,СВЦЭМ!$B$39:$B$782,T$313)+'СЕТ СН'!$F$13</f>
        <v>0</v>
      </c>
      <c r="U323" s="36">
        <f ca="1">SUMIFS(СВЦЭМ!$J$40:$J$783,СВЦЭМ!$A$40:$A$783,$A323,СВЦЭМ!$B$39:$B$782,U$313)+'СЕТ СН'!$F$13</f>
        <v>0</v>
      </c>
      <c r="V323" s="36">
        <f ca="1">SUMIFS(СВЦЭМ!$J$40:$J$783,СВЦЭМ!$A$40:$A$783,$A323,СВЦЭМ!$B$39:$B$782,V$313)+'СЕТ СН'!$F$13</f>
        <v>0</v>
      </c>
      <c r="W323" s="36">
        <f ca="1">SUMIFS(СВЦЭМ!$J$40:$J$783,СВЦЭМ!$A$40:$A$783,$A323,СВЦЭМ!$B$39:$B$782,W$313)+'СЕТ СН'!$F$13</f>
        <v>0</v>
      </c>
      <c r="X323" s="36">
        <f ca="1">SUMIFS(СВЦЭМ!$J$40:$J$783,СВЦЭМ!$A$40:$A$783,$A323,СВЦЭМ!$B$39:$B$782,X$313)+'СЕТ СН'!$F$13</f>
        <v>0</v>
      </c>
      <c r="Y323" s="36">
        <f ca="1">SUMIFS(СВЦЭМ!$J$40:$J$783,СВЦЭМ!$A$40:$A$783,$A323,СВЦЭМ!$B$39:$B$782,Y$313)+'СЕТ СН'!$F$13</f>
        <v>0</v>
      </c>
    </row>
    <row r="324" spans="1:25" ht="15.75" hidden="1" x14ac:dyDescent="0.2">
      <c r="A324" s="35">
        <f t="shared" si="9"/>
        <v>44603</v>
      </c>
      <c r="B324" s="36">
        <f ca="1">SUMIFS(СВЦЭМ!$J$40:$J$783,СВЦЭМ!$A$40:$A$783,$A324,СВЦЭМ!$B$39:$B$782,B$313)+'СЕТ СН'!$F$13</f>
        <v>0</v>
      </c>
      <c r="C324" s="36">
        <f ca="1">SUMIFS(СВЦЭМ!$J$40:$J$783,СВЦЭМ!$A$40:$A$783,$A324,СВЦЭМ!$B$39:$B$782,C$313)+'СЕТ СН'!$F$13</f>
        <v>0</v>
      </c>
      <c r="D324" s="36">
        <f ca="1">SUMIFS(СВЦЭМ!$J$40:$J$783,СВЦЭМ!$A$40:$A$783,$A324,СВЦЭМ!$B$39:$B$782,D$313)+'СЕТ СН'!$F$13</f>
        <v>0</v>
      </c>
      <c r="E324" s="36">
        <f ca="1">SUMIFS(СВЦЭМ!$J$40:$J$783,СВЦЭМ!$A$40:$A$783,$A324,СВЦЭМ!$B$39:$B$782,E$313)+'СЕТ СН'!$F$13</f>
        <v>0</v>
      </c>
      <c r="F324" s="36">
        <f ca="1">SUMIFS(СВЦЭМ!$J$40:$J$783,СВЦЭМ!$A$40:$A$783,$A324,СВЦЭМ!$B$39:$B$782,F$313)+'СЕТ СН'!$F$13</f>
        <v>0</v>
      </c>
      <c r="G324" s="36">
        <f ca="1">SUMIFS(СВЦЭМ!$J$40:$J$783,СВЦЭМ!$A$40:$A$783,$A324,СВЦЭМ!$B$39:$B$782,G$313)+'СЕТ СН'!$F$13</f>
        <v>0</v>
      </c>
      <c r="H324" s="36">
        <f ca="1">SUMIFS(СВЦЭМ!$J$40:$J$783,СВЦЭМ!$A$40:$A$783,$A324,СВЦЭМ!$B$39:$B$782,H$313)+'СЕТ СН'!$F$13</f>
        <v>0</v>
      </c>
      <c r="I324" s="36">
        <f ca="1">SUMIFS(СВЦЭМ!$J$40:$J$783,СВЦЭМ!$A$40:$A$783,$A324,СВЦЭМ!$B$39:$B$782,I$313)+'СЕТ СН'!$F$13</f>
        <v>0</v>
      </c>
      <c r="J324" s="36">
        <f ca="1">SUMIFS(СВЦЭМ!$J$40:$J$783,СВЦЭМ!$A$40:$A$783,$A324,СВЦЭМ!$B$39:$B$782,J$313)+'СЕТ СН'!$F$13</f>
        <v>0</v>
      </c>
      <c r="K324" s="36">
        <f ca="1">SUMIFS(СВЦЭМ!$J$40:$J$783,СВЦЭМ!$A$40:$A$783,$A324,СВЦЭМ!$B$39:$B$782,K$313)+'СЕТ СН'!$F$13</f>
        <v>0</v>
      </c>
      <c r="L324" s="36">
        <f ca="1">SUMIFS(СВЦЭМ!$J$40:$J$783,СВЦЭМ!$A$40:$A$783,$A324,СВЦЭМ!$B$39:$B$782,L$313)+'СЕТ СН'!$F$13</f>
        <v>0</v>
      </c>
      <c r="M324" s="36">
        <f ca="1">SUMIFS(СВЦЭМ!$J$40:$J$783,СВЦЭМ!$A$40:$A$783,$A324,СВЦЭМ!$B$39:$B$782,M$313)+'СЕТ СН'!$F$13</f>
        <v>0</v>
      </c>
      <c r="N324" s="36">
        <f ca="1">SUMIFS(СВЦЭМ!$J$40:$J$783,СВЦЭМ!$A$40:$A$783,$A324,СВЦЭМ!$B$39:$B$782,N$313)+'СЕТ СН'!$F$13</f>
        <v>0</v>
      </c>
      <c r="O324" s="36">
        <f ca="1">SUMIFS(СВЦЭМ!$J$40:$J$783,СВЦЭМ!$A$40:$A$783,$A324,СВЦЭМ!$B$39:$B$782,O$313)+'СЕТ СН'!$F$13</f>
        <v>0</v>
      </c>
      <c r="P324" s="36">
        <f ca="1">SUMIFS(СВЦЭМ!$J$40:$J$783,СВЦЭМ!$A$40:$A$783,$A324,СВЦЭМ!$B$39:$B$782,P$313)+'СЕТ СН'!$F$13</f>
        <v>0</v>
      </c>
      <c r="Q324" s="36">
        <f ca="1">SUMIFS(СВЦЭМ!$J$40:$J$783,СВЦЭМ!$A$40:$A$783,$A324,СВЦЭМ!$B$39:$B$782,Q$313)+'СЕТ СН'!$F$13</f>
        <v>0</v>
      </c>
      <c r="R324" s="36">
        <f ca="1">SUMIFS(СВЦЭМ!$J$40:$J$783,СВЦЭМ!$A$40:$A$783,$A324,СВЦЭМ!$B$39:$B$782,R$313)+'СЕТ СН'!$F$13</f>
        <v>0</v>
      </c>
      <c r="S324" s="36">
        <f ca="1">SUMIFS(СВЦЭМ!$J$40:$J$783,СВЦЭМ!$A$40:$A$783,$A324,СВЦЭМ!$B$39:$B$782,S$313)+'СЕТ СН'!$F$13</f>
        <v>0</v>
      </c>
      <c r="T324" s="36">
        <f ca="1">SUMIFS(СВЦЭМ!$J$40:$J$783,СВЦЭМ!$A$40:$A$783,$A324,СВЦЭМ!$B$39:$B$782,T$313)+'СЕТ СН'!$F$13</f>
        <v>0</v>
      </c>
      <c r="U324" s="36">
        <f ca="1">SUMIFS(СВЦЭМ!$J$40:$J$783,СВЦЭМ!$A$40:$A$783,$A324,СВЦЭМ!$B$39:$B$782,U$313)+'СЕТ СН'!$F$13</f>
        <v>0</v>
      </c>
      <c r="V324" s="36">
        <f ca="1">SUMIFS(СВЦЭМ!$J$40:$J$783,СВЦЭМ!$A$40:$A$783,$A324,СВЦЭМ!$B$39:$B$782,V$313)+'СЕТ СН'!$F$13</f>
        <v>0</v>
      </c>
      <c r="W324" s="36">
        <f ca="1">SUMIFS(СВЦЭМ!$J$40:$J$783,СВЦЭМ!$A$40:$A$783,$A324,СВЦЭМ!$B$39:$B$782,W$313)+'СЕТ СН'!$F$13</f>
        <v>0</v>
      </c>
      <c r="X324" s="36">
        <f ca="1">SUMIFS(СВЦЭМ!$J$40:$J$783,СВЦЭМ!$A$40:$A$783,$A324,СВЦЭМ!$B$39:$B$782,X$313)+'СЕТ СН'!$F$13</f>
        <v>0</v>
      </c>
      <c r="Y324" s="36">
        <f ca="1">SUMIFS(СВЦЭМ!$J$40:$J$783,СВЦЭМ!$A$40:$A$783,$A324,СВЦЭМ!$B$39:$B$782,Y$313)+'СЕТ СН'!$F$13</f>
        <v>0</v>
      </c>
    </row>
    <row r="325" spans="1:25" ht="15.75" hidden="1" x14ac:dyDescent="0.2">
      <c r="A325" s="35">
        <f t="shared" si="9"/>
        <v>44604</v>
      </c>
      <c r="B325" s="36">
        <f ca="1">SUMIFS(СВЦЭМ!$J$40:$J$783,СВЦЭМ!$A$40:$A$783,$A325,СВЦЭМ!$B$39:$B$782,B$313)+'СЕТ СН'!$F$13</f>
        <v>0</v>
      </c>
      <c r="C325" s="36">
        <f ca="1">SUMIFS(СВЦЭМ!$J$40:$J$783,СВЦЭМ!$A$40:$A$783,$A325,СВЦЭМ!$B$39:$B$782,C$313)+'СЕТ СН'!$F$13</f>
        <v>0</v>
      </c>
      <c r="D325" s="36">
        <f ca="1">SUMIFS(СВЦЭМ!$J$40:$J$783,СВЦЭМ!$A$40:$A$783,$A325,СВЦЭМ!$B$39:$B$782,D$313)+'СЕТ СН'!$F$13</f>
        <v>0</v>
      </c>
      <c r="E325" s="36">
        <f ca="1">SUMIFS(СВЦЭМ!$J$40:$J$783,СВЦЭМ!$A$40:$A$783,$A325,СВЦЭМ!$B$39:$B$782,E$313)+'СЕТ СН'!$F$13</f>
        <v>0</v>
      </c>
      <c r="F325" s="36">
        <f ca="1">SUMIFS(СВЦЭМ!$J$40:$J$783,СВЦЭМ!$A$40:$A$783,$A325,СВЦЭМ!$B$39:$B$782,F$313)+'СЕТ СН'!$F$13</f>
        <v>0</v>
      </c>
      <c r="G325" s="36">
        <f ca="1">SUMIFS(СВЦЭМ!$J$40:$J$783,СВЦЭМ!$A$40:$A$783,$A325,СВЦЭМ!$B$39:$B$782,G$313)+'СЕТ СН'!$F$13</f>
        <v>0</v>
      </c>
      <c r="H325" s="36">
        <f ca="1">SUMIFS(СВЦЭМ!$J$40:$J$783,СВЦЭМ!$A$40:$A$783,$A325,СВЦЭМ!$B$39:$B$782,H$313)+'СЕТ СН'!$F$13</f>
        <v>0</v>
      </c>
      <c r="I325" s="36">
        <f ca="1">SUMIFS(СВЦЭМ!$J$40:$J$783,СВЦЭМ!$A$40:$A$783,$A325,СВЦЭМ!$B$39:$B$782,I$313)+'СЕТ СН'!$F$13</f>
        <v>0</v>
      </c>
      <c r="J325" s="36">
        <f ca="1">SUMIFS(СВЦЭМ!$J$40:$J$783,СВЦЭМ!$A$40:$A$783,$A325,СВЦЭМ!$B$39:$B$782,J$313)+'СЕТ СН'!$F$13</f>
        <v>0</v>
      </c>
      <c r="K325" s="36">
        <f ca="1">SUMIFS(СВЦЭМ!$J$40:$J$783,СВЦЭМ!$A$40:$A$783,$A325,СВЦЭМ!$B$39:$B$782,K$313)+'СЕТ СН'!$F$13</f>
        <v>0</v>
      </c>
      <c r="L325" s="36">
        <f ca="1">SUMIFS(СВЦЭМ!$J$40:$J$783,СВЦЭМ!$A$40:$A$783,$A325,СВЦЭМ!$B$39:$B$782,L$313)+'СЕТ СН'!$F$13</f>
        <v>0</v>
      </c>
      <c r="M325" s="36">
        <f ca="1">SUMIFS(СВЦЭМ!$J$40:$J$783,СВЦЭМ!$A$40:$A$783,$A325,СВЦЭМ!$B$39:$B$782,M$313)+'СЕТ СН'!$F$13</f>
        <v>0</v>
      </c>
      <c r="N325" s="36">
        <f ca="1">SUMIFS(СВЦЭМ!$J$40:$J$783,СВЦЭМ!$A$40:$A$783,$A325,СВЦЭМ!$B$39:$B$782,N$313)+'СЕТ СН'!$F$13</f>
        <v>0</v>
      </c>
      <c r="O325" s="36">
        <f ca="1">SUMIFS(СВЦЭМ!$J$40:$J$783,СВЦЭМ!$A$40:$A$783,$A325,СВЦЭМ!$B$39:$B$782,O$313)+'СЕТ СН'!$F$13</f>
        <v>0</v>
      </c>
      <c r="P325" s="36">
        <f ca="1">SUMIFS(СВЦЭМ!$J$40:$J$783,СВЦЭМ!$A$40:$A$783,$A325,СВЦЭМ!$B$39:$B$782,P$313)+'СЕТ СН'!$F$13</f>
        <v>0</v>
      </c>
      <c r="Q325" s="36">
        <f ca="1">SUMIFS(СВЦЭМ!$J$40:$J$783,СВЦЭМ!$A$40:$A$783,$A325,СВЦЭМ!$B$39:$B$782,Q$313)+'СЕТ СН'!$F$13</f>
        <v>0</v>
      </c>
      <c r="R325" s="36">
        <f ca="1">SUMIFS(СВЦЭМ!$J$40:$J$783,СВЦЭМ!$A$40:$A$783,$A325,СВЦЭМ!$B$39:$B$782,R$313)+'СЕТ СН'!$F$13</f>
        <v>0</v>
      </c>
      <c r="S325" s="36">
        <f ca="1">SUMIFS(СВЦЭМ!$J$40:$J$783,СВЦЭМ!$A$40:$A$783,$A325,СВЦЭМ!$B$39:$B$782,S$313)+'СЕТ СН'!$F$13</f>
        <v>0</v>
      </c>
      <c r="T325" s="36">
        <f ca="1">SUMIFS(СВЦЭМ!$J$40:$J$783,СВЦЭМ!$A$40:$A$783,$A325,СВЦЭМ!$B$39:$B$782,T$313)+'СЕТ СН'!$F$13</f>
        <v>0</v>
      </c>
      <c r="U325" s="36">
        <f ca="1">SUMIFS(СВЦЭМ!$J$40:$J$783,СВЦЭМ!$A$40:$A$783,$A325,СВЦЭМ!$B$39:$B$782,U$313)+'СЕТ СН'!$F$13</f>
        <v>0</v>
      </c>
      <c r="V325" s="36">
        <f ca="1">SUMIFS(СВЦЭМ!$J$40:$J$783,СВЦЭМ!$A$40:$A$783,$A325,СВЦЭМ!$B$39:$B$782,V$313)+'СЕТ СН'!$F$13</f>
        <v>0</v>
      </c>
      <c r="W325" s="36">
        <f ca="1">SUMIFS(СВЦЭМ!$J$40:$J$783,СВЦЭМ!$A$40:$A$783,$A325,СВЦЭМ!$B$39:$B$782,W$313)+'СЕТ СН'!$F$13</f>
        <v>0</v>
      </c>
      <c r="X325" s="36">
        <f ca="1">SUMIFS(СВЦЭМ!$J$40:$J$783,СВЦЭМ!$A$40:$A$783,$A325,СВЦЭМ!$B$39:$B$782,X$313)+'СЕТ СН'!$F$13</f>
        <v>0</v>
      </c>
      <c r="Y325" s="36">
        <f ca="1">SUMIFS(СВЦЭМ!$J$40:$J$783,СВЦЭМ!$A$40:$A$783,$A325,СВЦЭМ!$B$39:$B$782,Y$313)+'СЕТ СН'!$F$13</f>
        <v>0</v>
      </c>
    </row>
    <row r="326" spans="1:25" ht="15.75" hidden="1" x14ac:dyDescent="0.2">
      <c r="A326" s="35">
        <f t="shared" si="9"/>
        <v>44605</v>
      </c>
      <c r="B326" s="36">
        <f ca="1">SUMIFS(СВЦЭМ!$J$40:$J$783,СВЦЭМ!$A$40:$A$783,$A326,СВЦЭМ!$B$39:$B$782,B$313)+'СЕТ СН'!$F$13</f>
        <v>0</v>
      </c>
      <c r="C326" s="36">
        <f ca="1">SUMIFS(СВЦЭМ!$J$40:$J$783,СВЦЭМ!$A$40:$A$783,$A326,СВЦЭМ!$B$39:$B$782,C$313)+'СЕТ СН'!$F$13</f>
        <v>0</v>
      </c>
      <c r="D326" s="36">
        <f ca="1">SUMIFS(СВЦЭМ!$J$40:$J$783,СВЦЭМ!$A$40:$A$783,$A326,СВЦЭМ!$B$39:$B$782,D$313)+'СЕТ СН'!$F$13</f>
        <v>0</v>
      </c>
      <c r="E326" s="36">
        <f ca="1">SUMIFS(СВЦЭМ!$J$40:$J$783,СВЦЭМ!$A$40:$A$783,$A326,СВЦЭМ!$B$39:$B$782,E$313)+'СЕТ СН'!$F$13</f>
        <v>0</v>
      </c>
      <c r="F326" s="36">
        <f ca="1">SUMIFS(СВЦЭМ!$J$40:$J$783,СВЦЭМ!$A$40:$A$783,$A326,СВЦЭМ!$B$39:$B$782,F$313)+'СЕТ СН'!$F$13</f>
        <v>0</v>
      </c>
      <c r="G326" s="36">
        <f ca="1">SUMIFS(СВЦЭМ!$J$40:$J$783,СВЦЭМ!$A$40:$A$783,$A326,СВЦЭМ!$B$39:$B$782,G$313)+'СЕТ СН'!$F$13</f>
        <v>0</v>
      </c>
      <c r="H326" s="36">
        <f ca="1">SUMIFS(СВЦЭМ!$J$40:$J$783,СВЦЭМ!$A$40:$A$783,$A326,СВЦЭМ!$B$39:$B$782,H$313)+'СЕТ СН'!$F$13</f>
        <v>0</v>
      </c>
      <c r="I326" s="36">
        <f ca="1">SUMIFS(СВЦЭМ!$J$40:$J$783,СВЦЭМ!$A$40:$A$783,$A326,СВЦЭМ!$B$39:$B$782,I$313)+'СЕТ СН'!$F$13</f>
        <v>0</v>
      </c>
      <c r="J326" s="36">
        <f ca="1">SUMIFS(СВЦЭМ!$J$40:$J$783,СВЦЭМ!$A$40:$A$783,$A326,СВЦЭМ!$B$39:$B$782,J$313)+'СЕТ СН'!$F$13</f>
        <v>0</v>
      </c>
      <c r="K326" s="36">
        <f ca="1">SUMIFS(СВЦЭМ!$J$40:$J$783,СВЦЭМ!$A$40:$A$783,$A326,СВЦЭМ!$B$39:$B$782,K$313)+'СЕТ СН'!$F$13</f>
        <v>0</v>
      </c>
      <c r="L326" s="36">
        <f ca="1">SUMIFS(СВЦЭМ!$J$40:$J$783,СВЦЭМ!$A$40:$A$783,$A326,СВЦЭМ!$B$39:$B$782,L$313)+'СЕТ СН'!$F$13</f>
        <v>0</v>
      </c>
      <c r="M326" s="36">
        <f ca="1">SUMIFS(СВЦЭМ!$J$40:$J$783,СВЦЭМ!$A$40:$A$783,$A326,СВЦЭМ!$B$39:$B$782,M$313)+'СЕТ СН'!$F$13</f>
        <v>0</v>
      </c>
      <c r="N326" s="36">
        <f ca="1">SUMIFS(СВЦЭМ!$J$40:$J$783,СВЦЭМ!$A$40:$A$783,$A326,СВЦЭМ!$B$39:$B$782,N$313)+'СЕТ СН'!$F$13</f>
        <v>0</v>
      </c>
      <c r="O326" s="36">
        <f ca="1">SUMIFS(СВЦЭМ!$J$40:$J$783,СВЦЭМ!$A$40:$A$783,$A326,СВЦЭМ!$B$39:$B$782,O$313)+'СЕТ СН'!$F$13</f>
        <v>0</v>
      </c>
      <c r="P326" s="36">
        <f ca="1">SUMIFS(СВЦЭМ!$J$40:$J$783,СВЦЭМ!$A$40:$A$783,$A326,СВЦЭМ!$B$39:$B$782,P$313)+'СЕТ СН'!$F$13</f>
        <v>0</v>
      </c>
      <c r="Q326" s="36">
        <f ca="1">SUMIFS(СВЦЭМ!$J$40:$J$783,СВЦЭМ!$A$40:$A$783,$A326,СВЦЭМ!$B$39:$B$782,Q$313)+'СЕТ СН'!$F$13</f>
        <v>0</v>
      </c>
      <c r="R326" s="36">
        <f ca="1">SUMIFS(СВЦЭМ!$J$40:$J$783,СВЦЭМ!$A$40:$A$783,$A326,СВЦЭМ!$B$39:$B$782,R$313)+'СЕТ СН'!$F$13</f>
        <v>0</v>
      </c>
      <c r="S326" s="36">
        <f ca="1">SUMIFS(СВЦЭМ!$J$40:$J$783,СВЦЭМ!$A$40:$A$783,$A326,СВЦЭМ!$B$39:$B$782,S$313)+'СЕТ СН'!$F$13</f>
        <v>0</v>
      </c>
      <c r="T326" s="36">
        <f ca="1">SUMIFS(СВЦЭМ!$J$40:$J$783,СВЦЭМ!$A$40:$A$783,$A326,СВЦЭМ!$B$39:$B$782,T$313)+'СЕТ СН'!$F$13</f>
        <v>0</v>
      </c>
      <c r="U326" s="36">
        <f ca="1">SUMIFS(СВЦЭМ!$J$40:$J$783,СВЦЭМ!$A$40:$A$783,$A326,СВЦЭМ!$B$39:$B$782,U$313)+'СЕТ СН'!$F$13</f>
        <v>0</v>
      </c>
      <c r="V326" s="36">
        <f ca="1">SUMIFS(СВЦЭМ!$J$40:$J$783,СВЦЭМ!$A$40:$A$783,$A326,СВЦЭМ!$B$39:$B$782,V$313)+'СЕТ СН'!$F$13</f>
        <v>0</v>
      </c>
      <c r="W326" s="36">
        <f ca="1">SUMIFS(СВЦЭМ!$J$40:$J$783,СВЦЭМ!$A$40:$A$783,$A326,СВЦЭМ!$B$39:$B$782,W$313)+'СЕТ СН'!$F$13</f>
        <v>0</v>
      </c>
      <c r="X326" s="36">
        <f ca="1">SUMIFS(СВЦЭМ!$J$40:$J$783,СВЦЭМ!$A$40:$A$783,$A326,СВЦЭМ!$B$39:$B$782,X$313)+'СЕТ СН'!$F$13</f>
        <v>0</v>
      </c>
      <c r="Y326" s="36">
        <f ca="1">SUMIFS(СВЦЭМ!$J$40:$J$783,СВЦЭМ!$A$40:$A$783,$A326,СВЦЭМ!$B$39:$B$782,Y$313)+'СЕТ СН'!$F$13</f>
        <v>0</v>
      </c>
    </row>
    <row r="327" spans="1:25" ht="15.75" hidden="1" x14ac:dyDescent="0.2">
      <c r="A327" s="35">
        <f t="shared" si="9"/>
        <v>44606</v>
      </c>
      <c r="B327" s="36">
        <f ca="1">SUMIFS(СВЦЭМ!$J$40:$J$783,СВЦЭМ!$A$40:$A$783,$A327,СВЦЭМ!$B$39:$B$782,B$313)+'СЕТ СН'!$F$13</f>
        <v>0</v>
      </c>
      <c r="C327" s="36">
        <f ca="1">SUMIFS(СВЦЭМ!$J$40:$J$783,СВЦЭМ!$A$40:$A$783,$A327,СВЦЭМ!$B$39:$B$782,C$313)+'СЕТ СН'!$F$13</f>
        <v>0</v>
      </c>
      <c r="D327" s="36">
        <f ca="1">SUMIFS(СВЦЭМ!$J$40:$J$783,СВЦЭМ!$A$40:$A$783,$A327,СВЦЭМ!$B$39:$B$782,D$313)+'СЕТ СН'!$F$13</f>
        <v>0</v>
      </c>
      <c r="E327" s="36">
        <f ca="1">SUMIFS(СВЦЭМ!$J$40:$J$783,СВЦЭМ!$A$40:$A$783,$A327,СВЦЭМ!$B$39:$B$782,E$313)+'СЕТ СН'!$F$13</f>
        <v>0</v>
      </c>
      <c r="F327" s="36">
        <f ca="1">SUMIFS(СВЦЭМ!$J$40:$J$783,СВЦЭМ!$A$40:$A$783,$A327,СВЦЭМ!$B$39:$B$782,F$313)+'СЕТ СН'!$F$13</f>
        <v>0</v>
      </c>
      <c r="G327" s="36">
        <f ca="1">SUMIFS(СВЦЭМ!$J$40:$J$783,СВЦЭМ!$A$40:$A$783,$A327,СВЦЭМ!$B$39:$B$782,G$313)+'СЕТ СН'!$F$13</f>
        <v>0</v>
      </c>
      <c r="H327" s="36">
        <f ca="1">SUMIFS(СВЦЭМ!$J$40:$J$783,СВЦЭМ!$A$40:$A$783,$A327,СВЦЭМ!$B$39:$B$782,H$313)+'СЕТ СН'!$F$13</f>
        <v>0</v>
      </c>
      <c r="I327" s="36">
        <f ca="1">SUMIFS(СВЦЭМ!$J$40:$J$783,СВЦЭМ!$A$40:$A$783,$A327,СВЦЭМ!$B$39:$B$782,I$313)+'СЕТ СН'!$F$13</f>
        <v>0</v>
      </c>
      <c r="J327" s="36">
        <f ca="1">SUMIFS(СВЦЭМ!$J$40:$J$783,СВЦЭМ!$A$40:$A$783,$A327,СВЦЭМ!$B$39:$B$782,J$313)+'СЕТ СН'!$F$13</f>
        <v>0</v>
      </c>
      <c r="K327" s="36">
        <f ca="1">SUMIFS(СВЦЭМ!$J$40:$J$783,СВЦЭМ!$A$40:$A$783,$A327,СВЦЭМ!$B$39:$B$782,K$313)+'СЕТ СН'!$F$13</f>
        <v>0</v>
      </c>
      <c r="L327" s="36">
        <f ca="1">SUMIFS(СВЦЭМ!$J$40:$J$783,СВЦЭМ!$A$40:$A$783,$A327,СВЦЭМ!$B$39:$B$782,L$313)+'СЕТ СН'!$F$13</f>
        <v>0</v>
      </c>
      <c r="M327" s="36">
        <f ca="1">SUMIFS(СВЦЭМ!$J$40:$J$783,СВЦЭМ!$A$40:$A$783,$A327,СВЦЭМ!$B$39:$B$782,M$313)+'СЕТ СН'!$F$13</f>
        <v>0</v>
      </c>
      <c r="N327" s="36">
        <f ca="1">SUMIFS(СВЦЭМ!$J$40:$J$783,СВЦЭМ!$A$40:$A$783,$A327,СВЦЭМ!$B$39:$B$782,N$313)+'СЕТ СН'!$F$13</f>
        <v>0</v>
      </c>
      <c r="O327" s="36">
        <f ca="1">SUMIFS(СВЦЭМ!$J$40:$J$783,СВЦЭМ!$A$40:$A$783,$A327,СВЦЭМ!$B$39:$B$782,O$313)+'СЕТ СН'!$F$13</f>
        <v>0</v>
      </c>
      <c r="P327" s="36">
        <f ca="1">SUMIFS(СВЦЭМ!$J$40:$J$783,СВЦЭМ!$A$40:$A$783,$A327,СВЦЭМ!$B$39:$B$782,P$313)+'СЕТ СН'!$F$13</f>
        <v>0</v>
      </c>
      <c r="Q327" s="36">
        <f ca="1">SUMIFS(СВЦЭМ!$J$40:$J$783,СВЦЭМ!$A$40:$A$783,$A327,СВЦЭМ!$B$39:$B$782,Q$313)+'СЕТ СН'!$F$13</f>
        <v>0</v>
      </c>
      <c r="R327" s="36">
        <f ca="1">SUMIFS(СВЦЭМ!$J$40:$J$783,СВЦЭМ!$A$40:$A$783,$A327,СВЦЭМ!$B$39:$B$782,R$313)+'СЕТ СН'!$F$13</f>
        <v>0</v>
      </c>
      <c r="S327" s="36">
        <f ca="1">SUMIFS(СВЦЭМ!$J$40:$J$783,СВЦЭМ!$A$40:$A$783,$A327,СВЦЭМ!$B$39:$B$782,S$313)+'СЕТ СН'!$F$13</f>
        <v>0</v>
      </c>
      <c r="T327" s="36">
        <f ca="1">SUMIFS(СВЦЭМ!$J$40:$J$783,СВЦЭМ!$A$40:$A$783,$A327,СВЦЭМ!$B$39:$B$782,T$313)+'СЕТ СН'!$F$13</f>
        <v>0</v>
      </c>
      <c r="U327" s="36">
        <f ca="1">SUMIFS(СВЦЭМ!$J$40:$J$783,СВЦЭМ!$A$40:$A$783,$A327,СВЦЭМ!$B$39:$B$782,U$313)+'СЕТ СН'!$F$13</f>
        <v>0</v>
      </c>
      <c r="V327" s="36">
        <f ca="1">SUMIFS(СВЦЭМ!$J$40:$J$783,СВЦЭМ!$A$40:$A$783,$A327,СВЦЭМ!$B$39:$B$782,V$313)+'СЕТ СН'!$F$13</f>
        <v>0</v>
      </c>
      <c r="W327" s="36">
        <f ca="1">SUMIFS(СВЦЭМ!$J$40:$J$783,СВЦЭМ!$A$40:$A$783,$A327,СВЦЭМ!$B$39:$B$782,W$313)+'СЕТ СН'!$F$13</f>
        <v>0</v>
      </c>
      <c r="X327" s="36">
        <f ca="1">SUMIFS(СВЦЭМ!$J$40:$J$783,СВЦЭМ!$A$40:$A$783,$A327,СВЦЭМ!$B$39:$B$782,X$313)+'СЕТ СН'!$F$13</f>
        <v>0</v>
      </c>
      <c r="Y327" s="36">
        <f ca="1">SUMIFS(СВЦЭМ!$J$40:$J$783,СВЦЭМ!$A$40:$A$783,$A327,СВЦЭМ!$B$39:$B$782,Y$313)+'СЕТ СН'!$F$13</f>
        <v>0</v>
      </c>
    </row>
    <row r="328" spans="1:25" ht="15.75" hidden="1" x14ac:dyDescent="0.2">
      <c r="A328" s="35">
        <f t="shared" si="9"/>
        <v>44607</v>
      </c>
      <c r="B328" s="36">
        <f ca="1">SUMIFS(СВЦЭМ!$J$40:$J$783,СВЦЭМ!$A$40:$A$783,$A328,СВЦЭМ!$B$39:$B$782,B$313)+'СЕТ СН'!$F$13</f>
        <v>0</v>
      </c>
      <c r="C328" s="36">
        <f ca="1">SUMIFS(СВЦЭМ!$J$40:$J$783,СВЦЭМ!$A$40:$A$783,$A328,СВЦЭМ!$B$39:$B$782,C$313)+'СЕТ СН'!$F$13</f>
        <v>0</v>
      </c>
      <c r="D328" s="36">
        <f ca="1">SUMIFS(СВЦЭМ!$J$40:$J$783,СВЦЭМ!$A$40:$A$783,$A328,СВЦЭМ!$B$39:$B$782,D$313)+'СЕТ СН'!$F$13</f>
        <v>0</v>
      </c>
      <c r="E328" s="36">
        <f ca="1">SUMIFS(СВЦЭМ!$J$40:$J$783,СВЦЭМ!$A$40:$A$783,$A328,СВЦЭМ!$B$39:$B$782,E$313)+'СЕТ СН'!$F$13</f>
        <v>0</v>
      </c>
      <c r="F328" s="36">
        <f ca="1">SUMIFS(СВЦЭМ!$J$40:$J$783,СВЦЭМ!$A$40:$A$783,$A328,СВЦЭМ!$B$39:$B$782,F$313)+'СЕТ СН'!$F$13</f>
        <v>0</v>
      </c>
      <c r="G328" s="36">
        <f ca="1">SUMIFS(СВЦЭМ!$J$40:$J$783,СВЦЭМ!$A$40:$A$783,$A328,СВЦЭМ!$B$39:$B$782,G$313)+'СЕТ СН'!$F$13</f>
        <v>0</v>
      </c>
      <c r="H328" s="36">
        <f ca="1">SUMIFS(СВЦЭМ!$J$40:$J$783,СВЦЭМ!$A$40:$A$783,$A328,СВЦЭМ!$B$39:$B$782,H$313)+'СЕТ СН'!$F$13</f>
        <v>0</v>
      </c>
      <c r="I328" s="36">
        <f ca="1">SUMIFS(СВЦЭМ!$J$40:$J$783,СВЦЭМ!$A$40:$A$783,$A328,СВЦЭМ!$B$39:$B$782,I$313)+'СЕТ СН'!$F$13</f>
        <v>0</v>
      </c>
      <c r="J328" s="36">
        <f ca="1">SUMIFS(СВЦЭМ!$J$40:$J$783,СВЦЭМ!$A$40:$A$783,$A328,СВЦЭМ!$B$39:$B$782,J$313)+'СЕТ СН'!$F$13</f>
        <v>0</v>
      </c>
      <c r="K328" s="36">
        <f ca="1">SUMIFS(СВЦЭМ!$J$40:$J$783,СВЦЭМ!$A$40:$A$783,$A328,СВЦЭМ!$B$39:$B$782,K$313)+'СЕТ СН'!$F$13</f>
        <v>0</v>
      </c>
      <c r="L328" s="36">
        <f ca="1">SUMIFS(СВЦЭМ!$J$40:$J$783,СВЦЭМ!$A$40:$A$783,$A328,СВЦЭМ!$B$39:$B$782,L$313)+'СЕТ СН'!$F$13</f>
        <v>0</v>
      </c>
      <c r="M328" s="36">
        <f ca="1">SUMIFS(СВЦЭМ!$J$40:$J$783,СВЦЭМ!$A$40:$A$783,$A328,СВЦЭМ!$B$39:$B$782,M$313)+'СЕТ СН'!$F$13</f>
        <v>0</v>
      </c>
      <c r="N328" s="36">
        <f ca="1">SUMIFS(СВЦЭМ!$J$40:$J$783,СВЦЭМ!$A$40:$A$783,$A328,СВЦЭМ!$B$39:$B$782,N$313)+'СЕТ СН'!$F$13</f>
        <v>0</v>
      </c>
      <c r="O328" s="36">
        <f ca="1">SUMIFS(СВЦЭМ!$J$40:$J$783,СВЦЭМ!$A$40:$A$783,$A328,СВЦЭМ!$B$39:$B$782,O$313)+'СЕТ СН'!$F$13</f>
        <v>0</v>
      </c>
      <c r="P328" s="36">
        <f ca="1">SUMIFS(СВЦЭМ!$J$40:$J$783,СВЦЭМ!$A$40:$A$783,$A328,СВЦЭМ!$B$39:$B$782,P$313)+'СЕТ СН'!$F$13</f>
        <v>0</v>
      </c>
      <c r="Q328" s="36">
        <f ca="1">SUMIFS(СВЦЭМ!$J$40:$J$783,СВЦЭМ!$A$40:$A$783,$A328,СВЦЭМ!$B$39:$B$782,Q$313)+'СЕТ СН'!$F$13</f>
        <v>0</v>
      </c>
      <c r="R328" s="36">
        <f ca="1">SUMIFS(СВЦЭМ!$J$40:$J$783,СВЦЭМ!$A$40:$A$783,$A328,СВЦЭМ!$B$39:$B$782,R$313)+'СЕТ СН'!$F$13</f>
        <v>0</v>
      </c>
      <c r="S328" s="36">
        <f ca="1">SUMIFS(СВЦЭМ!$J$40:$J$783,СВЦЭМ!$A$40:$A$783,$A328,СВЦЭМ!$B$39:$B$782,S$313)+'СЕТ СН'!$F$13</f>
        <v>0</v>
      </c>
      <c r="T328" s="36">
        <f ca="1">SUMIFS(СВЦЭМ!$J$40:$J$783,СВЦЭМ!$A$40:$A$783,$A328,СВЦЭМ!$B$39:$B$782,T$313)+'СЕТ СН'!$F$13</f>
        <v>0</v>
      </c>
      <c r="U328" s="36">
        <f ca="1">SUMIFS(СВЦЭМ!$J$40:$J$783,СВЦЭМ!$A$40:$A$783,$A328,СВЦЭМ!$B$39:$B$782,U$313)+'СЕТ СН'!$F$13</f>
        <v>0</v>
      </c>
      <c r="V328" s="36">
        <f ca="1">SUMIFS(СВЦЭМ!$J$40:$J$783,СВЦЭМ!$A$40:$A$783,$A328,СВЦЭМ!$B$39:$B$782,V$313)+'СЕТ СН'!$F$13</f>
        <v>0</v>
      </c>
      <c r="W328" s="36">
        <f ca="1">SUMIFS(СВЦЭМ!$J$40:$J$783,СВЦЭМ!$A$40:$A$783,$A328,СВЦЭМ!$B$39:$B$782,W$313)+'СЕТ СН'!$F$13</f>
        <v>0</v>
      </c>
      <c r="X328" s="36">
        <f ca="1">SUMIFS(СВЦЭМ!$J$40:$J$783,СВЦЭМ!$A$40:$A$783,$A328,СВЦЭМ!$B$39:$B$782,X$313)+'СЕТ СН'!$F$13</f>
        <v>0</v>
      </c>
      <c r="Y328" s="36">
        <f ca="1">SUMIFS(СВЦЭМ!$J$40:$J$783,СВЦЭМ!$A$40:$A$783,$A328,СВЦЭМ!$B$39:$B$782,Y$313)+'СЕТ СН'!$F$13</f>
        <v>0</v>
      </c>
    </row>
    <row r="329" spans="1:25" ht="15.75" hidden="1" x14ac:dyDescent="0.2">
      <c r="A329" s="35">
        <f t="shared" si="9"/>
        <v>44608</v>
      </c>
      <c r="B329" s="36">
        <f ca="1">SUMIFS(СВЦЭМ!$J$40:$J$783,СВЦЭМ!$A$40:$A$783,$A329,СВЦЭМ!$B$39:$B$782,B$313)+'СЕТ СН'!$F$13</f>
        <v>0</v>
      </c>
      <c r="C329" s="36">
        <f ca="1">SUMIFS(СВЦЭМ!$J$40:$J$783,СВЦЭМ!$A$40:$A$783,$A329,СВЦЭМ!$B$39:$B$782,C$313)+'СЕТ СН'!$F$13</f>
        <v>0</v>
      </c>
      <c r="D329" s="36">
        <f ca="1">SUMIFS(СВЦЭМ!$J$40:$J$783,СВЦЭМ!$A$40:$A$783,$A329,СВЦЭМ!$B$39:$B$782,D$313)+'СЕТ СН'!$F$13</f>
        <v>0</v>
      </c>
      <c r="E329" s="36">
        <f ca="1">SUMIFS(СВЦЭМ!$J$40:$J$783,СВЦЭМ!$A$40:$A$783,$A329,СВЦЭМ!$B$39:$B$782,E$313)+'СЕТ СН'!$F$13</f>
        <v>0</v>
      </c>
      <c r="F329" s="36">
        <f ca="1">SUMIFS(СВЦЭМ!$J$40:$J$783,СВЦЭМ!$A$40:$A$783,$A329,СВЦЭМ!$B$39:$B$782,F$313)+'СЕТ СН'!$F$13</f>
        <v>0</v>
      </c>
      <c r="G329" s="36">
        <f ca="1">SUMIFS(СВЦЭМ!$J$40:$J$783,СВЦЭМ!$A$40:$A$783,$A329,СВЦЭМ!$B$39:$B$782,G$313)+'СЕТ СН'!$F$13</f>
        <v>0</v>
      </c>
      <c r="H329" s="36">
        <f ca="1">SUMIFS(СВЦЭМ!$J$40:$J$783,СВЦЭМ!$A$40:$A$783,$A329,СВЦЭМ!$B$39:$B$782,H$313)+'СЕТ СН'!$F$13</f>
        <v>0</v>
      </c>
      <c r="I329" s="36">
        <f ca="1">SUMIFS(СВЦЭМ!$J$40:$J$783,СВЦЭМ!$A$40:$A$783,$A329,СВЦЭМ!$B$39:$B$782,I$313)+'СЕТ СН'!$F$13</f>
        <v>0</v>
      </c>
      <c r="J329" s="36">
        <f ca="1">SUMIFS(СВЦЭМ!$J$40:$J$783,СВЦЭМ!$A$40:$A$783,$A329,СВЦЭМ!$B$39:$B$782,J$313)+'СЕТ СН'!$F$13</f>
        <v>0</v>
      </c>
      <c r="K329" s="36">
        <f ca="1">SUMIFS(СВЦЭМ!$J$40:$J$783,СВЦЭМ!$A$40:$A$783,$A329,СВЦЭМ!$B$39:$B$782,K$313)+'СЕТ СН'!$F$13</f>
        <v>0</v>
      </c>
      <c r="L329" s="36">
        <f ca="1">SUMIFS(СВЦЭМ!$J$40:$J$783,СВЦЭМ!$A$40:$A$783,$A329,СВЦЭМ!$B$39:$B$782,L$313)+'СЕТ СН'!$F$13</f>
        <v>0</v>
      </c>
      <c r="M329" s="36">
        <f ca="1">SUMIFS(СВЦЭМ!$J$40:$J$783,СВЦЭМ!$A$40:$A$783,$A329,СВЦЭМ!$B$39:$B$782,M$313)+'СЕТ СН'!$F$13</f>
        <v>0</v>
      </c>
      <c r="N329" s="36">
        <f ca="1">SUMIFS(СВЦЭМ!$J$40:$J$783,СВЦЭМ!$A$40:$A$783,$A329,СВЦЭМ!$B$39:$B$782,N$313)+'СЕТ СН'!$F$13</f>
        <v>0</v>
      </c>
      <c r="O329" s="36">
        <f ca="1">SUMIFS(СВЦЭМ!$J$40:$J$783,СВЦЭМ!$A$40:$A$783,$A329,СВЦЭМ!$B$39:$B$782,O$313)+'СЕТ СН'!$F$13</f>
        <v>0</v>
      </c>
      <c r="P329" s="36">
        <f ca="1">SUMIFS(СВЦЭМ!$J$40:$J$783,СВЦЭМ!$A$40:$A$783,$A329,СВЦЭМ!$B$39:$B$782,P$313)+'СЕТ СН'!$F$13</f>
        <v>0</v>
      </c>
      <c r="Q329" s="36">
        <f ca="1">SUMIFS(СВЦЭМ!$J$40:$J$783,СВЦЭМ!$A$40:$A$783,$A329,СВЦЭМ!$B$39:$B$782,Q$313)+'СЕТ СН'!$F$13</f>
        <v>0</v>
      </c>
      <c r="R329" s="36">
        <f ca="1">SUMIFS(СВЦЭМ!$J$40:$J$783,СВЦЭМ!$A$40:$A$783,$A329,СВЦЭМ!$B$39:$B$782,R$313)+'СЕТ СН'!$F$13</f>
        <v>0</v>
      </c>
      <c r="S329" s="36">
        <f ca="1">SUMIFS(СВЦЭМ!$J$40:$J$783,СВЦЭМ!$A$40:$A$783,$A329,СВЦЭМ!$B$39:$B$782,S$313)+'СЕТ СН'!$F$13</f>
        <v>0</v>
      </c>
      <c r="T329" s="36">
        <f ca="1">SUMIFS(СВЦЭМ!$J$40:$J$783,СВЦЭМ!$A$40:$A$783,$A329,СВЦЭМ!$B$39:$B$782,T$313)+'СЕТ СН'!$F$13</f>
        <v>0</v>
      </c>
      <c r="U329" s="36">
        <f ca="1">SUMIFS(СВЦЭМ!$J$40:$J$783,СВЦЭМ!$A$40:$A$783,$A329,СВЦЭМ!$B$39:$B$782,U$313)+'СЕТ СН'!$F$13</f>
        <v>0</v>
      </c>
      <c r="V329" s="36">
        <f ca="1">SUMIFS(СВЦЭМ!$J$40:$J$783,СВЦЭМ!$A$40:$A$783,$A329,СВЦЭМ!$B$39:$B$782,V$313)+'СЕТ СН'!$F$13</f>
        <v>0</v>
      </c>
      <c r="W329" s="36">
        <f ca="1">SUMIFS(СВЦЭМ!$J$40:$J$783,СВЦЭМ!$A$40:$A$783,$A329,СВЦЭМ!$B$39:$B$782,W$313)+'СЕТ СН'!$F$13</f>
        <v>0</v>
      </c>
      <c r="X329" s="36">
        <f ca="1">SUMIFS(СВЦЭМ!$J$40:$J$783,СВЦЭМ!$A$40:$A$783,$A329,СВЦЭМ!$B$39:$B$782,X$313)+'СЕТ СН'!$F$13</f>
        <v>0</v>
      </c>
      <c r="Y329" s="36">
        <f ca="1">SUMIFS(СВЦЭМ!$J$40:$J$783,СВЦЭМ!$A$40:$A$783,$A329,СВЦЭМ!$B$39:$B$782,Y$313)+'СЕТ СН'!$F$13</f>
        <v>0</v>
      </c>
    </row>
    <row r="330" spans="1:25" ht="15.75" hidden="1" x14ac:dyDescent="0.2">
      <c r="A330" s="35">
        <f t="shared" si="9"/>
        <v>44609</v>
      </c>
      <c r="B330" s="36">
        <f ca="1">SUMIFS(СВЦЭМ!$J$40:$J$783,СВЦЭМ!$A$40:$A$783,$A330,СВЦЭМ!$B$39:$B$782,B$313)+'СЕТ СН'!$F$13</f>
        <v>0</v>
      </c>
      <c r="C330" s="36">
        <f ca="1">SUMIFS(СВЦЭМ!$J$40:$J$783,СВЦЭМ!$A$40:$A$783,$A330,СВЦЭМ!$B$39:$B$782,C$313)+'СЕТ СН'!$F$13</f>
        <v>0</v>
      </c>
      <c r="D330" s="36">
        <f ca="1">SUMIFS(СВЦЭМ!$J$40:$J$783,СВЦЭМ!$A$40:$A$783,$A330,СВЦЭМ!$B$39:$B$782,D$313)+'СЕТ СН'!$F$13</f>
        <v>0</v>
      </c>
      <c r="E330" s="36">
        <f ca="1">SUMIFS(СВЦЭМ!$J$40:$J$783,СВЦЭМ!$A$40:$A$783,$A330,СВЦЭМ!$B$39:$B$782,E$313)+'СЕТ СН'!$F$13</f>
        <v>0</v>
      </c>
      <c r="F330" s="36">
        <f ca="1">SUMIFS(СВЦЭМ!$J$40:$J$783,СВЦЭМ!$A$40:$A$783,$A330,СВЦЭМ!$B$39:$B$782,F$313)+'СЕТ СН'!$F$13</f>
        <v>0</v>
      </c>
      <c r="G330" s="36">
        <f ca="1">SUMIFS(СВЦЭМ!$J$40:$J$783,СВЦЭМ!$A$40:$A$783,$A330,СВЦЭМ!$B$39:$B$782,G$313)+'СЕТ СН'!$F$13</f>
        <v>0</v>
      </c>
      <c r="H330" s="36">
        <f ca="1">SUMIFS(СВЦЭМ!$J$40:$J$783,СВЦЭМ!$A$40:$A$783,$A330,СВЦЭМ!$B$39:$B$782,H$313)+'СЕТ СН'!$F$13</f>
        <v>0</v>
      </c>
      <c r="I330" s="36">
        <f ca="1">SUMIFS(СВЦЭМ!$J$40:$J$783,СВЦЭМ!$A$40:$A$783,$A330,СВЦЭМ!$B$39:$B$782,I$313)+'СЕТ СН'!$F$13</f>
        <v>0</v>
      </c>
      <c r="J330" s="36">
        <f ca="1">SUMIFS(СВЦЭМ!$J$40:$J$783,СВЦЭМ!$A$40:$A$783,$A330,СВЦЭМ!$B$39:$B$782,J$313)+'СЕТ СН'!$F$13</f>
        <v>0</v>
      </c>
      <c r="K330" s="36">
        <f ca="1">SUMIFS(СВЦЭМ!$J$40:$J$783,СВЦЭМ!$A$40:$A$783,$A330,СВЦЭМ!$B$39:$B$782,K$313)+'СЕТ СН'!$F$13</f>
        <v>0</v>
      </c>
      <c r="L330" s="36">
        <f ca="1">SUMIFS(СВЦЭМ!$J$40:$J$783,СВЦЭМ!$A$40:$A$783,$A330,СВЦЭМ!$B$39:$B$782,L$313)+'СЕТ СН'!$F$13</f>
        <v>0</v>
      </c>
      <c r="M330" s="36">
        <f ca="1">SUMIFS(СВЦЭМ!$J$40:$J$783,СВЦЭМ!$A$40:$A$783,$A330,СВЦЭМ!$B$39:$B$782,M$313)+'СЕТ СН'!$F$13</f>
        <v>0</v>
      </c>
      <c r="N330" s="36">
        <f ca="1">SUMIFS(СВЦЭМ!$J$40:$J$783,СВЦЭМ!$A$40:$A$783,$A330,СВЦЭМ!$B$39:$B$782,N$313)+'СЕТ СН'!$F$13</f>
        <v>0</v>
      </c>
      <c r="O330" s="36">
        <f ca="1">SUMIFS(СВЦЭМ!$J$40:$J$783,СВЦЭМ!$A$40:$A$783,$A330,СВЦЭМ!$B$39:$B$782,O$313)+'СЕТ СН'!$F$13</f>
        <v>0</v>
      </c>
      <c r="P330" s="36">
        <f ca="1">SUMIFS(СВЦЭМ!$J$40:$J$783,СВЦЭМ!$A$40:$A$783,$A330,СВЦЭМ!$B$39:$B$782,P$313)+'СЕТ СН'!$F$13</f>
        <v>0</v>
      </c>
      <c r="Q330" s="36">
        <f ca="1">SUMIFS(СВЦЭМ!$J$40:$J$783,СВЦЭМ!$A$40:$A$783,$A330,СВЦЭМ!$B$39:$B$782,Q$313)+'СЕТ СН'!$F$13</f>
        <v>0</v>
      </c>
      <c r="R330" s="36">
        <f ca="1">SUMIFS(СВЦЭМ!$J$40:$J$783,СВЦЭМ!$A$40:$A$783,$A330,СВЦЭМ!$B$39:$B$782,R$313)+'СЕТ СН'!$F$13</f>
        <v>0</v>
      </c>
      <c r="S330" s="36">
        <f ca="1">SUMIFS(СВЦЭМ!$J$40:$J$783,СВЦЭМ!$A$40:$A$783,$A330,СВЦЭМ!$B$39:$B$782,S$313)+'СЕТ СН'!$F$13</f>
        <v>0</v>
      </c>
      <c r="T330" s="36">
        <f ca="1">SUMIFS(СВЦЭМ!$J$40:$J$783,СВЦЭМ!$A$40:$A$783,$A330,СВЦЭМ!$B$39:$B$782,T$313)+'СЕТ СН'!$F$13</f>
        <v>0</v>
      </c>
      <c r="U330" s="36">
        <f ca="1">SUMIFS(СВЦЭМ!$J$40:$J$783,СВЦЭМ!$A$40:$A$783,$A330,СВЦЭМ!$B$39:$B$782,U$313)+'СЕТ СН'!$F$13</f>
        <v>0</v>
      </c>
      <c r="V330" s="36">
        <f ca="1">SUMIFS(СВЦЭМ!$J$40:$J$783,СВЦЭМ!$A$40:$A$783,$A330,СВЦЭМ!$B$39:$B$782,V$313)+'СЕТ СН'!$F$13</f>
        <v>0</v>
      </c>
      <c r="W330" s="36">
        <f ca="1">SUMIFS(СВЦЭМ!$J$40:$J$783,СВЦЭМ!$A$40:$A$783,$A330,СВЦЭМ!$B$39:$B$782,W$313)+'СЕТ СН'!$F$13</f>
        <v>0</v>
      </c>
      <c r="X330" s="36">
        <f ca="1">SUMIFS(СВЦЭМ!$J$40:$J$783,СВЦЭМ!$A$40:$A$783,$A330,СВЦЭМ!$B$39:$B$782,X$313)+'СЕТ СН'!$F$13</f>
        <v>0</v>
      </c>
      <c r="Y330" s="36">
        <f ca="1">SUMIFS(СВЦЭМ!$J$40:$J$783,СВЦЭМ!$A$40:$A$783,$A330,СВЦЭМ!$B$39:$B$782,Y$313)+'СЕТ СН'!$F$13</f>
        <v>0</v>
      </c>
    </row>
    <row r="331" spans="1:25" ht="15.75" hidden="1" x14ac:dyDescent="0.2">
      <c r="A331" s="35">
        <f t="shared" si="9"/>
        <v>44610</v>
      </c>
      <c r="B331" s="36">
        <f ca="1">SUMIFS(СВЦЭМ!$J$40:$J$783,СВЦЭМ!$A$40:$A$783,$A331,СВЦЭМ!$B$39:$B$782,B$313)+'СЕТ СН'!$F$13</f>
        <v>0</v>
      </c>
      <c r="C331" s="36">
        <f ca="1">SUMIFS(СВЦЭМ!$J$40:$J$783,СВЦЭМ!$A$40:$A$783,$A331,СВЦЭМ!$B$39:$B$782,C$313)+'СЕТ СН'!$F$13</f>
        <v>0</v>
      </c>
      <c r="D331" s="36">
        <f ca="1">SUMIFS(СВЦЭМ!$J$40:$J$783,СВЦЭМ!$A$40:$A$783,$A331,СВЦЭМ!$B$39:$B$782,D$313)+'СЕТ СН'!$F$13</f>
        <v>0</v>
      </c>
      <c r="E331" s="36">
        <f ca="1">SUMIFS(СВЦЭМ!$J$40:$J$783,СВЦЭМ!$A$40:$A$783,$A331,СВЦЭМ!$B$39:$B$782,E$313)+'СЕТ СН'!$F$13</f>
        <v>0</v>
      </c>
      <c r="F331" s="36">
        <f ca="1">SUMIFS(СВЦЭМ!$J$40:$J$783,СВЦЭМ!$A$40:$A$783,$A331,СВЦЭМ!$B$39:$B$782,F$313)+'СЕТ СН'!$F$13</f>
        <v>0</v>
      </c>
      <c r="G331" s="36">
        <f ca="1">SUMIFS(СВЦЭМ!$J$40:$J$783,СВЦЭМ!$A$40:$A$783,$A331,СВЦЭМ!$B$39:$B$782,G$313)+'СЕТ СН'!$F$13</f>
        <v>0</v>
      </c>
      <c r="H331" s="36">
        <f ca="1">SUMIFS(СВЦЭМ!$J$40:$J$783,СВЦЭМ!$A$40:$A$783,$A331,СВЦЭМ!$B$39:$B$782,H$313)+'СЕТ СН'!$F$13</f>
        <v>0</v>
      </c>
      <c r="I331" s="36">
        <f ca="1">SUMIFS(СВЦЭМ!$J$40:$J$783,СВЦЭМ!$A$40:$A$783,$A331,СВЦЭМ!$B$39:$B$782,I$313)+'СЕТ СН'!$F$13</f>
        <v>0</v>
      </c>
      <c r="J331" s="36">
        <f ca="1">SUMIFS(СВЦЭМ!$J$40:$J$783,СВЦЭМ!$A$40:$A$783,$A331,СВЦЭМ!$B$39:$B$782,J$313)+'СЕТ СН'!$F$13</f>
        <v>0</v>
      </c>
      <c r="K331" s="36">
        <f ca="1">SUMIFS(СВЦЭМ!$J$40:$J$783,СВЦЭМ!$A$40:$A$783,$A331,СВЦЭМ!$B$39:$B$782,K$313)+'СЕТ СН'!$F$13</f>
        <v>0</v>
      </c>
      <c r="L331" s="36">
        <f ca="1">SUMIFS(СВЦЭМ!$J$40:$J$783,СВЦЭМ!$A$40:$A$783,$A331,СВЦЭМ!$B$39:$B$782,L$313)+'СЕТ СН'!$F$13</f>
        <v>0</v>
      </c>
      <c r="M331" s="36">
        <f ca="1">SUMIFS(СВЦЭМ!$J$40:$J$783,СВЦЭМ!$A$40:$A$783,$A331,СВЦЭМ!$B$39:$B$782,M$313)+'СЕТ СН'!$F$13</f>
        <v>0</v>
      </c>
      <c r="N331" s="36">
        <f ca="1">SUMIFS(СВЦЭМ!$J$40:$J$783,СВЦЭМ!$A$40:$A$783,$A331,СВЦЭМ!$B$39:$B$782,N$313)+'СЕТ СН'!$F$13</f>
        <v>0</v>
      </c>
      <c r="O331" s="36">
        <f ca="1">SUMIFS(СВЦЭМ!$J$40:$J$783,СВЦЭМ!$A$40:$A$783,$A331,СВЦЭМ!$B$39:$B$782,O$313)+'СЕТ СН'!$F$13</f>
        <v>0</v>
      </c>
      <c r="P331" s="36">
        <f ca="1">SUMIFS(СВЦЭМ!$J$40:$J$783,СВЦЭМ!$A$40:$A$783,$A331,СВЦЭМ!$B$39:$B$782,P$313)+'СЕТ СН'!$F$13</f>
        <v>0</v>
      </c>
      <c r="Q331" s="36">
        <f ca="1">SUMIFS(СВЦЭМ!$J$40:$J$783,СВЦЭМ!$A$40:$A$783,$A331,СВЦЭМ!$B$39:$B$782,Q$313)+'СЕТ СН'!$F$13</f>
        <v>0</v>
      </c>
      <c r="R331" s="36">
        <f ca="1">SUMIFS(СВЦЭМ!$J$40:$J$783,СВЦЭМ!$A$40:$A$783,$A331,СВЦЭМ!$B$39:$B$782,R$313)+'СЕТ СН'!$F$13</f>
        <v>0</v>
      </c>
      <c r="S331" s="36">
        <f ca="1">SUMIFS(СВЦЭМ!$J$40:$J$783,СВЦЭМ!$A$40:$A$783,$A331,СВЦЭМ!$B$39:$B$782,S$313)+'СЕТ СН'!$F$13</f>
        <v>0</v>
      </c>
      <c r="T331" s="36">
        <f ca="1">SUMIFS(СВЦЭМ!$J$40:$J$783,СВЦЭМ!$A$40:$A$783,$A331,СВЦЭМ!$B$39:$B$782,T$313)+'СЕТ СН'!$F$13</f>
        <v>0</v>
      </c>
      <c r="U331" s="36">
        <f ca="1">SUMIFS(СВЦЭМ!$J$40:$J$783,СВЦЭМ!$A$40:$A$783,$A331,СВЦЭМ!$B$39:$B$782,U$313)+'СЕТ СН'!$F$13</f>
        <v>0</v>
      </c>
      <c r="V331" s="36">
        <f ca="1">SUMIFS(СВЦЭМ!$J$40:$J$783,СВЦЭМ!$A$40:$A$783,$A331,СВЦЭМ!$B$39:$B$782,V$313)+'СЕТ СН'!$F$13</f>
        <v>0</v>
      </c>
      <c r="W331" s="36">
        <f ca="1">SUMIFS(СВЦЭМ!$J$40:$J$783,СВЦЭМ!$A$40:$A$783,$A331,СВЦЭМ!$B$39:$B$782,W$313)+'СЕТ СН'!$F$13</f>
        <v>0</v>
      </c>
      <c r="X331" s="36">
        <f ca="1">SUMIFS(СВЦЭМ!$J$40:$J$783,СВЦЭМ!$A$40:$A$783,$A331,СВЦЭМ!$B$39:$B$782,X$313)+'СЕТ СН'!$F$13</f>
        <v>0</v>
      </c>
      <c r="Y331" s="36">
        <f ca="1">SUMIFS(СВЦЭМ!$J$40:$J$783,СВЦЭМ!$A$40:$A$783,$A331,СВЦЭМ!$B$39:$B$782,Y$313)+'СЕТ СН'!$F$13</f>
        <v>0</v>
      </c>
    </row>
    <row r="332" spans="1:25" ht="15.75" hidden="1" x14ac:dyDescent="0.2">
      <c r="A332" s="35">
        <f t="shared" si="9"/>
        <v>44611</v>
      </c>
      <c r="B332" s="36">
        <f ca="1">SUMIFS(СВЦЭМ!$J$40:$J$783,СВЦЭМ!$A$40:$A$783,$A332,СВЦЭМ!$B$39:$B$782,B$313)+'СЕТ СН'!$F$13</f>
        <v>0</v>
      </c>
      <c r="C332" s="36">
        <f ca="1">SUMIFS(СВЦЭМ!$J$40:$J$783,СВЦЭМ!$A$40:$A$783,$A332,СВЦЭМ!$B$39:$B$782,C$313)+'СЕТ СН'!$F$13</f>
        <v>0</v>
      </c>
      <c r="D332" s="36">
        <f ca="1">SUMIFS(СВЦЭМ!$J$40:$J$783,СВЦЭМ!$A$40:$A$783,$A332,СВЦЭМ!$B$39:$B$782,D$313)+'СЕТ СН'!$F$13</f>
        <v>0</v>
      </c>
      <c r="E332" s="36">
        <f ca="1">SUMIFS(СВЦЭМ!$J$40:$J$783,СВЦЭМ!$A$40:$A$783,$A332,СВЦЭМ!$B$39:$B$782,E$313)+'СЕТ СН'!$F$13</f>
        <v>0</v>
      </c>
      <c r="F332" s="36">
        <f ca="1">SUMIFS(СВЦЭМ!$J$40:$J$783,СВЦЭМ!$A$40:$A$783,$A332,СВЦЭМ!$B$39:$B$782,F$313)+'СЕТ СН'!$F$13</f>
        <v>0</v>
      </c>
      <c r="G332" s="36">
        <f ca="1">SUMIFS(СВЦЭМ!$J$40:$J$783,СВЦЭМ!$A$40:$A$783,$A332,СВЦЭМ!$B$39:$B$782,G$313)+'СЕТ СН'!$F$13</f>
        <v>0</v>
      </c>
      <c r="H332" s="36">
        <f ca="1">SUMIFS(СВЦЭМ!$J$40:$J$783,СВЦЭМ!$A$40:$A$783,$A332,СВЦЭМ!$B$39:$B$782,H$313)+'СЕТ СН'!$F$13</f>
        <v>0</v>
      </c>
      <c r="I332" s="36">
        <f ca="1">SUMIFS(СВЦЭМ!$J$40:$J$783,СВЦЭМ!$A$40:$A$783,$A332,СВЦЭМ!$B$39:$B$782,I$313)+'СЕТ СН'!$F$13</f>
        <v>0</v>
      </c>
      <c r="J332" s="36">
        <f ca="1">SUMIFS(СВЦЭМ!$J$40:$J$783,СВЦЭМ!$A$40:$A$783,$A332,СВЦЭМ!$B$39:$B$782,J$313)+'СЕТ СН'!$F$13</f>
        <v>0</v>
      </c>
      <c r="K332" s="36">
        <f ca="1">SUMIFS(СВЦЭМ!$J$40:$J$783,СВЦЭМ!$A$40:$A$783,$A332,СВЦЭМ!$B$39:$B$782,K$313)+'СЕТ СН'!$F$13</f>
        <v>0</v>
      </c>
      <c r="L332" s="36">
        <f ca="1">SUMIFS(СВЦЭМ!$J$40:$J$783,СВЦЭМ!$A$40:$A$783,$A332,СВЦЭМ!$B$39:$B$782,L$313)+'СЕТ СН'!$F$13</f>
        <v>0</v>
      </c>
      <c r="M332" s="36">
        <f ca="1">SUMIFS(СВЦЭМ!$J$40:$J$783,СВЦЭМ!$A$40:$A$783,$A332,СВЦЭМ!$B$39:$B$782,M$313)+'СЕТ СН'!$F$13</f>
        <v>0</v>
      </c>
      <c r="N332" s="36">
        <f ca="1">SUMIFS(СВЦЭМ!$J$40:$J$783,СВЦЭМ!$A$40:$A$783,$A332,СВЦЭМ!$B$39:$B$782,N$313)+'СЕТ СН'!$F$13</f>
        <v>0</v>
      </c>
      <c r="O332" s="36">
        <f ca="1">SUMIFS(СВЦЭМ!$J$40:$J$783,СВЦЭМ!$A$40:$A$783,$A332,СВЦЭМ!$B$39:$B$782,O$313)+'СЕТ СН'!$F$13</f>
        <v>0</v>
      </c>
      <c r="P332" s="36">
        <f ca="1">SUMIFS(СВЦЭМ!$J$40:$J$783,СВЦЭМ!$A$40:$A$783,$A332,СВЦЭМ!$B$39:$B$782,P$313)+'СЕТ СН'!$F$13</f>
        <v>0</v>
      </c>
      <c r="Q332" s="36">
        <f ca="1">SUMIFS(СВЦЭМ!$J$40:$J$783,СВЦЭМ!$A$40:$A$783,$A332,СВЦЭМ!$B$39:$B$782,Q$313)+'СЕТ СН'!$F$13</f>
        <v>0</v>
      </c>
      <c r="R332" s="36">
        <f ca="1">SUMIFS(СВЦЭМ!$J$40:$J$783,СВЦЭМ!$A$40:$A$783,$A332,СВЦЭМ!$B$39:$B$782,R$313)+'СЕТ СН'!$F$13</f>
        <v>0</v>
      </c>
      <c r="S332" s="36">
        <f ca="1">SUMIFS(СВЦЭМ!$J$40:$J$783,СВЦЭМ!$A$40:$A$783,$A332,СВЦЭМ!$B$39:$B$782,S$313)+'СЕТ СН'!$F$13</f>
        <v>0</v>
      </c>
      <c r="T332" s="36">
        <f ca="1">SUMIFS(СВЦЭМ!$J$40:$J$783,СВЦЭМ!$A$40:$A$783,$A332,СВЦЭМ!$B$39:$B$782,T$313)+'СЕТ СН'!$F$13</f>
        <v>0</v>
      </c>
      <c r="U332" s="36">
        <f ca="1">SUMIFS(СВЦЭМ!$J$40:$J$783,СВЦЭМ!$A$40:$A$783,$A332,СВЦЭМ!$B$39:$B$782,U$313)+'СЕТ СН'!$F$13</f>
        <v>0</v>
      </c>
      <c r="V332" s="36">
        <f ca="1">SUMIFS(СВЦЭМ!$J$40:$J$783,СВЦЭМ!$A$40:$A$783,$A332,СВЦЭМ!$B$39:$B$782,V$313)+'СЕТ СН'!$F$13</f>
        <v>0</v>
      </c>
      <c r="W332" s="36">
        <f ca="1">SUMIFS(СВЦЭМ!$J$40:$J$783,СВЦЭМ!$A$40:$A$783,$A332,СВЦЭМ!$B$39:$B$782,W$313)+'СЕТ СН'!$F$13</f>
        <v>0</v>
      </c>
      <c r="X332" s="36">
        <f ca="1">SUMIFS(СВЦЭМ!$J$40:$J$783,СВЦЭМ!$A$40:$A$783,$A332,СВЦЭМ!$B$39:$B$782,X$313)+'СЕТ СН'!$F$13</f>
        <v>0</v>
      </c>
      <c r="Y332" s="36">
        <f ca="1">SUMIFS(СВЦЭМ!$J$40:$J$783,СВЦЭМ!$A$40:$A$783,$A332,СВЦЭМ!$B$39:$B$782,Y$313)+'СЕТ СН'!$F$13</f>
        <v>0</v>
      </c>
    </row>
    <row r="333" spans="1:25" ht="15.75" hidden="1" x14ac:dyDescent="0.2">
      <c r="A333" s="35">
        <f t="shared" si="9"/>
        <v>44612</v>
      </c>
      <c r="B333" s="36">
        <f ca="1">SUMIFS(СВЦЭМ!$J$40:$J$783,СВЦЭМ!$A$40:$A$783,$A333,СВЦЭМ!$B$39:$B$782,B$313)+'СЕТ СН'!$F$13</f>
        <v>0</v>
      </c>
      <c r="C333" s="36">
        <f ca="1">SUMIFS(СВЦЭМ!$J$40:$J$783,СВЦЭМ!$A$40:$A$783,$A333,СВЦЭМ!$B$39:$B$782,C$313)+'СЕТ СН'!$F$13</f>
        <v>0</v>
      </c>
      <c r="D333" s="36">
        <f ca="1">SUMIFS(СВЦЭМ!$J$40:$J$783,СВЦЭМ!$A$40:$A$783,$A333,СВЦЭМ!$B$39:$B$782,D$313)+'СЕТ СН'!$F$13</f>
        <v>0</v>
      </c>
      <c r="E333" s="36">
        <f ca="1">SUMIFS(СВЦЭМ!$J$40:$J$783,СВЦЭМ!$A$40:$A$783,$A333,СВЦЭМ!$B$39:$B$782,E$313)+'СЕТ СН'!$F$13</f>
        <v>0</v>
      </c>
      <c r="F333" s="36">
        <f ca="1">SUMIFS(СВЦЭМ!$J$40:$J$783,СВЦЭМ!$A$40:$A$783,$A333,СВЦЭМ!$B$39:$B$782,F$313)+'СЕТ СН'!$F$13</f>
        <v>0</v>
      </c>
      <c r="G333" s="36">
        <f ca="1">SUMIFS(СВЦЭМ!$J$40:$J$783,СВЦЭМ!$A$40:$A$783,$A333,СВЦЭМ!$B$39:$B$782,G$313)+'СЕТ СН'!$F$13</f>
        <v>0</v>
      </c>
      <c r="H333" s="36">
        <f ca="1">SUMIFS(СВЦЭМ!$J$40:$J$783,СВЦЭМ!$A$40:$A$783,$A333,СВЦЭМ!$B$39:$B$782,H$313)+'СЕТ СН'!$F$13</f>
        <v>0</v>
      </c>
      <c r="I333" s="36">
        <f ca="1">SUMIFS(СВЦЭМ!$J$40:$J$783,СВЦЭМ!$A$40:$A$783,$A333,СВЦЭМ!$B$39:$B$782,I$313)+'СЕТ СН'!$F$13</f>
        <v>0</v>
      </c>
      <c r="J333" s="36">
        <f ca="1">SUMIFS(СВЦЭМ!$J$40:$J$783,СВЦЭМ!$A$40:$A$783,$A333,СВЦЭМ!$B$39:$B$782,J$313)+'СЕТ СН'!$F$13</f>
        <v>0</v>
      </c>
      <c r="K333" s="36">
        <f ca="1">SUMIFS(СВЦЭМ!$J$40:$J$783,СВЦЭМ!$A$40:$A$783,$A333,СВЦЭМ!$B$39:$B$782,K$313)+'СЕТ СН'!$F$13</f>
        <v>0</v>
      </c>
      <c r="L333" s="36">
        <f ca="1">SUMIFS(СВЦЭМ!$J$40:$J$783,СВЦЭМ!$A$40:$A$783,$A333,СВЦЭМ!$B$39:$B$782,L$313)+'СЕТ СН'!$F$13</f>
        <v>0</v>
      </c>
      <c r="M333" s="36">
        <f ca="1">SUMIFS(СВЦЭМ!$J$40:$J$783,СВЦЭМ!$A$40:$A$783,$A333,СВЦЭМ!$B$39:$B$782,M$313)+'СЕТ СН'!$F$13</f>
        <v>0</v>
      </c>
      <c r="N333" s="36">
        <f ca="1">SUMIFS(СВЦЭМ!$J$40:$J$783,СВЦЭМ!$A$40:$A$783,$A333,СВЦЭМ!$B$39:$B$782,N$313)+'СЕТ СН'!$F$13</f>
        <v>0</v>
      </c>
      <c r="O333" s="36">
        <f ca="1">SUMIFS(СВЦЭМ!$J$40:$J$783,СВЦЭМ!$A$40:$A$783,$A333,СВЦЭМ!$B$39:$B$782,O$313)+'СЕТ СН'!$F$13</f>
        <v>0</v>
      </c>
      <c r="P333" s="36">
        <f ca="1">SUMIFS(СВЦЭМ!$J$40:$J$783,СВЦЭМ!$A$40:$A$783,$A333,СВЦЭМ!$B$39:$B$782,P$313)+'СЕТ СН'!$F$13</f>
        <v>0</v>
      </c>
      <c r="Q333" s="36">
        <f ca="1">SUMIFS(СВЦЭМ!$J$40:$J$783,СВЦЭМ!$A$40:$A$783,$A333,СВЦЭМ!$B$39:$B$782,Q$313)+'СЕТ СН'!$F$13</f>
        <v>0</v>
      </c>
      <c r="R333" s="36">
        <f ca="1">SUMIFS(СВЦЭМ!$J$40:$J$783,СВЦЭМ!$A$40:$A$783,$A333,СВЦЭМ!$B$39:$B$782,R$313)+'СЕТ СН'!$F$13</f>
        <v>0</v>
      </c>
      <c r="S333" s="36">
        <f ca="1">SUMIFS(СВЦЭМ!$J$40:$J$783,СВЦЭМ!$A$40:$A$783,$A333,СВЦЭМ!$B$39:$B$782,S$313)+'СЕТ СН'!$F$13</f>
        <v>0</v>
      </c>
      <c r="T333" s="36">
        <f ca="1">SUMIFS(СВЦЭМ!$J$40:$J$783,СВЦЭМ!$A$40:$A$783,$A333,СВЦЭМ!$B$39:$B$782,T$313)+'СЕТ СН'!$F$13</f>
        <v>0</v>
      </c>
      <c r="U333" s="36">
        <f ca="1">SUMIFS(СВЦЭМ!$J$40:$J$783,СВЦЭМ!$A$40:$A$783,$A333,СВЦЭМ!$B$39:$B$782,U$313)+'СЕТ СН'!$F$13</f>
        <v>0</v>
      </c>
      <c r="V333" s="36">
        <f ca="1">SUMIFS(СВЦЭМ!$J$40:$J$783,СВЦЭМ!$A$40:$A$783,$A333,СВЦЭМ!$B$39:$B$782,V$313)+'СЕТ СН'!$F$13</f>
        <v>0</v>
      </c>
      <c r="W333" s="36">
        <f ca="1">SUMIFS(СВЦЭМ!$J$40:$J$783,СВЦЭМ!$A$40:$A$783,$A333,СВЦЭМ!$B$39:$B$782,W$313)+'СЕТ СН'!$F$13</f>
        <v>0</v>
      </c>
      <c r="X333" s="36">
        <f ca="1">SUMIFS(СВЦЭМ!$J$40:$J$783,СВЦЭМ!$A$40:$A$783,$A333,СВЦЭМ!$B$39:$B$782,X$313)+'СЕТ СН'!$F$13</f>
        <v>0</v>
      </c>
      <c r="Y333" s="36">
        <f ca="1">SUMIFS(СВЦЭМ!$J$40:$J$783,СВЦЭМ!$A$40:$A$783,$A333,СВЦЭМ!$B$39:$B$782,Y$313)+'СЕТ СН'!$F$13</f>
        <v>0</v>
      </c>
    </row>
    <row r="334" spans="1:25" ht="15.75" hidden="1" x14ac:dyDescent="0.2">
      <c r="A334" s="35">
        <f t="shared" si="9"/>
        <v>44613</v>
      </c>
      <c r="B334" s="36">
        <f ca="1">SUMIFS(СВЦЭМ!$J$40:$J$783,СВЦЭМ!$A$40:$A$783,$A334,СВЦЭМ!$B$39:$B$782,B$313)+'СЕТ СН'!$F$13</f>
        <v>0</v>
      </c>
      <c r="C334" s="36">
        <f ca="1">SUMIFS(СВЦЭМ!$J$40:$J$783,СВЦЭМ!$A$40:$A$783,$A334,СВЦЭМ!$B$39:$B$782,C$313)+'СЕТ СН'!$F$13</f>
        <v>0</v>
      </c>
      <c r="D334" s="36">
        <f ca="1">SUMIFS(СВЦЭМ!$J$40:$J$783,СВЦЭМ!$A$40:$A$783,$A334,СВЦЭМ!$B$39:$B$782,D$313)+'СЕТ СН'!$F$13</f>
        <v>0</v>
      </c>
      <c r="E334" s="36">
        <f ca="1">SUMIFS(СВЦЭМ!$J$40:$J$783,СВЦЭМ!$A$40:$A$783,$A334,СВЦЭМ!$B$39:$B$782,E$313)+'СЕТ СН'!$F$13</f>
        <v>0</v>
      </c>
      <c r="F334" s="36">
        <f ca="1">SUMIFS(СВЦЭМ!$J$40:$J$783,СВЦЭМ!$A$40:$A$783,$A334,СВЦЭМ!$B$39:$B$782,F$313)+'СЕТ СН'!$F$13</f>
        <v>0</v>
      </c>
      <c r="G334" s="36">
        <f ca="1">SUMIFS(СВЦЭМ!$J$40:$J$783,СВЦЭМ!$A$40:$A$783,$A334,СВЦЭМ!$B$39:$B$782,G$313)+'СЕТ СН'!$F$13</f>
        <v>0</v>
      </c>
      <c r="H334" s="36">
        <f ca="1">SUMIFS(СВЦЭМ!$J$40:$J$783,СВЦЭМ!$A$40:$A$783,$A334,СВЦЭМ!$B$39:$B$782,H$313)+'СЕТ СН'!$F$13</f>
        <v>0</v>
      </c>
      <c r="I334" s="36">
        <f ca="1">SUMIFS(СВЦЭМ!$J$40:$J$783,СВЦЭМ!$A$40:$A$783,$A334,СВЦЭМ!$B$39:$B$782,I$313)+'СЕТ СН'!$F$13</f>
        <v>0</v>
      </c>
      <c r="J334" s="36">
        <f ca="1">SUMIFS(СВЦЭМ!$J$40:$J$783,СВЦЭМ!$A$40:$A$783,$A334,СВЦЭМ!$B$39:$B$782,J$313)+'СЕТ СН'!$F$13</f>
        <v>0</v>
      </c>
      <c r="K334" s="36">
        <f ca="1">SUMIFS(СВЦЭМ!$J$40:$J$783,СВЦЭМ!$A$40:$A$783,$A334,СВЦЭМ!$B$39:$B$782,K$313)+'СЕТ СН'!$F$13</f>
        <v>0</v>
      </c>
      <c r="L334" s="36">
        <f ca="1">SUMIFS(СВЦЭМ!$J$40:$J$783,СВЦЭМ!$A$40:$A$783,$A334,СВЦЭМ!$B$39:$B$782,L$313)+'СЕТ СН'!$F$13</f>
        <v>0</v>
      </c>
      <c r="M334" s="36">
        <f ca="1">SUMIFS(СВЦЭМ!$J$40:$J$783,СВЦЭМ!$A$40:$A$783,$A334,СВЦЭМ!$B$39:$B$782,M$313)+'СЕТ СН'!$F$13</f>
        <v>0</v>
      </c>
      <c r="N334" s="36">
        <f ca="1">SUMIFS(СВЦЭМ!$J$40:$J$783,СВЦЭМ!$A$40:$A$783,$A334,СВЦЭМ!$B$39:$B$782,N$313)+'СЕТ СН'!$F$13</f>
        <v>0</v>
      </c>
      <c r="O334" s="36">
        <f ca="1">SUMIFS(СВЦЭМ!$J$40:$J$783,СВЦЭМ!$A$40:$A$783,$A334,СВЦЭМ!$B$39:$B$782,O$313)+'СЕТ СН'!$F$13</f>
        <v>0</v>
      </c>
      <c r="P334" s="36">
        <f ca="1">SUMIFS(СВЦЭМ!$J$40:$J$783,СВЦЭМ!$A$40:$A$783,$A334,СВЦЭМ!$B$39:$B$782,P$313)+'СЕТ СН'!$F$13</f>
        <v>0</v>
      </c>
      <c r="Q334" s="36">
        <f ca="1">SUMIFS(СВЦЭМ!$J$40:$J$783,СВЦЭМ!$A$40:$A$783,$A334,СВЦЭМ!$B$39:$B$782,Q$313)+'СЕТ СН'!$F$13</f>
        <v>0</v>
      </c>
      <c r="R334" s="36">
        <f ca="1">SUMIFS(СВЦЭМ!$J$40:$J$783,СВЦЭМ!$A$40:$A$783,$A334,СВЦЭМ!$B$39:$B$782,R$313)+'СЕТ СН'!$F$13</f>
        <v>0</v>
      </c>
      <c r="S334" s="36">
        <f ca="1">SUMIFS(СВЦЭМ!$J$40:$J$783,СВЦЭМ!$A$40:$A$783,$A334,СВЦЭМ!$B$39:$B$782,S$313)+'СЕТ СН'!$F$13</f>
        <v>0</v>
      </c>
      <c r="T334" s="36">
        <f ca="1">SUMIFS(СВЦЭМ!$J$40:$J$783,СВЦЭМ!$A$40:$A$783,$A334,СВЦЭМ!$B$39:$B$782,T$313)+'СЕТ СН'!$F$13</f>
        <v>0</v>
      </c>
      <c r="U334" s="36">
        <f ca="1">SUMIFS(СВЦЭМ!$J$40:$J$783,СВЦЭМ!$A$40:$A$783,$A334,СВЦЭМ!$B$39:$B$782,U$313)+'СЕТ СН'!$F$13</f>
        <v>0</v>
      </c>
      <c r="V334" s="36">
        <f ca="1">SUMIFS(СВЦЭМ!$J$40:$J$783,СВЦЭМ!$A$40:$A$783,$A334,СВЦЭМ!$B$39:$B$782,V$313)+'СЕТ СН'!$F$13</f>
        <v>0</v>
      </c>
      <c r="W334" s="36">
        <f ca="1">SUMIFS(СВЦЭМ!$J$40:$J$783,СВЦЭМ!$A$40:$A$783,$A334,СВЦЭМ!$B$39:$B$782,W$313)+'СЕТ СН'!$F$13</f>
        <v>0</v>
      </c>
      <c r="X334" s="36">
        <f ca="1">SUMIFS(СВЦЭМ!$J$40:$J$783,СВЦЭМ!$A$40:$A$783,$A334,СВЦЭМ!$B$39:$B$782,X$313)+'СЕТ СН'!$F$13</f>
        <v>0</v>
      </c>
      <c r="Y334" s="36">
        <f ca="1">SUMIFS(СВЦЭМ!$J$40:$J$783,СВЦЭМ!$A$40:$A$783,$A334,СВЦЭМ!$B$39:$B$782,Y$313)+'СЕТ СН'!$F$13</f>
        <v>0</v>
      </c>
    </row>
    <row r="335" spans="1:25" ht="15.75" hidden="1" x14ac:dyDescent="0.2">
      <c r="A335" s="35">
        <f t="shared" si="9"/>
        <v>44614</v>
      </c>
      <c r="B335" s="36">
        <f ca="1">SUMIFS(СВЦЭМ!$J$40:$J$783,СВЦЭМ!$A$40:$A$783,$A335,СВЦЭМ!$B$39:$B$782,B$313)+'СЕТ СН'!$F$13</f>
        <v>0</v>
      </c>
      <c r="C335" s="36">
        <f ca="1">SUMIFS(СВЦЭМ!$J$40:$J$783,СВЦЭМ!$A$40:$A$783,$A335,СВЦЭМ!$B$39:$B$782,C$313)+'СЕТ СН'!$F$13</f>
        <v>0</v>
      </c>
      <c r="D335" s="36">
        <f ca="1">SUMIFS(СВЦЭМ!$J$40:$J$783,СВЦЭМ!$A$40:$A$783,$A335,СВЦЭМ!$B$39:$B$782,D$313)+'СЕТ СН'!$F$13</f>
        <v>0</v>
      </c>
      <c r="E335" s="36">
        <f ca="1">SUMIFS(СВЦЭМ!$J$40:$J$783,СВЦЭМ!$A$40:$A$783,$A335,СВЦЭМ!$B$39:$B$782,E$313)+'СЕТ СН'!$F$13</f>
        <v>0</v>
      </c>
      <c r="F335" s="36">
        <f ca="1">SUMIFS(СВЦЭМ!$J$40:$J$783,СВЦЭМ!$A$40:$A$783,$A335,СВЦЭМ!$B$39:$B$782,F$313)+'СЕТ СН'!$F$13</f>
        <v>0</v>
      </c>
      <c r="G335" s="36">
        <f ca="1">SUMIFS(СВЦЭМ!$J$40:$J$783,СВЦЭМ!$A$40:$A$783,$A335,СВЦЭМ!$B$39:$B$782,G$313)+'СЕТ СН'!$F$13</f>
        <v>0</v>
      </c>
      <c r="H335" s="36">
        <f ca="1">SUMIFS(СВЦЭМ!$J$40:$J$783,СВЦЭМ!$A$40:$A$783,$A335,СВЦЭМ!$B$39:$B$782,H$313)+'СЕТ СН'!$F$13</f>
        <v>0</v>
      </c>
      <c r="I335" s="36">
        <f ca="1">SUMIFS(СВЦЭМ!$J$40:$J$783,СВЦЭМ!$A$40:$A$783,$A335,СВЦЭМ!$B$39:$B$782,I$313)+'СЕТ СН'!$F$13</f>
        <v>0</v>
      </c>
      <c r="J335" s="36">
        <f ca="1">SUMIFS(СВЦЭМ!$J$40:$J$783,СВЦЭМ!$A$40:$A$783,$A335,СВЦЭМ!$B$39:$B$782,J$313)+'СЕТ СН'!$F$13</f>
        <v>0</v>
      </c>
      <c r="K335" s="36">
        <f ca="1">SUMIFS(СВЦЭМ!$J$40:$J$783,СВЦЭМ!$A$40:$A$783,$A335,СВЦЭМ!$B$39:$B$782,K$313)+'СЕТ СН'!$F$13</f>
        <v>0</v>
      </c>
      <c r="L335" s="36">
        <f ca="1">SUMIFS(СВЦЭМ!$J$40:$J$783,СВЦЭМ!$A$40:$A$783,$A335,СВЦЭМ!$B$39:$B$782,L$313)+'СЕТ СН'!$F$13</f>
        <v>0</v>
      </c>
      <c r="M335" s="36">
        <f ca="1">SUMIFS(СВЦЭМ!$J$40:$J$783,СВЦЭМ!$A$40:$A$783,$A335,СВЦЭМ!$B$39:$B$782,M$313)+'СЕТ СН'!$F$13</f>
        <v>0</v>
      </c>
      <c r="N335" s="36">
        <f ca="1">SUMIFS(СВЦЭМ!$J$40:$J$783,СВЦЭМ!$A$40:$A$783,$A335,СВЦЭМ!$B$39:$B$782,N$313)+'СЕТ СН'!$F$13</f>
        <v>0</v>
      </c>
      <c r="O335" s="36">
        <f ca="1">SUMIFS(СВЦЭМ!$J$40:$J$783,СВЦЭМ!$A$40:$A$783,$A335,СВЦЭМ!$B$39:$B$782,O$313)+'СЕТ СН'!$F$13</f>
        <v>0</v>
      </c>
      <c r="P335" s="36">
        <f ca="1">SUMIFS(СВЦЭМ!$J$40:$J$783,СВЦЭМ!$A$40:$A$783,$A335,СВЦЭМ!$B$39:$B$782,P$313)+'СЕТ СН'!$F$13</f>
        <v>0</v>
      </c>
      <c r="Q335" s="36">
        <f ca="1">SUMIFS(СВЦЭМ!$J$40:$J$783,СВЦЭМ!$A$40:$A$783,$A335,СВЦЭМ!$B$39:$B$782,Q$313)+'СЕТ СН'!$F$13</f>
        <v>0</v>
      </c>
      <c r="R335" s="36">
        <f ca="1">SUMIFS(СВЦЭМ!$J$40:$J$783,СВЦЭМ!$A$40:$A$783,$A335,СВЦЭМ!$B$39:$B$782,R$313)+'СЕТ СН'!$F$13</f>
        <v>0</v>
      </c>
      <c r="S335" s="36">
        <f ca="1">SUMIFS(СВЦЭМ!$J$40:$J$783,СВЦЭМ!$A$40:$A$783,$A335,СВЦЭМ!$B$39:$B$782,S$313)+'СЕТ СН'!$F$13</f>
        <v>0</v>
      </c>
      <c r="T335" s="36">
        <f ca="1">SUMIFS(СВЦЭМ!$J$40:$J$783,СВЦЭМ!$A$40:$A$783,$A335,СВЦЭМ!$B$39:$B$782,T$313)+'СЕТ СН'!$F$13</f>
        <v>0</v>
      </c>
      <c r="U335" s="36">
        <f ca="1">SUMIFS(СВЦЭМ!$J$40:$J$783,СВЦЭМ!$A$40:$A$783,$A335,СВЦЭМ!$B$39:$B$782,U$313)+'СЕТ СН'!$F$13</f>
        <v>0</v>
      </c>
      <c r="V335" s="36">
        <f ca="1">SUMIFS(СВЦЭМ!$J$40:$J$783,СВЦЭМ!$A$40:$A$783,$A335,СВЦЭМ!$B$39:$B$782,V$313)+'СЕТ СН'!$F$13</f>
        <v>0</v>
      </c>
      <c r="W335" s="36">
        <f ca="1">SUMIFS(СВЦЭМ!$J$40:$J$783,СВЦЭМ!$A$40:$A$783,$A335,СВЦЭМ!$B$39:$B$782,W$313)+'СЕТ СН'!$F$13</f>
        <v>0</v>
      </c>
      <c r="X335" s="36">
        <f ca="1">SUMIFS(СВЦЭМ!$J$40:$J$783,СВЦЭМ!$A$40:$A$783,$A335,СВЦЭМ!$B$39:$B$782,X$313)+'СЕТ СН'!$F$13</f>
        <v>0</v>
      </c>
      <c r="Y335" s="36">
        <f ca="1">SUMIFS(СВЦЭМ!$J$40:$J$783,СВЦЭМ!$A$40:$A$783,$A335,СВЦЭМ!$B$39:$B$782,Y$313)+'СЕТ СН'!$F$13</f>
        <v>0</v>
      </c>
    </row>
    <row r="336" spans="1:25" ht="15.75" hidden="1" x14ac:dyDescent="0.2">
      <c r="A336" s="35">
        <f t="shared" si="9"/>
        <v>44615</v>
      </c>
      <c r="B336" s="36">
        <f ca="1">SUMIFS(СВЦЭМ!$J$40:$J$783,СВЦЭМ!$A$40:$A$783,$A336,СВЦЭМ!$B$39:$B$782,B$313)+'СЕТ СН'!$F$13</f>
        <v>0</v>
      </c>
      <c r="C336" s="36">
        <f ca="1">SUMIFS(СВЦЭМ!$J$40:$J$783,СВЦЭМ!$A$40:$A$783,$A336,СВЦЭМ!$B$39:$B$782,C$313)+'СЕТ СН'!$F$13</f>
        <v>0</v>
      </c>
      <c r="D336" s="36">
        <f ca="1">SUMIFS(СВЦЭМ!$J$40:$J$783,СВЦЭМ!$A$40:$A$783,$A336,СВЦЭМ!$B$39:$B$782,D$313)+'СЕТ СН'!$F$13</f>
        <v>0</v>
      </c>
      <c r="E336" s="36">
        <f ca="1">SUMIFS(СВЦЭМ!$J$40:$J$783,СВЦЭМ!$A$40:$A$783,$A336,СВЦЭМ!$B$39:$B$782,E$313)+'СЕТ СН'!$F$13</f>
        <v>0</v>
      </c>
      <c r="F336" s="36">
        <f ca="1">SUMIFS(СВЦЭМ!$J$40:$J$783,СВЦЭМ!$A$40:$A$783,$A336,СВЦЭМ!$B$39:$B$782,F$313)+'СЕТ СН'!$F$13</f>
        <v>0</v>
      </c>
      <c r="G336" s="36">
        <f ca="1">SUMIFS(СВЦЭМ!$J$40:$J$783,СВЦЭМ!$A$40:$A$783,$A336,СВЦЭМ!$B$39:$B$782,G$313)+'СЕТ СН'!$F$13</f>
        <v>0</v>
      </c>
      <c r="H336" s="36">
        <f ca="1">SUMIFS(СВЦЭМ!$J$40:$J$783,СВЦЭМ!$A$40:$A$783,$A336,СВЦЭМ!$B$39:$B$782,H$313)+'СЕТ СН'!$F$13</f>
        <v>0</v>
      </c>
      <c r="I336" s="36">
        <f ca="1">SUMIFS(СВЦЭМ!$J$40:$J$783,СВЦЭМ!$A$40:$A$783,$A336,СВЦЭМ!$B$39:$B$782,I$313)+'СЕТ СН'!$F$13</f>
        <v>0</v>
      </c>
      <c r="J336" s="36">
        <f ca="1">SUMIFS(СВЦЭМ!$J$40:$J$783,СВЦЭМ!$A$40:$A$783,$A336,СВЦЭМ!$B$39:$B$782,J$313)+'СЕТ СН'!$F$13</f>
        <v>0</v>
      </c>
      <c r="K336" s="36">
        <f ca="1">SUMIFS(СВЦЭМ!$J$40:$J$783,СВЦЭМ!$A$40:$A$783,$A336,СВЦЭМ!$B$39:$B$782,K$313)+'СЕТ СН'!$F$13</f>
        <v>0</v>
      </c>
      <c r="L336" s="36">
        <f ca="1">SUMIFS(СВЦЭМ!$J$40:$J$783,СВЦЭМ!$A$40:$A$783,$A336,СВЦЭМ!$B$39:$B$782,L$313)+'СЕТ СН'!$F$13</f>
        <v>0</v>
      </c>
      <c r="M336" s="36">
        <f ca="1">SUMIFS(СВЦЭМ!$J$40:$J$783,СВЦЭМ!$A$40:$A$783,$A336,СВЦЭМ!$B$39:$B$782,M$313)+'СЕТ СН'!$F$13</f>
        <v>0</v>
      </c>
      <c r="N336" s="36">
        <f ca="1">SUMIFS(СВЦЭМ!$J$40:$J$783,СВЦЭМ!$A$40:$A$783,$A336,СВЦЭМ!$B$39:$B$782,N$313)+'СЕТ СН'!$F$13</f>
        <v>0</v>
      </c>
      <c r="O336" s="36">
        <f ca="1">SUMIFS(СВЦЭМ!$J$40:$J$783,СВЦЭМ!$A$40:$A$783,$A336,СВЦЭМ!$B$39:$B$782,O$313)+'СЕТ СН'!$F$13</f>
        <v>0</v>
      </c>
      <c r="P336" s="36">
        <f ca="1">SUMIFS(СВЦЭМ!$J$40:$J$783,СВЦЭМ!$A$40:$A$783,$A336,СВЦЭМ!$B$39:$B$782,P$313)+'СЕТ СН'!$F$13</f>
        <v>0</v>
      </c>
      <c r="Q336" s="36">
        <f ca="1">SUMIFS(СВЦЭМ!$J$40:$J$783,СВЦЭМ!$A$40:$A$783,$A336,СВЦЭМ!$B$39:$B$782,Q$313)+'СЕТ СН'!$F$13</f>
        <v>0</v>
      </c>
      <c r="R336" s="36">
        <f ca="1">SUMIFS(СВЦЭМ!$J$40:$J$783,СВЦЭМ!$A$40:$A$783,$A336,СВЦЭМ!$B$39:$B$782,R$313)+'СЕТ СН'!$F$13</f>
        <v>0</v>
      </c>
      <c r="S336" s="36">
        <f ca="1">SUMIFS(СВЦЭМ!$J$40:$J$783,СВЦЭМ!$A$40:$A$783,$A336,СВЦЭМ!$B$39:$B$782,S$313)+'СЕТ СН'!$F$13</f>
        <v>0</v>
      </c>
      <c r="T336" s="36">
        <f ca="1">SUMIFS(СВЦЭМ!$J$40:$J$783,СВЦЭМ!$A$40:$A$783,$A336,СВЦЭМ!$B$39:$B$782,T$313)+'СЕТ СН'!$F$13</f>
        <v>0</v>
      </c>
      <c r="U336" s="36">
        <f ca="1">SUMIFS(СВЦЭМ!$J$40:$J$783,СВЦЭМ!$A$40:$A$783,$A336,СВЦЭМ!$B$39:$B$782,U$313)+'СЕТ СН'!$F$13</f>
        <v>0</v>
      </c>
      <c r="V336" s="36">
        <f ca="1">SUMIFS(СВЦЭМ!$J$40:$J$783,СВЦЭМ!$A$40:$A$783,$A336,СВЦЭМ!$B$39:$B$782,V$313)+'СЕТ СН'!$F$13</f>
        <v>0</v>
      </c>
      <c r="W336" s="36">
        <f ca="1">SUMIFS(СВЦЭМ!$J$40:$J$783,СВЦЭМ!$A$40:$A$783,$A336,СВЦЭМ!$B$39:$B$782,W$313)+'СЕТ СН'!$F$13</f>
        <v>0</v>
      </c>
      <c r="X336" s="36">
        <f ca="1">SUMIFS(СВЦЭМ!$J$40:$J$783,СВЦЭМ!$A$40:$A$783,$A336,СВЦЭМ!$B$39:$B$782,X$313)+'СЕТ СН'!$F$13</f>
        <v>0</v>
      </c>
      <c r="Y336" s="36">
        <f ca="1">SUMIFS(СВЦЭМ!$J$40:$J$783,СВЦЭМ!$A$40:$A$783,$A336,СВЦЭМ!$B$39:$B$782,Y$313)+'СЕТ СН'!$F$13</f>
        <v>0</v>
      </c>
    </row>
    <row r="337" spans="1:27" ht="15.75" hidden="1" x14ac:dyDescent="0.2">
      <c r="A337" s="35">
        <f t="shared" si="9"/>
        <v>44616</v>
      </c>
      <c r="B337" s="36">
        <f ca="1">SUMIFS(СВЦЭМ!$J$40:$J$783,СВЦЭМ!$A$40:$A$783,$A337,СВЦЭМ!$B$39:$B$782,B$313)+'СЕТ СН'!$F$13</f>
        <v>0</v>
      </c>
      <c r="C337" s="36">
        <f ca="1">SUMIFS(СВЦЭМ!$J$40:$J$783,СВЦЭМ!$A$40:$A$783,$A337,СВЦЭМ!$B$39:$B$782,C$313)+'СЕТ СН'!$F$13</f>
        <v>0</v>
      </c>
      <c r="D337" s="36">
        <f ca="1">SUMIFS(СВЦЭМ!$J$40:$J$783,СВЦЭМ!$A$40:$A$783,$A337,СВЦЭМ!$B$39:$B$782,D$313)+'СЕТ СН'!$F$13</f>
        <v>0</v>
      </c>
      <c r="E337" s="36">
        <f ca="1">SUMIFS(СВЦЭМ!$J$40:$J$783,СВЦЭМ!$A$40:$A$783,$A337,СВЦЭМ!$B$39:$B$782,E$313)+'СЕТ СН'!$F$13</f>
        <v>0</v>
      </c>
      <c r="F337" s="36">
        <f ca="1">SUMIFS(СВЦЭМ!$J$40:$J$783,СВЦЭМ!$A$40:$A$783,$A337,СВЦЭМ!$B$39:$B$782,F$313)+'СЕТ СН'!$F$13</f>
        <v>0</v>
      </c>
      <c r="G337" s="36">
        <f ca="1">SUMIFS(СВЦЭМ!$J$40:$J$783,СВЦЭМ!$A$40:$A$783,$A337,СВЦЭМ!$B$39:$B$782,G$313)+'СЕТ СН'!$F$13</f>
        <v>0</v>
      </c>
      <c r="H337" s="36">
        <f ca="1">SUMIFS(СВЦЭМ!$J$40:$J$783,СВЦЭМ!$A$40:$A$783,$A337,СВЦЭМ!$B$39:$B$782,H$313)+'СЕТ СН'!$F$13</f>
        <v>0</v>
      </c>
      <c r="I337" s="36">
        <f ca="1">SUMIFS(СВЦЭМ!$J$40:$J$783,СВЦЭМ!$A$40:$A$783,$A337,СВЦЭМ!$B$39:$B$782,I$313)+'СЕТ СН'!$F$13</f>
        <v>0</v>
      </c>
      <c r="J337" s="36">
        <f ca="1">SUMIFS(СВЦЭМ!$J$40:$J$783,СВЦЭМ!$A$40:$A$783,$A337,СВЦЭМ!$B$39:$B$782,J$313)+'СЕТ СН'!$F$13</f>
        <v>0</v>
      </c>
      <c r="K337" s="36">
        <f ca="1">SUMIFS(СВЦЭМ!$J$40:$J$783,СВЦЭМ!$A$40:$A$783,$A337,СВЦЭМ!$B$39:$B$782,K$313)+'СЕТ СН'!$F$13</f>
        <v>0</v>
      </c>
      <c r="L337" s="36">
        <f ca="1">SUMIFS(СВЦЭМ!$J$40:$J$783,СВЦЭМ!$A$40:$A$783,$A337,СВЦЭМ!$B$39:$B$782,L$313)+'СЕТ СН'!$F$13</f>
        <v>0</v>
      </c>
      <c r="M337" s="36">
        <f ca="1">SUMIFS(СВЦЭМ!$J$40:$J$783,СВЦЭМ!$A$40:$A$783,$A337,СВЦЭМ!$B$39:$B$782,M$313)+'СЕТ СН'!$F$13</f>
        <v>0</v>
      </c>
      <c r="N337" s="36">
        <f ca="1">SUMIFS(СВЦЭМ!$J$40:$J$783,СВЦЭМ!$A$40:$A$783,$A337,СВЦЭМ!$B$39:$B$782,N$313)+'СЕТ СН'!$F$13</f>
        <v>0</v>
      </c>
      <c r="O337" s="36">
        <f ca="1">SUMIFS(СВЦЭМ!$J$40:$J$783,СВЦЭМ!$A$40:$A$783,$A337,СВЦЭМ!$B$39:$B$782,O$313)+'СЕТ СН'!$F$13</f>
        <v>0</v>
      </c>
      <c r="P337" s="36">
        <f ca="1">SUMIFS(СВЦЭМ!$J$40:$J$783,СВЦЭМ!$A$40:$A$783,$A337,СВЦЭМ!$B$39:$B$782,P$313)+'СЕТ СН'!$F$13</f>
        <v>0</v>
      </c>
      <c r="Q337" s="36">
        <f ca="1">SUMIFS(СВЦЭМ!$J$40:$J$783,СВЦЭМ!$A$40:$A$783,$A337,СВЦЭМ!$B$39:$B$782,Q$313)+'СЕТ СН'!$F$13</f>
        <v>0</v>
      </c>
      <c r="R337" s="36">
        <f ca="1">SUMIFS(СВЦЭМ!$J$40:$J$783,СВЦЭМ!$A$40:$A$783,$A337,СВЦЭМ!$B$39:$B$782,R$313)+'СЕТ СН'!$F$13</f>
        <v>0</v>
      </c>
      <c r="S337" s="36">
        <f ca="1">SUMIFS(СВЦЭМ!$J$40:$J$783,СВЦЭМ!$A$40:$A$783,$A337,СВЦЭМ!$B$39:$B$782,S$313)+'СЕТ СН'!$F$13</f>
        <v>0</v>
      </c>
      <c r="T337" s="36">
        <f ca="1">SUMIFS(СВЦЭМ!$J$40:$J$783,СВЦЭМ!$A$40:$A$783,$A337,СВЦЭМ!$B$39:$B$782,T$313)+'СЕТ СН'!$F$13</f>
        <v>0</v>
      </c>
      <c r="U337" s="36">
        <f ca="1">SUMIFS(СВЦЭМ!$J$40:$J$783,СВЦЭМ!$A$40:$A$783,$A337,СВЦЭМ!$B$39:$B$782,U$313)+'СЕТ СН'!$F$13</f>
        <v>0</v>
      </c>
      <c r="V337" s="36">
        <f ca="1">SUMIFS(СВЦЭМ!$J$40:$J$783,СВЦЭМ!$A$40:$A$783,$A337,СВЦЭМ!$B$39:$B$782,V$313)+'СЕТ СН'!$F$13</f>
        <v>0</v>
      </c>
      <c r="W337" s="36">
        <f ca="1">SUMIFS(СВЦЭМ!$J$40:$J$783,СВЦЭМ!$A$40:$A$783,$A337,СВЦЭМ!$B$39:$B$782,W$313)+'СЕТ СН'!$F$13</f>
        <v>0</v>
      </c>
      <c r="X337" s="36">
        <f ca="1">SUMIFS(СВЦЭМ!$J$40:$J$783,СВЦЭМ!$A$40:$A$783,$A337,СВЦЭМ!$B$39:$B$782,X$313)+'СЕТ СН'!$F$13</f>
        <v>0</v>
      </c>
      <c r="Y337" s="36">
        <f ca="1">SUMIFS(СВЦЭМ!$J$40:$J$783,СВЦЭМ!$A$40:$A$783,$A337,СВЦЭМ!$B$39:$B$782,Y$313)+'СЕТ СН'!$F$13</f>
        <v>0</v>
      </c>
    </row>
    <row r="338" spans="1:27" ht="15.75" hidden="1" x14ac:dyDescent="0.2">
      <c r="A338" s="35">
        <f t="shared" si="9"/>
        <v>44617</v>
      </c>
      <c r="B338" s="36">
        <f ca="1">SUMIFS(СВЦЭМ!$J$40:$J$783,СВЦЭМ!$A$40:$A$783,$A338,СВЦЭМ!$B$39:$B$782,B$313)+'СЕТ СН'!$F$13</f>
        <v>0</v>
      </c>
      <c r="C338" s="36">
        <f ca="1">SUMIFS(СВЦЭМ!$J$40:$J$783,СВЦЭМ!$A$40:$A$783,$A338,СВЦЭМ!$B$39:$B$782,C$313)+'СЕТ СН'!$F$13</f>
        <v>0</v>
      </c>
      <c r="D338" s="36">
        <f ca="1">SUMIFS(СВЦЭМ!$J$40:$J$783,СВЦЭМ!$A$40:$A$783,$A338,СВЦЭМ!$B$39:$B$782,D$313)+'СЕТ СН'!$F$13</f>
        <v>0</v>
      </c>
      <c r="E338" s="36">
        <f ca="1">SUMIFS(СВЦЭМ!$J$40:$J$783,СВЦЭМ!$A$40:$A$783,$A338,СВЦЭМ!$B$39:$B$782,E$313)+'СЕТ СН'!$F$13</f>
        <v>0</v>
      </c>
      <c r="F338" s="36">
        <f ca="1">SUMIFS(СВЦЭМ!$J$40:$J$783,СВЦЭМ!$A$40:$A$783,$A338,СВЦЭМ!$B$39:$B$782,F$313)+'СЕТ СН'!$F$13</f>
        <v>0</v>
      </c>
      <c r="G338" s="36">
        <f ca="1">SUMIFS(СВЦЭМ!$J$40:$J$783,СВЦЭМ!$A$40:$A$783,$A338,СВЦЭМ!$B$39:$B$782,G$313)+'СЕТ СН'!$F$13</f>
        <v>0</v>
      </c>
      <c r="H338" s="36">
        <f ca="1">SUMIFS(СВЦЭМ!$J$40:$J$783,СВЦЭМ!$A$40:$A$783,$A338,СВЦЭМ!$B$39:$B$782,H$313)+'СЕТ СН'!$F$13</f>
        <v>0</v>
      </c>
      <c r="I338" s="36">
        <f ca="1">SUMIFS(СВЦЭМ!$J$40:$J$783,СВЦЭМ!$A$40:$A$783,$A338,СВЦЭМ!$B$39:$B$782,I$313)+'СЕТ СН'!$F$13</f>
        <v>0</v>
      </c>
      <c r="J338" s="36">
        <f ca="1">SUMIFS(СВЦЭМ!$J$40:$J$783,СВЦЭМ!$A$40:$A$783,$A338,СВЦЭМ!$B$39:$B$782,J$313)+'СЕТ СН'!$F$13</f>
        <v>0</v>
      </c>
      <c r="K338" s="36">
        <f ca="1">SUMIFS(СВЦЭМ!$J$40:$J$783,СВЦЭМ!$A$40:$A$783,$A338,СВЦЭМ!$B$39:$B$782,K$313)+'СЕТ СН'!$F$13</f>
        <v>0</v>
      </c>
      <c r="L338" s="36">
        <f ca="1">SUMIFS(СВЦЭМ!$J$40:$J$783,СВЦЭМ!$A$40:$A$783,$A338,СВЦЭМ!$B$39:$B$782,L$313)+'СЕТ СН'!$F$13</f>
        <v>0</v>
      </c>
      <c r="M338" s="36">
        <f ca="1">SUMIFS(СВЦЭМ!$J$40:$J$783,СВЦЭМ!$A$40:$A$783,$A338,СВЦЭМ!$B$39:$B$782,M$313)+'СЕТ СН'!$F$13</f>
        <v>0</v>
      </c>
      <c r="N338" s="36">
        <f ca="1">SUMIFS(СВЦЭМ!$J$40:$J$783,СВЦЭМ!$A$40:$A$783,$A338,СВЦЭМ!$B$39:$B$782,N$313)+'СЕТ СН'!$F$13</f>
        <v>0</v>
      </c>
      <c r="O338" s="36">
        <f ca="1">SUMIFS(СВЦЭМ!$J$40:$J$783,СВЦЭМ!$A$40:$A$783,$A338,СВЦЭМ!$B$39:$B$782,O$313)+'СЕТ СН'!$F$13</f>
        <v>0</v>
      </c>
      <c r="P338" s="36">
        <f ca="1">SUMIFS(СВЦЭМ!$J$40:$J$783,СВЦЭМ!$A$40:$A$783,$A338,СВЦЭМ!$B$39:$B$782,P$313)+'СЕТ СН'!$F$13</f>
        <v>0</v>
      </c>
      <c r="Q338" s="36">
        <f ca="1">SUMIFS(СВЦЭМ!$J$40:$J$783,СВЦЭМ!$A$40:$A$783,$A338,СВЦЭМ!$B$39:$B$782,Q$313)+'СЕТ СН'!$F$13</f>
        <v>0</v>
      </c>
      <c r="R338" s="36">
        <f ca="1">SUMIFS(СВЦЭМ!$J$40:$J$783,СВЦЭМ!$A$40:$A$783,$A338,СВЦЭМ!$B$39:$B$782,R$313)+'СЕТ СН'!$F$13</f>
        <v>0</v>
      </c>
      <c r="S338" s="36">
        <f ca="1">SUMIFS(СВЦЭМ!$J$40:$J$783,СВЦЭМ!$A$40:$A$783,$A338,СВЦЭМ!$B$39:$B$782,S$313)+'СЕТ СН'!$F$13</f>
        <v>0</v>
      </c>
      <c r="T338" s="36">
        <f ca="1">SUMIFS(СВЦЭМ!$J$40:$J$783,СВЦЭМ!$A$40:$A$783,$A338,СВЦЭМ!$B$39:$B$782,T$313)+'СЕТ СН'!$F$13</f>
        <v>0</v>
      </c>
      <c r="U338" s="36">
        <f ca="1">SUMIFS(СВЦЭМ!$J$40:$J$783,СВЦЭМ!$A$40:$A$783,$A338,СВЦЭМ!$B$39:$B$782,U$313)+'СЕТ СН'!$F$13</f>
        <v>0</v>
      </c>
      <c r="V338" s="36">
        <f ca="1">SUMIFS(СВЦЭМ!$J$40:$J$783,СВЦЭМ!$A$40:$A$783,$A338,СВЦЭМ!$B$39:$B$782,V$313)+'СЕТ СН'!$F$13</f>
        <v>0</v>
      </c>
      <c r="W338" s="36">
        <f ca="1">SUMIFS(СВЦЭМ!$J$40:$J$783,СВЦЭМ!$A$40:$A$783,$A338,СВЦЭМ!$B$39:$B$782,W$313)+'СЕТ СН'!$F$13</f>
        <v>0</v>
      </c>
      <c r="X338" s="36">
        <f ca="1">SUMIFS(СВЦЭМ!$J$40:$J$783,СВЦЭМ!$A$40:$A$783,$A338,СВЦЭМ!$B$39:$B$782,X$313)+'СЕТ СН'!$F$13</f>
        <v>0</v>
      </c>
      <c r="Y338" s="36">
        <f ca="1">SUMIFS(СВЦЭМ!$J$40:$J$783,СВЦЭМ!$A$40:$A$783,$A338,СВЦЭМ!$B$39:$B$782,Y$313)+'СЕТ СН'!$F$13</f>
        <v>0</v>
      </c>
    </row>
    <row r="339" spans="1:27" ht="15.75" hidden="1" x14ac:dyDescent="0.2">
      <c r="A339" s="35">
        <f t="shared" si="9"/>
        <v>44618</v>
      </c>
      <c r="B339" s="36">
        <f ca="1">SUMIFS(СВЦЭМ!$J$40:$J$783,СВЦЭМ!$A$40:$A$783,$A339,СВЦЭМ!$B$39:$B$782,B$313)+'СЕТ СН'!$F$13</f>
        <v>0</v>
      </c>
      <c r="C339" s="36">
        <f ca="1">SUMIFS(СВЦЭМ!$J$40:$J$783,СВЦЭМ!$A$40:$A$783,$A339,СВЦЭМ!$B$39:$B$782,C$313)+'СЕТ СН'!$F$13</f>
        <v>0</v>
      </c>
      <c r="D339" s="36">
        <f ca="1">SUMIFS(СВЦЭМ!$J$40:$J$783,СВЦЭМ!$A$40:$A$783,$A339,СВЦЭМ!$B$39:$B$782,D$313)+'СЕТ СН'!$F$13</f>
        <v>0</v>
      </c>
      <c r="E339" s="36">
        <f ca="1">SUMIFS(СВЦЭМ!$J$40:$J$783,СВЦЭМ!$A$40:$A$783,$A339,СВЦЭМ!$B$39:$B$782,E$313)+'СЕТ СН'!$F$13</f>
        <v>0</v>
      </c>
      <c r="F339" s="36">
        <f ca="1">SUMIFS(СВЦЭМ!$J$40:$J$783,СВЦЭМ!$A$40:$A$783,$A339,СВЦЭМ!$B$39:$B$782,F$313)+'СЕТ СН'!$F$13</f>
        <v>0</v>
      </c>
      <c r="G339" s="36">
        <f ca="1">SUMIFS(СВЦЭМ!$J$40:$J$783,СВЦЭМ!$A$40:$A$783,$A339,СВЦЭМ!$B$39:$B$782,G$313)+'СЕТ СН'!$F$13</f>
        <v>0</v>
      </c>
      <c r="H339" s="36">
        <f ca="1">SUMIFS(СВЦЭМ!$J$40:$J$783,СВЦЭМ!$A$40:$A$783,$A339,СВЦЭМ!$B$39:$B$782,H$313)+'СЕТ СН'!$F$13</f>
        <v>0</v>
      </c>
      <c r="I339" s="36">
        <f ca="1">SUMIFS(СВЦЭМ!$J$40:$J$783,СВЦЭМ!$A$40:$A$783,$A339,СВЦЭМ!$B$39:$B$782,I$313)+'СЕТ СН'!$F$13</f>
        <v>0</v>
      </c>
      <c r="J339" s="36">
        <f ca="1">SUMIFS(СВЦЭМ!$J$40:$J$783,СВЦЭМ!$A$40:$A$783,$A339,СВЦЭМ!$B$39:$B$782,J$313)+'СЕТ СН'!$F$13</f>
        <v>0</v>
      </c>
      <c r="K339" s="36">
        <f ca="1">SUMIFS(СВЦЭМ!$J$40:$J$783,СВЦЭМ!$A$40:$A$783,$A339,СВЦЭМ!$B$39:$B$782,K$313)+'СЕТ СН'!$F$13</f>
        <v>0</v>
      </c>
      <c r="L339" s="36">
        <f ca="1">SUMIFS(СВЦЭМ!$J$40:$J$783,СВЦЭМ!$A$40:$A$783,$A339,СВЦЭМ!$B$39:$B$782,L$313)+'СЕТ СН'!$F$13</f>
        <v>0</v>
      </c>
      <c r="M339" s="36">
        <f ca="1">SUMIFS(СВЦЭМ!$J$40:$J$783,СВЦЭМ!$A$40:$A$783,$A339,СВЦЭМ!$B$39:$B$782,M$313)+'СЕТ СН'!$F$13</f>
        <v>0</v>
      </c>
      <c r="N339" s="36">
        <f ca="1">SUMIFS(СВЦЭМ!$J$40:$J$783,СВЦЭМ!$A$40:$A$783,$A339,СВЦЭМ!$B$39:$B$782,N$313)+'СЕТ СН'!$F$13</f>
        <v>0</v>
      </c>
      <c r="O339" s="36">
        <f ca="1">SUMIFS(СВЦЭМ!$J$40:$J$783,СВЦЭМ!$A$40:$A$783,$A339,СВЦЭМ!$B$39:$B$782,O$313)+'СЕТ СН'!$F$13</f>
        <v>0</v>
      </c>
      <c r="P339" s="36">
        <f ca="1">SUMIFS(СВЦЭМ!$J$40:$J$783,СВЦЭМ!$A$40:$A$783,$A339,СВЦЭМ!$B$39:$B$782,P$313)+'СЕТ СН'!$F$13</f>
        <v>0</v>
      </c>
      <c r="Q339" s="36">
        <f ca="1">SUMIFS(СВЦЭМ!$J$40:$J$783,СВЦЭМ!$A$40:$A$783,$A339,СВЦЭМ!$B$39:$B$782,Q$313)+'СЕТ СН'!$F$13</f>
        <v>0</v>
      </c>
      <c r="R339" s="36">
        <f ca="1">SUMIFS(СВЦЭМ!$J$40:$J$783,СВЦЭМ!$A$40:$A$783,$A339,СВЦЭМ!$B$39:$B$782,R$313)+'СЕТ СН'!$F$13</f>
        <v>0</v>
      </c>
      <c r="S339" s="36">
        <f ca="1">SUMIFS(СВЦЭМ!$J$40:$J$783,СВЦЭМ!$A$40:$A$783,$A339,СВЦЭМ!$B$39:$B$782,S$313)+'СЕТ СН'!$F$13</f>
        <v>0</v>
      </c>
      <c r="T339" s="36">
        <f ca="1">SUMIFS(СВЦЭМ!$J$40:$J$783,СВЦЭМ!$A$40:$A$783,$A339,СВЦЭМ!$B$39:$B$782,T$313)+'СЕТ СН'!$F$13</f>
        <v>0</v>
      </c>
      <c r="U339" s="36">
        <f ca="1">SUMIFS(СВЦЭМ!$J$40:$J$783,СВЦЭМ!$A$40:$A$783,$A339,СВЦЭМ!$B$39:$B$782,U$313)+'СЕТ СН'!$F$13</f>
        <v>0</v>
      </c>
      <c r="V339" s="36">
        <f ca="1">SUMIFS(СВЦЭМ!$J$40:$J$783,СВЦЭМ!$A$40:$A$783,$A339,СВЦЭМ!$B$39:$B$782,V$313)+'СЕТ СН'!$F$13</f>
        <v>0</v>
      </c>
      <c r="W339" s="36">
        <f ca="1">SUMIFS(СВЦЭМ!$J$40:$J$783,СВЦЭМ!$A$40:$A$783,$A339,СВЦЭМ!$B$39:$B$782,W$313)+'СЕТ СН'!$F$13</f>
        <v>0</v>
      </c>
      <c r="X339" s="36">
        <f ca="1">SUMIFS(СВЦЭМ!$J$40:$J$783,СВЦЭМ!$A$40:$A$783,$A339,СВЦЭМ!$B$39:$B$782,X$313)+'СЕТ СН'!$F$13</f>
        <v>0</v>
      </c>
      <c r="Y339" s="36">
        <f ca="1">SUMIFS(СВЦЭМ!$J$40:$J$783,СВЦЭМ!$A$40:$A$783,$A339,СВЦЭМ!$B$39:$B$782,Y$313)+'СЕТ СН'!$F$13</f>
        <v>0</v>
      </c>
    </row>
    <row r="340" spans="1:27" ht="15.75" hidden="1" x14ac:dyDescent="0.2">
      <c r="A340" s="35">
        <f t="shared" si="9"/>
        <v>44619</v>
      </c>
      <c r="B340" s="36">
        <f ca="1">SUMIFS(СВЦЭМ!$J$40:$J$783,СВЦЭМ!$A$40:$A$783,$A340,СВЦЭМ!$B$39:$B$782,B$313)+'СЕТ СН'!$F$13</f>
        <v>0</v>
      </c>
      <c r="C340" s="36">
        <f ca="1">SUMIFS(СВЦЭМ!$J$40:$J$783,СВЦЭМ!$A$40:$A$783,$A340,СВЦЭМ!$B$39:$B$782,C$313)+'СЕТ СН'!$F$13</f>
        <v>0</v>
      </c>
      <c r="D340" s="36">
        <f ca="1">SUMIFS(СВЦЭМ!$J$40:$J$783,СВЦЭМ!$A$40:$A$783,$A340,СВЦЭМ!$B$39:$B$782,D$313)+'СЕТ СН'!$F$13</f>
        <v>0</v>
      </c>
      <c r="E340" s="36">
        <f ca="1">SUMIFS(СВЦЭМ!$J$40:$J$783,СВЦЭМ!$A$40:$A$783,$A340,СВЦЭМ!$B$39:$B$782,E$313)+'СЕТ СН'!$F$13</f>
        <v>0</v>
      </c>
      <c r="F340" s="36">
        <f ca="1">SUMIFS(СВЦЭМ!$J$40:$J$783,СВЦЭМ!$A$40:$A$783,$A340,СВЦЭМ!$B$39:$B$782,F$313)+'СЕТ СН'!$F$13</f>
        <v>0</v>
      </c>
      <c r="G340" s="36">
        <f ca="1">SUMIFS(СВЦЭМ!$J$40:$J$783,СВЦЭМ!$A$40:$A$783,$A340,СВЦЭМ!$B$39:$B$782,G$313)+'СЕТ СН'!$F$13</f>
        <v>0</v>
      </c>
      <c r="H340" s="36">
        <f ca="1">SUMIFS(СВЦЭМ!$J$40:$J$783,СВЦЭМ!$A$40:$A$783,$A340,СВЦЭМ!$B$39:$B$782,H$313)+'СЕТ СН'!$F$13</f>
        <v>0</v>
      </c>
      <c r="I340" s="36">
        <f ca="1">SUMIFS(СВЦЭМ!$J$40:$J$783,СВЦЭМ!$A$40:$A$783,$A340,СВЦЭМ!$B$39:$B$782,I$313)+'СЕТ СН'!$F$13</f>
        <v>0</v>
      </c>
      <c r="J340" s="36">
        <f ca="1">SUMIFS(СВЦЭМ!$J$40:$J$783,СВЦЭМ!$A$40:$A$783,$A340,СВЦЭМ!$B$39:$B$782,J$313)+'СЕТ СН'!$F$13</f>
        <v>0</v>
      </c>
      <c r="K340" s="36">
        <f ca="1">SUMIFS(СВЦЭМ!$J$40:$J$783,СВЦЭМ!$A$40:$A$783,$A340,СВЦЭМ!$B$39:$B$782,K$313)+'СЕТ СН'!$F$13</f>
        <v>0</v>
      </c>
      <c r="L340" s="36">
        <f ca="1">SUMIFS(СВЦЭМ!$J$40:$J$783,СВЦЭМ!$A$40:$A$783,$A340,СВЦЭМ!$B$39:$B$782,L$313)+'СЕТ СН'!$F$13</f>
        <v>0</v>
      </c>
      <c r="M340" s="36">
        <f ca="1">SUMIFS(СВЦЭМ!$J$40:$J$783,СВЦЭМ!$A$40:$A$783,$A340,СВЦЭМ!$B$39:$B$782,M$313)+'СЕТ СН'!$F$13</f>
        <v>0</v>
      </c>
      <c r="N340" s="36">
        <f ca="1">SUMIFS(СВЦЭМ!$J$40:$J$783,СВЦЭМ!$A$40:$A$783,$A340,СВЦЭМ!$B$39:$B$782,N$313)+'СЕТ СН'!$F$13</f>
        <v>0</v>
      </c>
      <c r="O340" s="36">
        <f ca="1">SUMIFS(СВЦЭМ!$J$40:$J$783,СВЦЭМ!$A$40:$A$783,$A340,СВЦЭМ!$B$39:$B$782,O$313)+'СЕТ СН'!$F$13</f>
        <v>0</v>
      </c>
      <c r="P340" s="36">
        <f ca="1">SUMIFS(СВЦЭМ!$J$40:$J$783,СВЦЭМ!$A$40:$A$783,$A340,СВЦЭМ!$B$39:$B$782,P$313)+'СЕТ СН'!$F$13</f>
        <v>0</v>
      </c>
      <c r="Q340" s="36">
        <f ca="1">SUMIFS(СВЦЭМ!$J$40:$J$783,СВЦЭМ!$A$40:$A$783,$A340,СВЦЭМ!$B$39:$B$782,Q$313)+'СЕТ СН'!$F$13</f>
        <v>0</v>
      </c>
      <c r="R340" s="36">
        <f ca="1">SUMIFS(СВЦЭМ!$J$40:$J$783,СВЦЭМ!$A$40:$A$783,$A340,СВЦЭМ!$B$39:$B$782,R$313)+'СЕТ СН'!$F$13</f>
        <v>0</v>
      </c>
      <c r="S340" s="36">
        <f ca="1">SUMIFS(СВЦЭМ!$J$40:$J$783,СВЦЭМ!$A$40:$A$783,$A340,СВЦЭМ!$B$39:$B$782,S$313)+'СЕТ СН'!$F$13</f>
        <v>0</v>
      </c>
      <c r="T340" s="36">
        <f ca="1">SUMIFS(СВЦЭМ!$J$40:$J$783,СВЦЭМ!$A$40:$A$783,$A340,СВЦЭМ!$B$39:$B$782,T$313)+'СЕТ СН'!$F$13</f>
        <v>0</v>
      </c>
      <c r="U340" s="36">
        <f ca="1">SUMIFS(СВЦЭМ!$J$40:$J$783,СВЦЭМ!$A$40:$A$783,$A340,СВЦЭМ!$B$39:$B$782,U$313)+'СЕТ СН'!$F$13</f>
        <v>0</v>
      </c>
      <c r="V340" s="36">
        <f ca="1">SUMIFS(СВЦЭМ!$J$40:$J$783,СВЦЭМ!$A$40:$A$783,$A340,СВЦЭМ!$B$39:$B$782,V$313)+'СЕТ СН'!$F$13</f>
        <v>0</v>
      </c>
      <c r="W340" s="36">
        <f ca="1">SUMIFS(СВЦЭМ!$J$40:$J$783,СВЦЭМ!$A$40:$A$783,$A340,СВЦЭМ!$B$39:$B$782,W$313)+'СЕТ СН'!$F$13</f>
        <v>0</v>
      </c>
      <c r="X340" s="36">
        <f ca="1">SUMIFS(СВЦЭМ!$J$40:$J$783,СВЦЭМ!$A$40:$A$783,$A340,СВЦЭМ!$B$39:$B$782,X$313)+'СЕТ СН'!$F$13</f>
        <v>0</v>
      </c>
      <c r="Y340" s="36">
        <f ca="1">SUMIFS(СВЦЭМ!$J$40:$J$783,СВЦЭМ!$A$40:$A$783,$A340,СВЦЭМ!$B$39:$B$782,Y$313)+'СЕТ СН'!$F$13</f>
        <v>0</v>
      </c>
    </row>
    <row r="341" spans="1:27" ht="15.75" hidden="1" x14ac:dyDescent="0.2">
      <c r="A341" s="35">
        <f t="shared" si="9"/>
        <v>44620</v>
      </c>
      <c r="B341" s="36">
        <f ca="1">SUMIFS(СВЦЭМ!$J$40:$J$783,СВЦЭМ!$A$40:$A$783,$A341,СВЦЭМ!$B$39:$B$782,B$313)+'СЕТ СН'!$F$13</f>
        <v>0</v>
      </c>
      <c r="C341" s="36">
        <f ca="1">SUMIFS(СВЦЭМ!$J$40:$J$783,СВЦЭМ!$A$40:$A$783,$A341,СВЦЭМ!$B$39:$B$782,C$313)+'СЕТ СН'!$F$13</f>
        <v>0</v>
      </c>
      <c r="D341" s="36">
        <f ca="1">SUMIFS(СВЦЭМ!$J$40:$J$783,СВЦЭМ!$A$40:$A$783,$A341,СВЦЭМ!$B$39:$B$782,D$313)+'СЕТ СН'!$F$13</f>
        <v>0</v>
      </c>
      <c r="E341" s="36">
        <f ca="1">SUMIFS(СВЦЭМ!$J$40:$J$783,СВЦЭМ!$A$40:$A$783,$A341,СВЦЭМ!$B$39:$B$782,E$313)+'СЕТ СН'!$F$13</f>
        <v>0</v>
      </c>
      <c r="F341" s="36">
        <f ca="1">SUMIFS(СВЦЭМ!$J$40:$J$783,СВЦЭМ!$A$40:$A$783,$A341,СВЦЭМ!$B$39:$B$782,F$313)+'СЕТ СН'!$F$13</f>
        <v>0</v>
      </c>
      <c r="G341" s="36">
        <f ca="1">SUMIFS(СВЦЭМ!$J$40:$J$783,СВЦЭМ!$A$40:$A$783,$A341,СВЦЭМ!$B$39:$B$782,G$313)+'СЕТ СН'!$F$13</f>
        <v>0</v>
      </c>
      <c r="H341" s="36">
        <f ca="1">SUMIFS(СВЦЭМ!$J$40:$J$783,СВЦЭМ!$A$40:$A$783,$A341,СВЦЭМ!$B$39:$B$782,H$313)+'СЕТ СН'!$F$13</f>
        <v>0</v>
      </c>
      <c r="I341" s="36">
        <f ca="1">SUMIFS(СВЦЭМ!$J$40:$J$783,СВЦЭМ!$A$40:$A$783,$A341,СВЦЭМ!$B$39:$B$782,I$313)+'СЕТ СН'!$F$13</f>
        <v>0</v>
      </c>
      <c r="J341" s="36">
        <f ca="1">SUMIFS(СВЦЭМ!$J$40:$J$783,СВЦЭМ!$A$40:$A$783,$A341,СВЦЭМ!$B$39:$B$782,J$313)+'СЕТ СН'!$F$13</f>
        <v>0</v>
      </c>
      <c r="K341" s="36">
        <f ca="1">SUMIFS(СВЦЭМ!$J$40:$J$783,СВЦЭМ!$A$40:$A$783,$A341,СВЦЭМ!$B$39:$B$782,K$313)+'СЕТ СН'!$F$13</f>
        <v>0</v>
      </c>
      <c r="L341" s="36">
        <f ca="1">SUMIFS(СВЦЭМ!$J$40:$J$783,СВЦЭМ!$A$40:$A$783,$A341,СВЦЭМ!$B$39:$B$782,L$313)+'СЕТ СН'!$F$13</f>
        <v>0</v>
      </c>
      <c r="M341" s="36">
        <f ca="1">SUMIFS(СВЦЭМ!$J$40:$J$783,СВЦЭМ!$A$40:$A$783,$A341,СВЦЭМ!$B$39:$B$782,M$313)+'СЕТ СН'!$F$13</f>
        <v>0</v>
      </c>
      <c r="N341" s="36">
        <f ca="1">SUMIFS(СВЦЭМ!$J$40:$J$783,СВЦЭМ!$A$40:$A$783,$A341,СВЦЭМ!$B$39:$B$782,N$313)+'СЕТ СН'!$F$13</f>
        <v>0</v>
      </c>
      <c r="O341" s="36">
        <f ca="1">SUMIFS(СВЦЭМ!$J$40:$J$783,СВЦЭМ!$A$40:$A$783,$A341,СВЦЭМ!$B$39:$B$782,O$313)+'СЕТ СН'!$F$13</f>
        <v>0</v>
      </c>
      <c r="P341" s="36">
        <f ca="1">SUMIFS(СВЦЭМ!$J$40:$J$783,СВЦЭМ!$A$40:$A$783,$A341,СВЦЭМ!$B$39:$B$782,P$313)+'СЕТ СН'!$F$13</f>
        <v>0</v>
      </c>
      <c r="Q341" s="36">
        <f ca="1">SUMIFS(СВЦЭМ!$J$40:$J$783,СВЦЭМ!$A$40:$A$783,$A341,СВЦЭМ!$B$39:$B$782,Q$313)+'СЕТ СН'!$F$13</f>
        <v>0</v>
      </c>
      <c r="R341" s="36">
        <f ca="1">SUMIFS(СВЦЭМ!$J$40:$J$783,СВЦЭМ!$A$40:$A$783,$A341,СВЦЭМ!$B$39:$B$782,R$313)+'СЕТ СН'!$F$13</f>
        <v>0</v>
      </c>
      <c r="S341" s="36">
        <f ca="1">SUMIFS(СВЦЭМ!$J$40:$J$783,СВЦЭМ!$A$40:$A$783,$A341,СВЦЭМ!$B$39:$B$782,S$313)+'СЕТ СН'!$F$13</f>
        <v>0</v>
      </c>
      <c r="T341" s="36">
        <f ca="1">SUMIFS(СВЦЭМ!$J$40:$J$783,СВЦЭМ!$A$40:$A$783,$A341,СВЦЭМ!$B$39:$B$782,T$313)+'СЕТ СН'!$F$13</f>
        <v>0</v>
      </c>
      <c r="U341" s="36">
        <f ca="1">SUMIFS(СВЦЭМ!$J$40:$J$783,СВЦЭМ!$A$40:$A$783,$A341,СВЦЭМ!$B$39:$B$782,U$313)+'СЕТ СН'!$F$13</f>
        <v>0</v>
      </c>
      <c r="V341" s="36">
        <f ca="1">SUMIFS(СВЦЭМ!$J$40:$J$783,СВЦЭМ!$A$40:$A$783,$A341,СВЦЭМ!$B$39:$B$782,V$313)+'СЕТ СН'!$F$13</f>
        <v>0</v>
      </c>
      <c r="W341" s="36">
        <f ca="1">SUMIFS(СВЦЭМ!$J$40:$J$783,СВЦЭМ!$A$40:$A$783,$A341,СВЦЭМ!$B$39:$B$782,W$313)+'СЕТ СН'!$F$13</f>
        <v>0</v>
      </c>
      <c r="X341" s="36">
        <f ca="1">SUMIFS(СВЦЭМ!$J$40:$J$783,СВЦЭМ!$A$40:$A$783,$A341,СВЦЭМ!$B$39:$B$782,X$313)+'СЕТ СН'!$F$13</f>
        <v>0</v>
      </c>
      <c r="Y341" s="36">
        <f ca="1">SUMIFS(СВЦЭМ!$J$40:$J$783,СВЦЭМ!$A$40:$A$783,$A341,СВЦЭМ!$B$39:$B$782,Y$313)+'СЕТ СН'!$F$13</f>
        <v>0</v>
      </c>
    </row>
    <row r="342" spans="1:27" ht="15.75" hidden="1" x14ac:dyDescent="0.2">
      <c r="A342" s="35">
        <f t="shared" si="9"/>
        <v>44621</v>
      </c>
      <c r="B342" s="36">
        <f ca="1">SUMIFS(СВЦЭМ!$J$40:$J$783,СВЦЭМ!$A$40:$A$783,$A342,СВЦЭМ!$B$39:$B$782,B$313)+'СЕТ СН'!$F$13</f>
        <v>0</v>
      </c>
      <c r="C342" s="36">
        <f ca="1">SUMIFS(СВЦЭМ!$J$40:$J$783,СВЦЭМ!$A$40:$A$783,$A342,СВЦЭМ!$B$39:$B$782,C$313)+'СЕТ СН'!$F$13</f>
        <v>0</v>
      </c>
      <c r="D342" s="36">
        <f ca="1">SUMIFS(СВЦЭМ!$J$40:$J$783,СВЦЭМ!$A$40:$A$783,$A342,СВЦЭМ!$B$39:$B$782,D$313)+'СЕТ СН'!$F$13</f>
        <v>0</v>
      </c>
      <c r="E342" s="36">
        <f ca="1">SUMIFS(СВЦЭМ!$J$40:$J$783,СВЦЭМ!$A$40:$A$783,$A342,СВЦЭМ!$B$39:$B$782,E$313)+'СЕТ СН'!$F$13</f>
        <v>0</v>
      </c>
      <c r="F342" s="36">
        <f ca="1">SUMIFS(СВЦЭМ!$J$40:$J$783,СВЦЭМ!$A$40:$A$783,$A342,СВЦЭМ!$B$39:$B$782,F$313)+'СЕТ СН'!$F$13</f>
        <v>0</v>
      </c>
      <c r="G342" s="36">
        <f ca="1">SUMIFS(СВЦЭМ!$J$40:$J$783,СВЦЭМ!$A$40:$A$783,$A342,СВЦЭМ!$B$39:$B$782,G$313)+'СЕТ СН'!$F$13</f>
        <v>0</v>
      </c>
      <c r="H342" s="36">
        <f ca="1">SUMIFS(СВЦЭМ!$J$40:$J$783,СВЦЭМ!$A$40:$A$783,$A342,СВЦЭМ!$B$39:$B$782,H$313)+'СЕТ СН'!$F$13</f>
        <v>0</v>
      </c>
      <c r="I342" s="36">
        <f ca="1">SUMIFS(СВЦЭМ!$J$40:$J$783,СВЦЭМ!$A$40:$A$783,$A342,СВЦЭМ!$B$39:$B$782,I$313)+'СЕТ СН'!$F$13</f>
        <v>0</v>
      </c>
      <c r="J342" s="36">
        <f ca="1">SUMIFS(СВЦЭМ!$J$40:$J$783,СВЦЭМ!$A$40:$A$783,$A342,СВЦЭМ!$B$39:$B$782,J$313)+'СЕТ СН'!$F$13</f>
        <v>0</v>
      </c>
      <c r="K342" s="36">
        <f ca="1">SUMIFS(СВЦЭМ!$J$40:$J$783,СВЦЭМ!$A$40:$A$783,$A342,СВЦЭМ!$B$39:$B$782,K$313)+'СЕТ СН'!$F$13</f>
        <v>0</v>
      </c>
      <c r="L342" s="36">
        <f ca="1">SUMIFS(СВЦЭМ!$J$40:$J$783,СВЦЭМ!$A$40:$A$783,$A342,СВЦЭМ!$B$39:$B$782,L$313)+'СЕТ СН'!$F$13</f>
        <v>0</v>
      </c>
      <c r="M342" s="36">
        <f ca="1">SUMIFS(СВЦЭМ!$J$40:$J$783,СВЦЭМ!$A$40:$A$783,$A342,СВЦЭМ!$B$39:$B$782,M$313)+'СЕТ СН'!$F$13</f>
        <v>0</v>
      </c>
      <c r="N342" s="36">
        <f ca="1">SUMIFS(СВЦЭМ!$J$40:$J$783,СВЦЭМ!$A$40:$A$783,$A342,СВЦЭМ!$B$39:$B$782,N$313)+'СЕТ СН'!$F$13</f>
        <v>0</v>
      </c>
      <c r="O342" s="36">
        <f ca="1">SUMIFS(СВЦЭМ!$J$40:$J$783,СВЦЭМ!$A$40:$A$783,$A342,СВЦЭМ!$B$39:$B$782,O$313)+'СЕТ СН'!$F$13</f>
        <v>0</v>
      </c>
      <c r="P342" s="36">
        <f ca="1">SUMIFS(СВЦЭМ!$J$40:$J$783,СВЦЭМ!$A$40:$A$783,$A342,СВЦЭМ!$B$39:$B$782,P$313)+'СЕТ СН'!$F$13</f>
        <v>0</v>
      </c>
      <c r="Q342" s="36">
        <f ca="1">SUMIFS(СВЦЭМ!$J$40:$J$783,СВЦЭМ!$A$40:$A$783,$A342,СВЦЭМ!$B$39:$B$782,Q$313)+'СЕТ СН'!$F$13</f>
        <v>0</v>
      </c>
      <c r="R342" s="36">
        <f ca="1">SUMIFS(СВЦЭМ!$J$40:$J$783,СВЦЭМ!$A$40:$A$783,$A342,СВЦЭМ!$B$39:$B$782,R$313)+'СЕТ СН'!$F$13</f>
        <v>0</v>
      </c>
      <c r="S342" s="36">
        <f ca="1">SUMIFS(СВЦЭМ!$J$40:$J$783,СВЦЭМ!$A$40:$A$783,$A342,СВЦЭМ!$B$39:$B$782,S$313)+'СЕТ СН'!$F$13</f>
        <v>0</v>
      </c>
      <c r="T342" s="36">
        <f ca="1">SUMIFS(СВЦЭМ!$J$40:$J$783,СВЦЭМ!$A$40:$A$783,$A342,СВЦЭМ!$B$39:$B$782,T$313)+'СЕТ СН'!$F$13</f>
        <v>0</v>
      </c>
      <c r="U342" s="36">
        <f ca="1">SUMIFS(СВЦЭМ!$J$40:$J$783,СВЦЭМ!$A$40:$A$783,$A342,СВЦЭМ!$B$39:$B$782,U$313)+'СЕТ СН'!$F$13</f>
        <v>0</v>
      </c>
      <c r="V342" s="36">
        <f ca="1">SUMIFS(СВЦЭМ!$J$40:$J$783,СВЦЭМ!$A$40:$A$783,$A342,СВЦЭМ!$B$39:$B$782,V$313)+'СЕТ СН'!$F$13</f>
        <v>0</v>
      </c>
      <c r="W342" s="36">
        <f ca="1">SUMIFS(СВЦЭМ!$J$40:$J$783,СВЦЭМ!$A$40:$A$783,$A342,СВЦЭМ!$B$39:$B$782,W$313)+'СЕТ СН'!$F$13</f>
        <v>0</v>
      </c>
      <c r="X342" s="36">
        <f ca="1">SUMIFS(СВЦЭМ!$J$40:$J$783,СВЦЭМ!$A$40:$A$783,$A342,СВЦЭМ!$B$39:$B$782,X$313)+'СЕТ СН'!$F$13</f>
        <v>0</v>
      </c>
      <c r="Y342" s="36">
        <f ca="1">SUMIFS(СВЦЭМ!$J$40:$J$783,СВЦЭМ!$A$40:$A$783,$A342,СВЦЭМ!$B$39:$B$782,Y$313)+'СЕТ СН'!$F$13</f>
        <v>0</v>
      </c>
    </row>
    <row r="343" spans="1:27" ht="15.75" hidden="1" x14ac:dyDescent="0.2">
      <c r="A343" s="35">
        <f t="shared" si="9"/>
        <v>44622</v>
      </c>
      <c r="B343" s="36">
        <f ca="1">SUMIFS(СВЦЭМ!$J$40:$J$783,СВЦЭМ!$A$40:$A$783,$A343,СВЦЭМ!$B$39:$B$782,B$313)+'СЕТ СН'!$F$13</f>
        <v>0</v>
      </c>
      <c r="C343" s="36">
        <f ca="1">SUMIFS(СВЦЭМ!$J$40:$J$783,СВЦЭМ!$A$40:$A$783,$A343,СВЦЭМ!$B$39:$B$782,C$313)+'СЕТ СН'!$F$13</f>
        <v>0</v>
      </c>
      <c r="D343" s="36">
        <f ca="1">SUMIFS(СВЦЭМ!$J$40:$J$783,СВЦЭМ!$A$40:$A$783,$A343,СВЦЭМ!$B$39:$B$782,D$313)+'СЕТ СН'!$F$13</f>
        <v>0</v>
      </c>
      <c r="E343" s="36">
        <f ca="1">SUMIFS(СВЦЭМ!$J$40:$J$783,СВЦЭМ!$A$40:$A$783,$A343,СВЦЭМ!$B$39:$B$782,E$313)+'СЕТ СН'!$F$13</f>
        <v>0</v>
      </c>
      <c r="F343" s="36">
        <f ca="1">SUMIFS(СВЦЭМ!$J$40:$J$783,СВЦЭМ!$A$40:$A$783,$A343,СВЦЭМ!$B$39:$B$782,F$313)+'СЕТ СН'!$F$13</f>
        <v>0</v>
      </c>
      <c r="G343" s="36">
        <f ca="1">SUMIFS(СВЦЭМ!$J$40:$J$783,СВЦЭМ!$A$40:$A$783,$A343,СВЦЭМ!$B$39:$B$782,G$313)+'СЕТ СН'!$F$13</f>
        <v>0</v>
      </c>
      <c r="H343" s="36">
        <f ca="1">SUMIFS(СВЦЭМ!$J$40:$J$783,СВЦЭМ!$A$40:$A$783,$A343,СВЦЭМ!$B$39:$B$782,H$313)+'СЕТ СН'!$F$13</f>
        <v>0</v>
      </c>
      <c r="I343" s="36">
        <f ca="1">SUMIFS(СВЦЭМ!$J$40:$J$783,СВЦЭМ!$A$40:$A$783,$A343,СВЦЭМ!$B$39:$B$782,I$313)+'СЕТ СН'!$F$13</f>
        <v>0</v>
      </c>
      <c r="J343" s="36">
        <f ca="1">SUMIFS(СВЦЭМ!$J$40:$J$783,СВЦЭМ!$A$40:$A$783,$A343,СВЦЭМ!$B$39:$B$782,J$313)+'СЕТ СН'!$F$13</f>
        <v>0</v>
      </c>
      <c r="K343" s="36">
        <f ca="1">SUMIFS(СВЦЭМ!$J$40:$J$783,СВЦЭМ!$A$40:$A$783,$A343,СВЦЭМ!$B$39:$B$782,K$313)+'СЕТ СН'!$F$13</f>
        <v>0</v>
      </c>
      <c r="L343" s="36">
        <f ca="1">SUMIFS(СВЦЭМ!$J$40:$J$783,СВЦЭМ!$A$40:$A$783,$A343,СВЦЭМ!$B$39:$B$782,L$313)+'СЕТ СН'!$F$13</f>
        <v>0</v>
      </c>
      <c r="M343" s="36">
        <f ca="1">SUMIFS(СВЦЭМ!$J$40:$J$783,СВЦЭМ!$A$40:$A$783,$A343,СВЦЭМ!$B$39:$B$782,M$313)+'СЕТ СН'!$F$13</f>
        <v>0</v>
      </c>
      <c r="N343" s="36">
        <f ca="1">SUMIFS(СВЦЭМ!$J$40:$J$783,СВЦЭМ!$A$40:$A$783,$A343,СВЦЭМ!$B$39:$B$782,N$313)+'СЕТ СН'!$F$13</f>
        <v>0</v>
      </c>
      <c r="O343" s="36">
        <f ca="1">SUMIFS(СВЦЭМ!$J$40:$J$783,СВЦЭМ!$A$40:$A$783,$A343,СВЦЭМ!$B$39:$B$782,O$313)+'СЕТ СН'!$F$13</f>
        <v>0</v>
      </c>
      <c r="P343" s="36">
        <f ca="1">SUMIFS(СВЦЭМ!$J$40:$J$783,СВЦЭМ!$A$40:$A$783,$A343,СВЦЭМ!$B$39:$B$782,P$313)+'СЕТ СН'!$F$13</f>
        <v>0</v>
      </c>
      <c r="Q343" s="36">
        <f ca="1">SUMIFS(СВЦЭМ!$J$40:$J$783,СВЦЭМ!$A$40:$A$783,$A343,СВЦЭМ!$B$39:$B$782,Q$313)+'СЕТ СН'!$F$13</f>
        <v>0</v>
      </c>
      <c r="R343" s="36">
        <f ca="1">SUMIFS(СВЦЭМ!$J$40:$J$783,СВЦЭМ!$A$40:$A$783,$A343,СВЦЭМ!$B$39:$B$782,R$313)+'СЕТ СН'!$F$13</f>
        <v>0</v>
      </c>
      <c r="S343" s="36">
        <f ca="1">SUMIFS(СВЦЭМ!$J$40:$J$783,СВЦЭМ!$A$40:$A$783,$A343,СВЦЭМ!$B$39:$B$782,S$313)+'СЕТ СН'!$F$13</f>
        <v>0</v>
      </c>
      <c r="T343" s="36">
        <f ca="1">SUMIFS(СВЦЭМ!$J$40:$J$783,СВЦЭМ!$A$40:$A$783,$A343,СВЦЭМ!$B$39:$B$782,T$313)+'СЕТ СН'!$F$13</f>
        <v>0</v>
      </c>
      <c r="U343" s="36">
        <f ca="1">SUMIFS(СВЦЭМ!$J$40:$J$783,СВЦЭМ!$A$40:$A$783,$A343,СВЦЭМ!$B$39:$B$782,U$313)+'СЕТ СН'!$F$13</f>
        <v>0</v>
      </c>
      <c r="V343" s="36">
        <f ca="1">SUMIFS(СВЦЭМ!$J$40:$J$783,СВЦЭМ!$A$40:$A$783,$A343,СВЦЭМ!$B$39:$B$782,V$313)+'СЕТ СН'!$F$13</f>
        <v>0</v>
      </c>
      <c r="W343" s="36">
        <f ca="1">SUMIFS(СВЦЭМ!$J$40:$J$783,СВЦЭМ!$A$40:$A$783,$A343,СВЦЭМ!$B$39:$B$782,W$313)+'СЕТ СН'!$F$13</f>
        <v>0</v>
      </c>
      <c r="X343" s="36">
        <f ca="1">SUMIFS(СВЦЭМ!$J$40:$J$783,СВЦЭМ!$A$40:$A$783,$A343,СВЦЭМ!$B$39:$B$782,X$313)+'СЕТ СН'!$F$13</f>
        <v>0</v>
      </c>
      <c r="Y343" s="36">
        <f ca="1">SUMIFS(СВЦЭМ!$J$40:$J$783,СВЦЭМ!$A$40:$A$783,$A343,СВЦЭМ!$B$39:$B$782,Y$313)+'СЕТ СН'!$F$13</f>
        <v>0</v>
      </c>
    </row>
    <row r="344" spans="1:27" ht="15.75" hidden="1" x14ac:dyDescent="0.2">
      <c r="A344" s="35">
        <f t="shared" si="9"/>
        <v>44623</v>
      </c>
      <c r="B344" s="36">
        <f ca="1">SUMIFS(СВЦЭМ!$J$40:$J$783,СВЦЭМ!$A$40:$A$783,$A344,СВЦЭМ!$B$39:$B$782,B$313)+'СЕТ СН'!$F$13</f>
        <v>0</v>
      </c>
      <c r="C344" s="36">
        <f ca="1">SUMIFS(СВЦЭМ!$J$40:$J$783,СВЦЭМ!$A$40:$A$783,$A344,СВЦЭМ!$B$39:$B$782,C$313)+'СЕТ СН'!$F$13</f>
        <v>0</v>
      </c>
      <c r="D344" s="36">
        <f ca="1">SUMIFS(СВЦЭМ!$J$40:$J$783,СВЦЭМ!$A$40:$A$783,$A344,СВЦЭМ!$B$39:$B$782,D$313)+'СЕТ СН'!$F$13</f>
        <v>0</v>
      </c>
      <c r="E344" s="36">
        <f ca="1">SUMIFS(СВЦЭМ!$J$40:$J$783,СВЦЭМ!$A$40:$A$783,$A344,СВЦЭМ!$B$39:$B$782,E$313)+'СЕТ СН'!$F$13</f>
        <v>0</v>
      </c>
      <c r="F344" s="36">
        <f ca="1">SUMIFS(СВЦЭМ!$J$40:$J$783,СВЦЭМ!$A$40:$A$783,$A344,СВЦЭМ!$B$39:$B$782,F$313)+'СЕТ СН'!$F$13</f>
        <v>0</v>
      </c>
      <c r="G344" s="36">
        <f ca="1">SUMIFS(СВЦЭМ!$J$40:$J$783,СВЦЭМ!$A$40:$A$783,$A344,СВЦЭМ!$B$39:$B$782,G$313)+'СЕТ СН'!$F$13</f>
        <v>0</v>
      </c>
      <c r="H344" s="36">
        <f ca="1">SUMIFS(СВЦЭМ!$J$40:$J$783,СВЦЭМ!$A$40:$A$783,$A344,СВЦЭМ!$B$39:$B$782,H$313)+'СЕТ СН'!$F$13</f>
        <v>0</v>
      </c>
      <c r="I344" s="36">
        <f ca="1">SUMIFS(СВЦЭМ!$J$40:$J$783,СВЦЭМ!$A$40:$A$783,$A344,СВЦЭМ!$B$39:$B$782,I$313)+'СЕТ СН'!$F$13</f>
        <v>0</v>
      </c>
      <c r="J344" s="36">
        <f ca="1">SUMIFS(СВЦЭМ!$J$40:$J$783,СВЦЭМ!$A$40:$A$783,$A344,СВЦЭМ!$B$39:$B$782,J$313)+'СЕТ СН'!$F$13</f>
        <v>0</v>
      </c>
      <c r="K344" s="36">
        <f ca="1">SUMIFS(СВЦЭМ!$J$40:$J$783,СВЦЭМ!$A$40:$A$783,$A344,СВЦЭМ!$B$39:$B$782,K$313)+'СЕТ СН'!$F$13</f>
        <v>0</v>
      </c>
      <c r="L344" s="36">
        <f ca="1">SUMIFS(СВЦЭМ!$J$40:$J$783,СВЦЭМ!$A$40:$A$783,$A344,СВЦЭМ!$B$39:$B$782,L$313)+'СЕТ СН'!$F$13</f>
        <v>0</v>
      </c>
      <c r="M344" s="36">
        <f ca="1">SUMIFS(СВЦЭМ!$J$40:$J$783,СВЦЭМ!$A$40:$A$783,$A344,СВЦЭМ!$B$39:$B$782,M$313)+'СЕТ СН'!$F$13</f>
        <v>0</v>
      </c>
      <c r="N344" s="36">
        <f ca="1">SUMIFS(СВЦЭМ!$J$40:$J$783,СВЦЭМ!$A$40:$A$783,$A344,СВЦЭМ!$B$39:$B$782,N$313)+'СЕТ СН'!$F$13</f>
        <v>0</v>
      </c>
      <c r="O344" s="36">
        <f ca="1">SUMIFS(СВЦЭМ!$J$40:$J$783,СВЦЭМ!$A$40:$A$783,$A344,СВЦЭМ!$B$39:$B$782,O$313)+'СЕТ СН'!$F$13</f>
        <v>0</v>
      </c>
      <c r="P344" s="36">
        <f ca="1">SUMIFS(СВЦЭМ!$J$40:$J$783,СВЦЭМ!$A$40:$A$783,$A344,СВЦЭМ!$B$39:$B$782,P$313)+'СЕТ СН'!$F$13</f>
        <v>0</v>
      </c>
      <c r="Q344" s="36">
        <f ca="1">SUMIFS(СВЦЭМ!$J$40:$J$783,СВЦЭМ!$A$40:$A$783,$A344,СВЦЭМ!$B$39:$B$782,Q$313)+'СЕТ СН'!$F$13</f>
        <v>0</v>
      </c>
      <c r="R344" s="36">
        <f ca="1">SUMIFS(СВЦЭМ!$J$40:$J$783,СВЦЭМ!$A$40:$A$783,$A344,СВЦЭМ!$B$39:$B$782,R$313)+'СЕТ СН'!$F$13</f>
        <v>0</v>
      </c>
      <c r="S344" s="36">
        <f ca="1">SUMIFS(СВЦЭМ!$J$40:$J$783,СВЦЭМ!$A$40:$A$783,$A344,СВЦЭМ!$B$39:$B$782,S$313)+'СЕТ СН'!$F$13</f>
        <v>0</v>
      </c>
      <c r="T344" s="36">
        <f ca="1">SUMIFS(СВЦЭМ!$J$40:$J$783,СВЦЭМ!$A$40:$A$783,$A344,СВЦЭМ!$B$39:$B$782,T$313)+'СЕТ СН'!$F$13</f>
        <v>0</v>
      </c>
      <c r="U344" s="36">
        <f ca="1">SUMIFS(СВЦЭМ!$J$40:$J$783,СВЦЭМ!$A$40:$A$783,$A344,СВЦЭМ!$B$39:$B$782,U$313)+'СЕТ СН'!$F$13</f>
        <v>0</v>
      </c>
      <c r="V344" s="36">
        <f ca="1">SUMIFS(СВЦЭМ!$J$40:$J$783,СВЦЭМ!$A$40:$A$783,$A344,СВЦЭМ!$B$39:$B$782,V$313)+'СЕТ СН'!$F$13</f>
        <v>0</v>
      </c>
      <c r="W344" s="36">
        <f ca="1">SUMIFS(СВЦЭМ!$J$40:$J$783,СВЦЭМ!$A$40:$A$783,$A344,СВЦЭМ!$B$39:$B$782,W$313)+'СЕТ СН'!$F$13</f>
        <v>0</v>
      </c>
      <c r="X344" s="36">
        <f ca="1">SUMIFS(СВЦЭМ!$J$40:$J$783,СВЦЭМ!$A$40:$A$783,$A344,СВЦЭМ!$B$39:$B$782,X$313)+'СЕТ СН'!$F$13</f>
        <v>0</v>
      </c>
      <c r="Y344" s="36">
        <f ca="1">SUMIFS(СВЦЭМ!$J$40:$J$783,СВЦЭМ!$A$40:$A$783,$A344,СВЦЭМ!$B$39:$B$782,Y$313)+'СЕТ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22" t="s">
        <v>7</v>
      </c>
      <c r="B346" s="125" t="s">
        <v>92</v>
      </c>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7"/>
    </row>
    <row r="347" spans="1:27" ht="12.75" hidden="1" customHeight="1" x14ac:dyDescent="0.2">
      <c r="A347" s="123"/>
      <c r="B347" s="128"/>
      <c r="C347" s="129"/>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30"/>
    </row>
    <row r="348" spans="1:27" s="46" customFormat="1" ht="12.75" hidden="1" customHeight="1" x14ac:dyDescent="0.2">
      <c r="A348" s="124"/>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01.02.2022</v>
      </c>
      <c r="B349" s="36">
        <f ca="1">SUMIFS(СВЦЭМ!$K$40:$K$783,СВЦЭМ!$A$40:$A$783,$A349,СВЦЭМ!$B$39:$B$782,B$348)+'СЕТ СН'!$F$13</f>
        <v>0</v>
      </c>
      <c r="C349" s="36">
        <f ca="1">SUMIFS(СВЦЭМ!$K$40:$K$783,СВЦЭМ!$A$40:$A$783,$A349,СВЦЭМ!$B$39:$B$782,C$348)+'СЕТ СН'!$F$13</f>
        <v>0</v>
      </c>
      <c r="D349" s="36">
        <f ca="1">SUMIFS(СВЦЭМ!$K$40:$K$783,СВЦЭМ!$A$40:$A$783,$A349,СВЦЭМ!$B$39:$B$782,D$348)+'СЕТ СН'!$F$13</f>
        <v>0</v>
      </c>
      <c r="E349" s="36">
        <f ca="1">SUMIFS(СВЦЭМ!$K$40:$K$783,СВЦЭМ!$A$40:$A$783,$A349,СВЦЭМ!$B$39:$B$782,E$348)+'СЕТ СН'!$F$13</f>
        <v>0</v>
      </c>
      <c r="F349" s="36">
        <f ca="1">SUMIFS(СВЦЭМ!$K$40:$K$783,СВЦЭМ!$A$40:$A$783,$A349,СВЦЭМ!$B$39:$B$782,F$348)+'СЕТ СН'!$F$13</f>
        <v>0</v>
      </c>
      <c r="G349" s="36">
        <f ca="1">SUMIFS(СВЦЭМ!$K$40:$K$783,СВЦЭМ!$A$40:$A$783,$A349,СВЦЭМ!$B$39:$B$782,G$348)+'СЕТ СН'!$F$13</f>
        <v>0</v>
      </c>
      <c r="H349" s="36">
        <f ca="1">SUMIFS(СВЦЭМ!$K$40:$K$783,СВЦЭМ!$A$40:$A$783,$A349,СВЦЭМ!$B$39:$B$782,H$348)+'СЕТ СН'!$F$13</f>
        <v>0</v>
      </c>
      <c r="I349" s="36">
        <f ca="1">SUMIFS(СВЦЭМ!$K$40:$K$783,СВЦЭМ!$A$40:$A$783,$A349,СВЦЭМ!$B$39:$B$782,I$348)+'СЕТ СН'!$F$13</f>
        <v>0</v>
      </c>
      <c r="J349" s="36">
        <f ca="1">SUMIFS(СВЦЭМ!$K$40:$K$783,СВЦЭМ!$A$40:$A$783,$A349,СВЦЭМ!$B$39:$B$782,J$348)+'СЕТ СН'!$F$13</f>
        <v>0</v>
      </c>
      <c r="K349" s="36">
        <f ca="1">SUMIFS(СВЦЭМ!$K$40:$K$783,СВЦЭМ!$A$40:$A$783,$A349,СВЦЭМ!$B$39:$B$782,K$348)+'СЕТ СН'!$F$13</f>
        <v>0</v>
      </c>
      <c r="L349" s="36">
        <f ca="1">SUMIFS(СВЦЭМ!$K$40:$K$783,СВЦЭМ!$A$40:$A$783,$A349,СВЦЭМ!$B$39:$B$782,L$348)+'СЕТ СН'!$F$13</f>
        <v>0</v>
      </c>
      <c r="M349" s="36">
        <f ca="1">SUMIFS(СВЦЭМ!$K$40:$K$783,СВЦЭМ!$A$40:$A$783,$A349,СВЦЭМ!$B$39:$B$782,M$348)+'СЕТ СН'!$F$13</f>
        <v>0</v>
      </c>
      <c r="N349" s="36">
        <f ca="1">SUMIFS(СВЦЭМ!$K$40:$K$783,СВЦЭМ!$A$40:$A$783,$A349,СВЦЭМ!$B$39:$B$782,N$348)+'СЕТ СН'!$F$13</f>
        <v>0</v>
      </c>
      <c r="O349" s="36">
        <f ca="1">SUMIFS(СВЦЭМ!$K$40:$K$783,СВЦЭМ!$A$40:$A$783,$A349,СВЦЭМ!$B$39:$B$782,O$348)+'СЕТ СН'!$F$13</f>
        <v>0</v>
      </c>
      <c r="P349" s="36">
        <f ca="1">SUMIFS(СВЦЭМ!$K$40:$K$783,СВЦЭМ!$A$40:$A$783,$A349,СВЦЭМ!$B$39:$B$782,P$348)+'СЕТ СН'!$F$13</f>
        <v>0</v>
      </c>
      <c r="Q349" s="36">
        <f ca="1">SUMIFS(СВЦЭМ!$K$40:$K$783,СВЦЭМ!$A$40:$A$783,$A349,СВЦЭМ!$B$39:$B$782,Q$348)+'СЕТ СН'!$F$13</f>
        <v>0</v>
      </c>
      <c r="R349" s="36">
        <f ca="1">SUMIFS(СВЦЭМ!$K$40:$K$783,СВЦЭМ!$A$40:$A$783,$A349,СВЦЭМ!$B$39:$B$782,R$348)+'СЕТ СН'!$F$13</f>
        <v>0</v>
      </c>
      <c r="S349" s="36">
        <f ca="1">SUMIFS(СВЦЭМ!$K$40:$K$783,СВЦЭМ!$A$40:$A$783,$A349,СВЦЭМ!$B$39:$B$782,S$348)+'СЕТ СН'!$F$13</f>
        <v>0</v>
      </c>
      <c r="T349" s="36">
        <f ca="1">SUMIFS(СВЦЭМ!$K$40:$K$783,СВЦЭМ!$A$40:$A$783,$A349,СВЦЭМ!$B$39:$B$782,T$348)+'СЕТ СН'!$F$13</f>
        <v>0</v>
      </c>
      <c r="U349" s="36">
        <f ca="1">SUMIFS(СВЦЭМ!$K$40:$K$783,СВЦЭМ!$A$40:$A$783,$A349,СВЦЭМ!$B$39:$B$782,U$348)+'СЕТ СН'!$F$13</f>
        <v>0</v>
      </c>
      <c r="V349" s="36">
        <f ca="1">SUMIFS(СВЦЭМ!$K$40:$K$783,СВЦЭМ!$A$40:$A$783,$A349,СВЦЭМ!$B$39:$B$782,V$348)+'СЕТ СН'!$F$13</f>
        <v>0</v>
      </c>
      <c r="W349" s="36">
        <f ca="1">SUMIFS(СВЦЭМ!$K$40:$K$783,СВЦЭМ!$A$40:$A$783,$A349,СВЦЭМ!$B$39:$B$782,W$348)+'СЕТ СН'!$F$13</f>
        <v>0</v>
      </c>
      <c r="X349" s="36">
        <f ca="1">SUMIFS(СВЦЭМ!$K$40:$K$783,СВЦЭМ!$A$40:$A$783,$A349,СВЦЭМ!$B$39:$B$782,X$348)+'СЕТ СН'!$F$13</f>
        <v>0</v>
      </c>
      <c r="Y349" s="36">
        <f ca="1">SUMIFS(СВЦЭМ!$K$40:$K$783,СВЦЭМ!$A$40:$A$783,$A349,СВЦЭМ!$B$39:$B$782,Y$348)+'СЕТ СН'!$F$13</f>
        <v>0</v>
      </c>
      <c r="AA349" s="45"/>
    </row>
    <row r="350" spans="1:27" ht="15.75" hidden="1" x14ac:dyDescent="0.2">
      <c r="A350" s="35">
        <f>A349+1</f>
        <v>44594</v>
      </c>
      <c r="B350" s="36">
        <f ca="1">SUMIFS(СВЦЭМ!$K$40:$K$783,СВЦЭМ!$A$40:$A$783,$A350,СВЦЭМ!$B$39:$B$782,B$348)+'СЕТ СН'!$F$13</f>
        <v>0</v>
      </c>
      <c r="C350" s="36">
        <f ca="1">SUMIFS(СВЦЭМ!$K$40:$K$783,СВЦЭМ!$A$40:$A$783,$A350,СВЦЭМ!$B$39:$B$782,C$348)+'СЕТ СН'!$F$13</f>
        <v>0</v>
      </c>
      <c r="D350" s="36">
        <f ca="1">SUMIFS(СВЦЭМ!$K$40:$K$783,СВЦЭМ!$A$40:$A$783,$A350,СВЦЭМ!$B$39:$B$782,D$348)+'СЕТ СН'!$F$13</f>
        <v>0</v>
      </c>
      <c r="E350" s="36">
        <f ca="1">SUMIFS(СВЦЭМ!$K$40:$K$783,СВЦЭМ!$A$40:$A$783,$A350,СВЦЭМ!$B$39:$B$782,E$348)+'СЕТ СН'!$F$13</f>
        <v>0</v>
      </c>
      <c r="F350" s="36">
        <f ca="1">SUMIFS(СВЦЭМ!$K$40:$K$783,СВЦЭМ!$A$40:$A$783,$A350,СВЦЭМ!$B$39:$B$782,F$348)+'СЕТ СН'!$F$13</f>
        <v>0</v>
      </c>
      <c r="G350" s="36">
        <f ca="1">SUMIFS(СВЦЭМ!$K$40:$K$783,СВЦЭМ!$A$40:$A$783,$A350,СВЦЭМ!$B$39:$B$782,G$348)+'СЕТ СН'!$F$13</f>
        <v>0</v>
      </c>
      <c r="H350" s="36">
        <f ca="1">SUMIFS(СВЦЭМ!$K$40:$K$783,СВЦЭМ!$A$40:$A$783,$A350,СВЦЭМ!$B$39:$B$782,H$348)+'СЕТ СН'!$F$13</f>
        <v>0</v>
      </c>
      <c r="I350" s="36">
        <f ca="1">SUMIFS(СВЦЭМ!$K$40:$K$783,СВЦЭМ!$A$40:$A$783,$A350,СВЦЭМ!$B$39:$B$782,I$348)+'СЕТ СН'!$F$13</f>
        <v>0</v>
      </c>
      <c r="J350" s="36">
        <f ca="1">SUMIFS(СВЦЭМ!$K$40:$K$783,СВЦЭМ!$A$40:$A$783,$A350,СВЦЭМ!$B$39:$B$782,J$348)+'СЕТ СН'!$F$13</f>
        <v>0</v>
      </c>
      <c r="K350" s="36">
        <f ca="1">SUMIFS(СВЦЭМ!$K$40:$K$783,СВЦЭМ!$A$40:$A$783,$A350,СВЦЭМ!$B$39:$B$782,K$348)+'СЕТ СН'!$F$13</f>
        <v>0</v>
      </c>
      <c r="L350" s="36">
        <f ca="1">SUMIFS(СВЦЭМ!$K$40:$K$783,СВЦЭМ!$A$40:$A$783,$A350,СВЦЭМ!$B$39:$B$782,L$348)+'СЕТ СН'!$F$13</f>
        <v>0</v>
      </c>
      <c r="M350" s="36">
        <f ca="1">SUMIFS(СВЦЭМ!$K$40:$K$783,СВЦЭМ!$A$40:$A$783,$A350,СВЦЭМ!$B$39:$B$782,M$348)+'СЕТ СН'!$F$13</f>
        <v>0</v>
      </c>
      <c r="N350" s="36">
        <f ca="1">SUMIFS(СВЦЭМ!$K$40:$K$783,СВЦЭМ!$A$40:$A$783,$A350,СВЦЭМ!$B$39:$B$782,N$348)+'СЕТ СН'!$F$13</f>
        <v>0</v>
      </c>
      <c r="O350" s="36">
        <f ca="1">SUMIFS(СВЦЭМ!$K$40:$K$783,СВЦЭМ!$A$40:$A$783,$A350,СВЦЭМ!$B$39:$B$782,O$348)+'СЕТ СН'!$F$13</f>
        <v>0</v>
      </c>
      <c r="P350" s="36">
        <f ca="1">SUMIFS(СВЦЭМ!$K$40:$K$783,СВЦЭМ!$A$40:$A$783,$A350,СВЦЭМ!$B$39:$B$782,P$348)+'СЕТ СН'!$F$13</f>
        <v>0</v>
      </c>
      <c r="Q350" s="36">
        <f ca="1">SUMIFS(СВЦЭМ!$K$40:$K$783,СВЦЭМ!$A$40:$A$783,$A350,СВЦЭМ!$B$39:$B$782,Q$348)+'СЕТ СН'!$F$13</f>
        <v>0</v>
      </c>
      <c r="R350" s="36">
        <f ca="1">SUMIFS(СВЦЭМ!$K$40:$K$783,СВЦЭМ!$A$40:$A$783,$A350,СВЦЭМ!$B$39:$B$782,R$348)+'СЕТ СН'!$F$13</f>
        <v>0</v>
      </c>
      <c r="S350" s="36">
        <f ca="1">SUMIFS(СВЦЭМ!$K$40:$K$783,СВЦЭМ!$A$40:$A$783,$A350,СВЦЭМ!$B$39:$B$782,S$348)+'СЕТ СН'!$F$13</f>
        <v>0</v>
      </c>
      <c r="T350" s="36">
        <f ca="1">SUMIFS(СВЦЭМ!$K$40:$K$783,СВЦЭМ!$A$40:$A$783,$A350,СВЦЭМ!$B$39:$B$782,T$348)+'СЕТ СН'!$F$13</f>
        <v>0</v>
      </c>
      <c r="U350" s="36">
        <f ca="1">SUMIFS(СВЦЭМ!$K$40:$K$783,СВЦЭМ!$A$40:$A$783,$A350,СВЦЭМ!$B$39:$B$782,U$348)+'СЕТ СН'!$F$13</f>
        <v>0</v>
      </c>
      <c r="V350" s="36">
        <f ca="1">SUMIFS(СВЦЭМ!$K$40:$K$783,СВЦЭМ!$A$40:$A$783,$A350,СВЦЭМ!$B$39:$B$782,V$348)+'СЕТ СН'!$F$13</f>
        <v>0</v>
      </c>
      <c r="W350" s="36">
        <f ca="1">SUMIFS(СВЦЭМ!$K$40:$K$783,СВЦЭМ!$A$40:$A$783,$A350,СВЦЭМ!$B$39:$B$782,W$348)+'СЕТ СН'!$F$13</f>
        <v>0</v>
      </c>
      <c r="X350" s="36">
        <f ca="1">SUMIFS(СВЦЭМ!$K$40:$K$783,СВЦЭМ!$A$40:$A$783,$A350,СВЦЭМ!$B$39:$B$782,X$348)+'СЕТ СН'!$F$13</f>
        <v>0</v>
      </c>
      <c r="Y350" s="36">
        <f ca="1">SUMIFS(СВЦЭМ!$K$40:$K$783,СВЦЭМ!$A$40:$A$783,$A350,СВЦЭМ!$B$39:$B$782,Y$348)+'СЕТ СН'!$F$13</f>
        <v>0</v>
      </c>
    </row>
    <row r="351" spans="1:27" ht="15.75" hidden="1" x14ac:dyDescent="0.2">
      <c r="A351" s="35">
        <f t="shared" ref="A351:A379" si="10">A350+1</f>
        <v>44595</v>
      </c>
      <c r="B351" s="36">
        <f ca="1">SUMIFS(СВЦЭМ!$K$40:$K$783,СВЦЭМ!$A$40:$A$783,$A351,СВЦЭМ!$B$39:$B$782,B$348)+'СЕТ СН'!$F$13</f>
        <v>0</v>
      </c>
      <c r="C351" s="36">
        <f ca="1">SUMIFS(СВЦЭМ!$K$40:$K$783,СВЦЭМ!$A$40:$A$783,$A351,СВЦЭМ!$B$39:$B$782,C$348)+'СЕТ СН'!$F$13</f>
        <v>0</v>
      </c>
      <c r="D351" s="36">
        <f ca="1">SUMIFS(СВЦЭМ!$K$40:$K$783,СВЦЭМ!$A$40:$A$783,$A351,СВЦЭМ!$B$39:$B$782,D$348)+'СЕТ СН'!$F$13</f>
        <v>0</v>
      </c>
      <c r="E351" s="36">
        <f ca="1">SUMIFS(СВЦЭМ!$K$40:$K$783,СВЦЭМ!$A$40:$A$783,$A351,СВЦЭМ!$B$39:$B$782,E$348)+'СЕТ СН'!$F$13</f>
        <v>0</v>
      </c>
      <c r="F351" s="36">
        <f ca="1">SUMIFS(СВЦЭМ!$K$40:$K$783,СВЦЭМ!$A$40:$A$783,$A351,СВЦЭМ!$B$39:$B$782,F$348)+'СЕТ СН'!$F$13</f>
        <v>0</v>
      </c>
      <c r="G351" s="36">
        <f ca="1">SUMIFS(СВЦЭМ!$K$40:$K$783,СВЦЭМ!$A$40:$A$783,$A351,СВЦЭМ!$B$39:$B$782,G$348)+'СЕТ СН'!$F$13</f>
        <v>0</v>
      </c>
      <c r="H351" s="36">
        <f ca="1">SUMIFS(СВЦЭМ!$K$40:$K$783,СВЦЭМ!$A$40:$A$783,$A351,СВЦЭМ!$B$39:$B$782,H$348)+'СЕТ СН'!$F$13</f>
        <v>0</v>
      </c>
      <c r="I351" s="36">
        <f ca="1">SUMIFS(СВЦЭМ!$K$40:$K$783,СВЦЭМ!$A$40:$A$783,$A351,СВЦЭМ!$B$39:$B$782,I$348)+'СЕТ СН'!$F$13</f>
        <v>0</v>
      </c>
      <c r="J351" s="36">
        <f ca="1">SUMIFS(СВЦЭМ!$K$40:$K$783,СВЦЭМ!$A$40:$A$783,$A351,СВЦЭМ!$B$39:$B$782,J$348)+'СЕТ СН'!$F$13</f>
        <v>0</v>
      </c>
      <c r="K351" s="36">
        <f ca="1">SUMIFS(СВЦЭМ!$K$40:$K$783,СВЦЭМ!$A$40:$A$783,$A351,СВЦЭМ!$B$39:$B$782,K$348)+'СЕТ СН'!$F$13</f>
        <v>0</v>
      </c>
      <c r="L351" s="36">
        <f ca="1">SUMIFS(СВЦЭМ!$K$40:$K$783,СВЦЭМ!$A$40:$A$783,$A351,СВЦЭМ!$B$39:$B$782,L$348)+'СЕТ СН'!$F$13</f>
        <v>0</v>
      </c>
      <c r="M351" s="36">
        <f ca="1">SUMIFS(СВЦЭМ!$K$40:$K$783,СВЦЭМ!$A$40:$A$783,$A351,СВЦЭМ!$B$39:$B$782,M$348)+'СЕТ СН'!$F$13</f>
        <v>0</v>
      </c>
      <c r="N351" s="36">
        <f ca="1">SUMIFS(СВЦЭМ!$K$40:$K$783,СВЦЭМ!$A$40:$A$783,$A351,СВЦЭМ!$B$39:$B$782,N$348)+'СЕТ СН'!$F$13</f>
        <v>0</v>
      </c>
      <c r="O351" s="36">
        <f ca="1">SUMIFS(СВЦЭМ!$K$40:$K$783,СВЦЭМ!$A$40:$A$783,$A351,СВЦЭМ!$B$39:$B$782,O$348)+'СЕТ СН'!$F$13</f>
        <v>0</v>
      </c>
      <c r="P351" s="36">
        <f ca="1">SUMIFS(СВЦЭМ!$K$40:$K$783,СВЦЭМ!$A$40:$A$783,$A351,СВЦЭМ!$B$39:$B$782,P$348)+'СЕТ СН'!$F$13</f>
        <v>0</v>
      </c>
      <c r="Q351" s="36">
        <f ca="1">SUMIFS(СВЦЭМ!$K$40:$K$783,СВЦЭМ!$A$40:$A$783,$A351,СВЦЭМ!$B$39:$B$782,Q$348)+'СЕТ СН'!$F$13</f>
        <v>0</v>
      </c>
      <c r="R351" s="36">
        <f ca="1">SUMIFS(СВЦЭМ!$K$40:$K$783,СВЦЭМ!$A$40:$A$783,$A351,СВЦЭМ!$B$39:$B$782,R$348)+'СЕТ СН'!$F$13</f>
        <v>0</v>
      </c>
      <c r="S351" s="36">
        <f ca="1">SUMIFS(СВЦЭМ!$K$40:$K$783,СВЦЭМ!$A$40:$A$783,$A351,СВЦЭМ!$B$39:$B$782,S$348)+'СЕТ СН'!$F$13</f>
        <v>0</v>
      </c>
      <c r="T351" s="36">
        <f ca="1">SUMIFS(СВЦЭМ!$K$40:$K$783,СВЦЭМ!$A$40:$A$783,$A351,СВЦЭМ!$B$39:$B$782,T$348)+'СЕТ СН'!$F$13</f>
        <v>0</v>
      </c>
      <c r="U351" s="36">
        <f ca="1">SUMIFS(СВЦЭМ!$K$40:$K$783,СВЦЭМ!$A$40:$A$783,$A351,СВЦЭМ!$B$39:$B$782,U$348)+'СЕТ СН'!$F$13</f>
        <v>0</v>
      </c>
      <c r="V351" s="36">
        <f ca="1">SUMIFS(СВЦЭМ!$K$40:$K$783,СВЦЭМ!$A$40:$A$783,$A351,СВЦЭМ!$B$39:$B$782,V$348)+'СЕТ СН'!$F$13</f>
        <v>0</v>
      </c>
      <c r="W351" s="36">
        <f ca="1">SUMIFS(СВЦЭМ!$K$40:$K$783,СВЦЭМ!$A$40:$A$783,$A351,СВЦЭМ!$B$39:$B$782,W$348)+'СЕТ СН'!$F$13</f>
        <v>0</v>
      </c>
      <c r="X351" s="36">
        <f ca="1">SUMIFS(СВЦЭМ!$K$40:$K$783,СВЦЭМ!$A$40:$A$783,$A351,СВЦЭМ!$B$39:$B$782,X$348)+'СЕТ СН'!$F$13</f>
        <v>0</v>
      </c>
      <c r="Y351" s="36">
        <f ca="1">SUMIFS(СВЦЭМ!$K$40:$K$783,СВЦЭМ!$A$40:$A$783,$A351,СВЦЭМ!$B$39:$B$782,Y$348)+'СЕТ СН'!$F$13</f>
        <v>0</v>
      </c>
    </row>
    <row r="352" spans="1:27" ht="15.75" hidden="1" x14ac:dyDescent="0.2">
      <c r="A352" s="35">
        <f t="shared" si="10"/>
        <v>44596</v>
      </c>
      <c r="B352" s="36">
        <f ca="1">SUMIFS(СВЦЭМ!$K$40:$K$783,СВЦЭМ!$A$40:$A$783,$A352,СВЦЭМ!$B$39:$B$782,B$348)+'СЕТ СН'!$F$13</f>
        <v>0</v>
      </c>
      <c r="C352" s="36">
        <f ca="1">SUMIFS(СВЦЭМ!$K$40:$K$783,СВЦЭМ!$A$40:$A$783,$A352,СВЦЭМ!$B$39:$B$782,C$348)+'СЕТ СН'!$F$13</f>
        <v>0</v>
      </c>
      <c r="D352" s="36">
        <f ca="1">SUMIFS(СВЦЭМ!$K$40:$K$783,СВЦЭМ!$A$40:$A$783,$A352,СВЦЭМ!$B$39:$B$782,D$348)+'СЕТ СН'!$F$13</f>
        <v>0</v>
      </c>
      <c r="E352" s="36">
        <f ca="1">SUMIFS(СВЦЭМ!$K$40:$K$783,СВЦЭМ!$A$40:$A$783,$A352,СВЦЭМ!$B$39:$B$782,E$348)+'СЕТ СН'!$F$13</f>
        <v>0</v>
      </c>
      <c r="F352" s="36">
        <f ca="1">SUMIFS(СВЦЭМ!$K$40:$K$783,СВЦЭМ!$A$40:$A$783,$A352,СВЦЭМ!$B$39:$B$782,F$348)+'СЕТ СН'!$F$13</f>
        <v>0</v>
      </c>
      <c r="G352" s="36">
        <f ca="1">SUMIFS(СВЦЭМ!$K$40:$K$783,СВЦЭМ!$A$40:$A$783,$A352,СВЦЭМ!$B$39:$B$782,G$348)+'СЕТ СН'!$F$13</f>
        <v>0</v>
      </c>
      <c r="H352" s="36">
        <f ca="1">SUMIFS(СВЦЭМ!$K$40:$K$783,СВЦЭМ!$A$40:$A$783,$A352,СВЦЭМ!$B$39:$B$782,H$348)+'СЕТ СН'!$F$13</f>
        <v>0</v>
      </c>
      <c r="I352" s="36">
        <f ca="1">SUMIFS(СВЦЭМ!$K$40:$K$783,СВЦЭМ!$A$40:$A$783,$A352,СВЦЭМ!$B$39:$B$782,I$348)+'СЕТ СН'!$F$13</f>
        <v>0</v>
      </c>
      <c r="J352" s="36">
        <f ca="1">SUMIFS(СВЦЭМ!$K$40:$K$783,СВЦЭМ!$A$40:$A$783,$A352,СВЦЭМ!$B$39:$B$782,J$348)+'СЕТ СН'!$F$13</f>
        <v>0</v>
      </c>
      <c r="K352" s="36">
        <f ca="1">SUMIFS(СВЦЭМ!$K$40:$K$783,СВЦЭМ!$A$40:$A$783,$A352,СВЦЭМ!$B$39:$B$782,K$348)+'СЕТ СН'!$F$13</f>
        <v>0</v>
      </c>
      <c r="L352" s="36">
        <f ca="1">SUMIFS(СВЦЭМ!$K$40:$K$783,СВЦЭМ!$A$40:$A$783,$A352,СВЦЭМ!$B$39:$B$782,L$348)+'СЕТ СН'!$F$13</f>
        <v>0</v>
      </c>
      <c r="M352" s="36">
        <f ca="1">SUMIFS(СВЦЭМ!$K$40:$K$783,СВЦЭМ!$A$40:$A$783,$A352,СВЦЭМ!$B$39:$B$782,M$348)+'СЕТ СН'!$F$13</f>
        <v>0</v>
      </c>
      <c r="N352" s="36">
        <f ca="1">SUMIFS(СВЦЭМ!$K$40:$K$783,СВЦЭМ!$A$40:$A$783,$A352,СВЦЭМ!$B$39:$B$782,N$348)+'СЕТ СН'!$F$13</f>
        <v>0</v>
      </c>
      <c r="O352" s="36">
        <f ca="1">SUMIFS(СВЦЭМ!$K$40:$K$783,СВЦЭМ!$A$40:$A$783,$A352,СВЦЭМ!$B$39:$B$782,O$348)+'СЕТ СН'!$F$13</f>
        <v>0</v>
      </c>
      <c r="P352" s="36">
        <f ca="1">SUMIFS(СВЦЭМ!$K$40:$K$783,СВЦЭМ!$A$40:$A$783,$A352,СВЦЭМ!$B$39:$B$782,P$348)+'СЕТ СН'!$F$13</f>
        <v>0</v>
      </c>
      <c r="Q352" s="36">
        <f ca="1">SUMIFS(СВЦЭМ!$K$40:$K$783,СВЦЭМ!$A$40:$A$783,$A352,СВЦЭМ!$B$39:$B$782,Q$348)+'СЕТ СН'!$F$13</f>
        <v>0</v>
      </c>
      <c r="R352" s="36">
        <f ca="1">SUMIFS(СВЦЭМ!$K$40:$K$783,СВЦЭМ!$A$40:$A$783,$A352,СВЦЭМ!$B$39:$B$782,R$348)+'СЕТ СН'!$F$13</f>
        <v>0</v>
      </c>
      <c r="S352" s="36">
        <f ca="1">SUMIFS(СВЦЭМ!$K$40:$K$783,СВЦЭМ!$A$40:$A$783,$A352,СВЦЭМ!$B$39:$B$782,S$348)+'СЕТ СН'!$F$13</f>
        <v>0</v>
      </c>
      <c r="T352" s="36">
        <f ca="1">SUMIFS(СВЦЭМ!$K$40:$K$783,СВЦЭМ!$A$40:$A$783,$A352,СВЦЭМ!$B$39:$B$782,T$348)+'СЕТ СН'!$F$13</f>
        <v>0</v>
      </c>
      <c r="U352" s="36">
        <f ca="1">SUMIFS(СВЦЭМ!$K$40:$K$783,СВЦЭМ!$A$40:$A$783,$A352,СВЦЭМ!$B$39:$B$782,U$348)+'СЕТ СН'!$F$13</f>
        <v>0</v>
      </c>
      <c r="V352" s="36">
        <f ca="1">SUMIFS(СВЦЭМ!$K$40:$K$783,СВЦЭМ!$A$40:$A$783,$A352,СВЦЭМ!$B$39:$B$782,V$348)+'СЕТ СН'!$F$13</f>
        <v>0</v>
      </c>
      <c r="W352" s="36">
        <f ca="1">SUMIFS(СВЦЭМ!$K$40:$K$783,СВЦЭМ!$A$40:$A$783,$A352,СВЦЭМ!$B$39:$B$782,W$348)+'СЕТ СН'!$F$13</f>
        <v>0</v>
      </c>
      <c r="X352" s="36">
        <f ca="1">SUMIFS(СВЦЭМ!$K$40:$K$783,СВЦЭМ!$A$40:$A$783,$A352,СВЦЭМ!$B$39:$B$782,X$348)+'СЕТ СН'!$F$13</f>
        <v>0</v>
      </c>
      <c r="Y352" s="36">
        <f ca="1">SUMIFS(СВЦЭМ!$K$40:$K$783,СВЦЭМ!$A$40:$A$783,$A352,СВЦЭМ!$B$39:$B$782,Y$348)+'СЕТ СН'!$F$13</f>
        <v>0</v>
      </c>
    </row>
    <row r="353" spans="1:25" ht="15.75" hidden="1" x14ac:dyDescent="0.2">
      <c r="A353" s="35">
        <f t="shared" si="10"/>
        <v>44597</v>
      </c>
      <c r="B353" s="36">
        <f ca="1">SUMIFS(СВЦЭМ!$K$40:$K$783,СВЦЭМ!$A$40:$A$783,$A353,СВЦЭМ!$B$39:$B$782,B$348)+'СЕТ СН'!$F$13</f>
        <v>0</v>
      </c>
      <c r="C353" s="36">
        <f ca="1">SUMIFS(СВЦЭМ!$K$40:$K$783,СВЦЭМ!$A$40:$A$783,$A353,СВЦЭМ!$B$39:$B$782,C$348)+'СЕТ СН'!$F$13</f>
        <v>0</v>
      </c>
      <c r="D353" s="36">
        <f ca="1">SUMIFS(СВЦЭМ!$K$40:$K$783,СВЦЭМ!$A$40:$A$783,$A353,СВЦЭМ!$B$39:$B$782,D$348)+'СЕТ СН'!$F$13</f>
        <v>0</v>
      </c>
      <c r="E353" s="36">
        <f ca="1">SUMIFS(СВЦЭМ!$K$40:$K$783,СВЦЭМ!$A$40:$A$783,$A353,СВЦЭМ!$B$39:$B$782,E$348)+'СЕТ СН'!$F$13</f>
        <v>0</v>
      </c>
      <c r="F353" s="36">
        <f ca="1">SUMIFS(СВЦЭМ!$K$40:$K$783,СВЦЭМ!$A$40:$A$783,$A353,СВЦЭМ!$B$39:$B$782,F$348)+'СЕТ СН'!$F$13</f>
        <v>0</v>
      </c>
      <c r="G353" s="36">
        <f ca="1">SUMIFS(СВЦЭМ!$K$40:$K$783,СВЦЭМ!$A$40:$A$783,$A353,СВЦЭМ!$B$39:$B$782,G$348)+'СЕТ СН'!$F$13</f>
        <v>0</v>
      </c>
      <c r="H353" s="36">
        <f ca="1">SUMIFS(СВЦЭМ!$K$40:$K$783,СВЦЭМ!$A$40:$A$783,$A353,СВЦЭМ!$B$39:$B$782,H$348)+'СЕТ СН'!$F$13</f>
        <v>0</v>
      </c>
      <c r="I353" s="36">
        <f ca="1">SUMIFS(СВЦЭМ!$K$40:$K$783,СВЦЭМ!$A$40:$A$783,$A353,СВЦЭМ!$B$39:$B$782,I$348)+'СЕТ СН'!$F$13</f>
        <v>0</v>
      </c>
      <c r="J353" s="36">
        <f ca="1">SUMIFS(СВЦЭМ!$K$40:$K$783,СВЦЭМ!$A$40:$A$783,$A353,СВЦЭМ!$B$39:$B$782,J$348)+'СЕТ СН'!$F$13</f>
        <v>0</v>
      </c>
      <c r="K353" s="36">
        <f ca="1">SUMIFS(СВЦЭМ!$K$40:$K$783,СВЦЭМ!$A$40:$A$783,$A353,СВЦЭМ!$B$39:$B$782,K$348)+'СЕТ СН'!$F$13</f>
        <v>0</v>
      </c>
      <c r="L353" s="36">
        <f ca="1">SUMIFS(СВЦЭМ!$K$40:$K$783,СВЦЭМ!$A$40:$A$783,$A353,СВЦЭМ!$B$39:$B$782,L$348)+'СЕТ СН'!$F$13</f>
        <v>0</v>
      </c>
      <c r="M353" s="36">
        <f ca="1">SUMIFS(СВЦЭМ!$K$40:$K$783,СВЦЭМ!$A$40:$A$783,$A353,СВЦЭМ!$B$39:$B$782,M$348)+'СЕТ СН'!$F$13</f>
        <v>0</v>
      </c>
      <c r="N353" s="36">
        <f ca="1">SUMIFS(СВЦЭМ!$K$40:$K$783,СВЦЭМ!$A$40:$A$783,$A353,СВЦЭМ!$B$39:$B$782,N$348)+'СЕТ СН'!$F$13</f>
        <v>0</v>
      </c>
      <c r="O353" s="36">
        <f ca="1">SUMIFS(СВЦЭМ!$K$40:$K$783,СВЦЭМ!$A$40:$A$783,$A353,СВЦЭМ!$B$39:$B$782,O$348)+'СЕТ СН'!$F$13</f>
        <v>0</v>
      </c>
      <c r="P353" s="36">
        <f ca="1">SUMIFS(СВЦЭМ!$K$40:$K$783,СВЦЭМ!$A$40:$A$783,$A353,СВЦЭМ!$B$39:$B$782,P$348)+'СЕТ СН'!$F$13</f>
        <v>0</v>
      </c>
      <c r="Q353" s="36">
        <f ca="1">SUMIFS(СВЦЭМ!$K$40:$K$783,СВЦЭМ!$A$40:$A$783,$A353,СВЦЭМ!$B$39:$B$782,Q$348)+'СЕТ СН'!$F$13</f>
        <v>0</v>
      </c>
      <c r="R353" s="36">
        <f ca="1">SUMIFS(СВЦЭМ!$K$40:$K$783,СВЦЭМ!$A$40:$A$783,$A353,СВЦЭМ!$B$39:$B$782,R$348)+'СЕТ СН'!$F$13</f>
        <v>0</v>
      </c>
      <c r="S353" s="36">
        <f ca="1">SUMIFS(СВЦЭМ!$K$40:$K$783,СВЦЭМ!$A$40:$A$783,$A353,СВЦЭМ!$B$39:$B$782,S$348)+'СЕТ СН'!$F$13</f>
        <v>0</v>
      </c>
      <c r="T353" s="36">
        <f ca="1">SUMIFS(СВЦЭМ!$K$40:$K$783,СВЦЭМ!$A$40:$A$783,$A353,СВЦЭМ!$B$39:$B$782,T$348)+'СЕТ СН'!$F$13</f>
        <v>0</v>
      </c>
      <c r="U353" s="36">
        <f ca="1">SUMIFS(СВЦЭМ!$K$40:$K$783,СВЦЭМ!$A$40:$A$783,$A353,СВЦЭМ!$B$39:$B$782,U$348)+'СЕТ СН'!$F$13</f>
        <v>0</v>
      </c>
      <c r="V353" s="36">
        <f ca="1">SUMIFS(СВЦЭМ!$K$40:$K$783,СВЦЭМ!$A$40:$A$783,$A353,СВЦЭМ!$B$39:$B$782,V$348)+'СЕТ СН'!$F$13</f>
        <v>0</v>
      </c>
      <c r="W353" s="36">
        <f ca="1">SUMIFS(СВЦЭМ!$K$40:$K$783,СВЦЭМ!$A$40:$A$783,$A353,СВЦЭМ!$B$39:$B$782,W$348)+'СЕТ СН'!$F$13</f>
        <v>0</v>
      </c>
      <c r="X353" s="36">
        <f ca="1">SUMIFS(СВЦЭМ!$K$40:$K$783,СВЦЭМ!$A$40:$A$783,$A353,СВЦЭМ!$B$39:$B$782,X$348)+'СЕТ СН'!$F$13</f>
        <v>0</v>
      </c>
      <c r="Y353" s="36">
        <f ca="1">SUMIFS(СВЦЭМ!$K$40:$K$783,СВЦЭМ!$A$40:$A$783,$A353,СВЦЭМ!$B$39:$B$782,Y$348)+'СЕТ СН'!$F$13</f>
        <v>0</v>
      </c>
    </row>
    <row r="354" spans="1:25" ht="15.75" hidden="1" x14ac:dyDescent="0.2">
      <c r="A354" s="35">
        <f t="shared" si="10"/>
        <v>44598</v>
      </c>
      <c r="B354" s="36">
        <f ca="1">SUMIFS(СВЦЭМ!$K$40:$K$783,СВЦЭМ!$A$40:$A$783,$A354,СВЦЭМ!$B$39:$B$782,B$348)+'СЕТ СН'!$F$13</f>
        <v>0</v>
      </c>
      <c r="C354" s="36">
        <f ca="1">SUMIFS(СВЦЭМ!$K$40:$K$783,СВЦЭМ!$A$40:$A$783,$A354,СВЦЭМ!$B$39:$B$782,C$348)+'СЕТ СН'!$F$13</f>
        <v>0</v>
      </c>
      <c r="D354" s="36">
        <f ca="1">SUMIFS(СВЦЭМ!$K$40:$K$783,СВЦЭМ!$A$40:$A$783,$A354,СВЦЭМ!$B$39:$B$782,D$348)+'СЕТ СН'!$F$13</f>
        <v>0</v>
      </c>
      <c r="E354" s="36">
        <f ca="1">SUMIFS(СВЦЭМ!$K$40:$K$783,СВЦЭМ!$A$40:$A$783,$A354,СВЦЭМ!$B$39:$B$782,E$348)+'СЕТ СН'!$F$13</f>
        <v>0</v>
      </c>
      <c r="F354" s="36">
        <f ca="1">SUMIFS(СВЦЭМ!$K$40:$K$783,СВЦЭМ!$A$40:$A$783,$A354,СВЦЭМ!$B$39:$B$782,F$348)+'СЕТ СН'!$F$13</f>
        <v>0</v>
      </c>
      <c r="G354" s="36">
        <f ca="1">SUMIFS(СВЦЭМ!$K$40:$K$783,СВЦЭМ!$A$40:$A$783,$A354,СВЦЭМ!$B$39:$B$782,G$348)+'СЕТ СН'!$F$13</f>
        <v>0</v>
      </c>
      <c r="H354" s="36">
        <f ca="1">SUMIFS(СВЦЭМ!$K$40:$K$783,СВЦЭМ!$A$40:$A$783,$A354,СВЦЭМ!$B$39:$B$782,H$348)+'СЕТ СН'!$F$13</f>
        <v>0</v>
      </c>
      <c r="I354" s="36">
        <f ca="1">SUMIFS(СВЦЭМ!$K$40:$K$783,СВЦЭМ!$A$40:$A$783,$A354,СВЦЭМ!$B$39:$B$782,I$348)+'СЕТ СН'!$F$13</f>
        <v>0</v>
      </c>
      <c r="J354" s="36">
        <f ca="1">SUMIFS(СВЦЭМ!$K$40:$K$783,СВЦЭМ!$A$40:$A$783,$A354,СВЦЭМ!$B$39:$B$782,J$348)+'СЕТ СН'!$F$13</f>
        <v>0</v>
      </c>
      <c r="K354" s="36">
        <f ca="1">SUMIFS(СВЦЭМ!$K$40:$K$783,СВЦЭМ!$A$40:$A$783,$A354,СВЦЭМ!$B$39:$B$782,K$348)+'СЕТ СН'!$F$13</f>
        <v>0</v>
      </c>
      <c r="L354" s="36">
        <f ca="1">SUMIFS(СВЦЭМ!$K$40:$K$783,СВЦЭМ!$A$40:$A$783,$A354,СВЦЭМ!$B$39:$B$782,L$348)+'СЕТ СН'!$F$13</f>
        <v>0</v>
      </c>
      <c r="M354" s="36">
        <f ca="1">SUMIFS(СВЦЭМ!$K$40:$K$783,СВЦЭМ!$A$40:$A$783,$A354,СВЦЭМ!$B$39:$B$782,M$348)+'СЕТ СН'!$F$13</f>
        <v>0</v>
      </c>
      <c r="N354" s="36">
        <f ca="1">SUMIFS(СВЦЭМ!$K$40:$K$783,СВЦЭМ!$A$40:$A$783,$A354,СВЦЭМ!$B$39:$B$782,N$348)+'СЕТ СН'!$F$13</f>
        <v>0</v>
      </c>
      <c r="O354" s="36">
        <f ca="1">SUMIFS(СВЦЭМ!$K$40:$K$783,СВЦЭМ!$A$40:$A$783,$A354,СВЦЭМ!$B$39:$B$782,O$348)+'СЕТ СН'!$F$13</f>
        <v>0</v>
      </c>
      <c r="P354" s="36">
        <f ca="1">SUMIFS(СВЦЭМ!$K$40:$K$783,СВЦЭМ!$A$40:$A$783,$A354,СВЦЭМ!$B$39:$B$782,P$348)+'СЕТ СН'!$F$13</f>
        <v>0</v>
      </c>
      <c r="Q354" s="36">
        <f ca="1">SUMIFS(СВЦЭМ!$K$40:$K$783,СВЦЭМ!$A$40:$A$783,$A354,СВЦЭМ!$B$39:$B$782,Q$348)+'СЕТ СН'!$F$13</f>
        <v>0</v>
      </c>
      <c r="R354" s="36">
        <f ca="1">SUMIFS(СВЦЭМ!$K$40:$K$783,СВЦЭМ!$A$40:$A$783,$A354,СВЦЭМ!$B$39:$B$782,R$348)+'СЕТ СН'!$F$13</f>
        <v>0</v>
      </c>
      <c r="S354" s="36">
        <f ca="1">SUMIFS(СВЦЭМ!$K$40:$K$783,СВЦЭМ!$A$40:$A$783,$A354,СВЦЭМ!$B$39:$B$782,S$348)+'СЕТ СН'!$F$13</f>
        <v>0</v>
      </c>
      <c r="T354" s="36">
        <f ca="1">SUMIFS(СВЦЭМ!$K$40:$K$783,СВЦЭМ!$A$40:$A$783,$A354,СВЦЭМ!$B$39:$B$782,T$348)+'СЕТ СН'!$F$13</f>
        <v>0</v>
      </c>
      <c r="U354" s="36">
        <f ca="1">SUMIFS(СВЦЭМ!$K$40:$K$783,СВЦЭМ!$A$40:$A$783,$A354,СВЦЭМ!$B$39:$B$782,U$348)+'СЕТ СН'!$F$13</f>
        <v>0</v>
      </c>
      <c r="V354" s="36">
        <f ca="1">SUMIFS(СВЦЭМ!$K$40:$K$783,СВЦЭМ!$A$40:$A$783,$A354,СВЦЭМ!$B$39:$B$782,V$348)+'СЕТ СН'!$F$13</f>
        <v>0</v>
      </c>
      <c r="W354" s="36">
        <f ca="1">SUMIFS(СВЦЭМ!$K$40:$K$783,СВЦЭМ!$A$40:$A$783,$A354,СВЦЭМ!$B$39:$B$782,W$348)+'СЕТ СН'!$F$13</f>
        <v>0</v>
      </c>
      <c r="X354" s="36">
        <f ca="1">SUMIFS(СВЦЭМ!$K$40:$K$783,СВЦЭМ!$A$40:$A$783,$A354,СВЦЭМ!$B$39:$B$782,X$348)+'СЕТ СН'!$F$13</f>
        <v>0</v>
      </c>
      <c r="Y354" s="36">
        <f ca="1">SUMIFS(СВЦЭМ!$K$40:$K$783,СВЦЭМ!$A$40:$A$783,$A354,СВЦЭМ!$B$39:$B$782,Y$348)+'СЕТ СН'!$F$13</f>
        <v>0</v>
      </c>
    </row>
    <row r="355" spans="1:25" ht="15.75" hidden="1" x14ac:dyDescent="0.2">
      <c r="A355" s="35">
        <f t="shared" si="10"/>
        <v>44599</v>
      </c>
      <c r="B355" s="36">
        <f ca="1">SUMIFS(СВЦЭМ!$K$40:$K$783,СВЦЭМ!$A$40:$A$783,$A355,СВЦЭМ!$B$39:$B$782,B$348)+'СЕТ СН'!$F$13</f>
        <v>0</v>
      </c>
      <c r="C355" s="36">
        <f ca="1">SUMIFS(СВЦЭМ!$K$40:$K$783,СВЦЭМ!$A$40:$A$783,$A355,СВЦЭМ!$B$39:$B$782,C$348)+'СЕТ СН'!$F$13</f>
        <v>0</v>
      </c>
      <c r="D355" s="36">
        <f ca="1">SUMIFS(СВЦЭМ!$K$40:$K$783,СВЦЭМ!$A$40:$A$783,$A355,СВЦЭМ!$B$39:$B$782,D$348)+'СЕТ СН'!$F$13</f>
        <v>0</v>
      </c>
      <c r="E355" s="36">
        <f ca="1">SUMIFS(СВЦЭМ!$K$40:$K$783,СВЦЭМ!$A$40:$A$783,$A355,СВЦЭМ!$B$39:$B$782,E$348)+'СЕТ СН'!$F$13</f>
        <v>0</v>
      </c>
      <c r="F355" s="36">
        <f ca="1">SUMIFS(СВЦЭМ!$K$40:$K$783,СВЦЭМ!$A$40:$A$783,$A355,СВЦЭМ!$B$39:$B$782,F$348)+'СЕТ СН'!$F$13</f>
        <v>0</v>
      </c>
      <c r="G355" s="36">
        <f ca="1">SUMIFS(СВЦЭМ!$K$40:$K$783,СВЦЭМ!$A$40:$A$783,$A355,СВЦЭМ!$B$39:$B$782,G$348)+'СЕТ СН'!$F$13</f>
        <v>0</v>
      </c>
      <c r="H355" s="36">
        <f ca="1">SUMIFS(СВЦЭМ!$K$40:$K$783,СВЦЭМ!$A$40:$A$783,$A355,СВЦЭМ!$B$39:$B$782,H$348)+'СЕТ СН'!$F$13</f>
        <v>0</v>
      </c>
      <c r="I355" s="36">
        <f ca="1">SUMIFS(СВЦЭМ!$K$40:$K$783,СВЦЭМ!$A$40:$A$783,$A355,СВЦЭМ!$B$39:$B$782,I$348)+'СЕТ СН'!$F$13</f>
        <v>0</v>
      </c>
      <c r="J355" s="36">
        <f ca="1">SUMIFS(СВЦЭМ!$K$40:$K$783,СВЦЭМ!$A$40:$A$783,$A355,СВЦЭМ!$B$39:$B$782,J$348)+'СЕТ СН'!$F$13</f>
        <v>0</v>
      </c>
      <c r="K355" s="36">
        <f ca="1">SUMIFS(СВЦЭМ!$K$40:$K$783,СВЦЭМ!$A$40:$A$783,$A355,СВЦЭМ!$B$39:$B$782,K$348)+'СЕТ СН'!$F$13</f>
        <v>0</v>
      </c>
      <c r="L355" s="36">
        <f ca="1">SUMIFS(СВЦЭМ!$K$40:$K$783,СВЦЭМ!$A$40:$A$783,$A355,СВЦЭМ!$B$39:$B$782,L$348)+'СЕТ СН'!$F$13</f>
        <v>0</v>
      </c>
      <c r="M355" s="36">
        <f ca="1">SUMIFS(СВЦЭМ!$K$40:$K$783,СВЦЭМ!$A$40:$A$783,$A355,СВЦЭМ!$B$39:$B$782,M$348)+'СЕТ СН'!$F$13</f>
        <v>0</v>
      </c>
      <c r="N355" s="36">
        <f ca="1">SUMIFS(СВЦЭМ!$K$40:$K$783,СВЦЭМ!$A$40:$A$783,$A355,СВЦЭМ!$B$39:$B$782,N$348)+'СЕТ СН'!$F$13</f>
        <v>0</v>
      </c>
      <c r="O355" s="36">
        <f ca="1">SUMIFS(СВЦЭМ!$K$40:$K$783,СВЦЭМ!$A$40:$A$783,$A355,СВЦЭМ!$B$39:$B$782,O$348)+'СЕТ СН'!$F$13</f>
        <v>0</v>
      </c>
      <c r="P355" s="36">
        <f ca="1">SUMIFS(СВЦЭМ!$K$40:$K$783,СВЦЭМ!$A$40:$A$783,$A355,СВЦЭМ!$B$39:$B$782,P$348)+'СЕТ СН'!$F$13</f>
        <v>0</v>
      </c>
      <c r="Q355" s="36">
        <f ca="1">SUMIFS(СВЦЭМ!$K$40:$K$783,СВЦЭМ!$A$40:$A$783,$A355,СВЦЭМ!$B$39:$B$782,Q$348)+'СЕТ СН'!$F$13</f>
        <v>0</v>
      </c>
      <c r="R355" s="36">
        <f ca="1">SUMIFS(СВЦЭМ!$K$40:$K$783,СВЦЭМ!$A$40:$A$783,$A355,СВЦЭМ!$B$39:$B$782,R$348)+'СЕТ СН'!$F$13</f>
        <v>0</v>
      </c>
      <c r="S355" s="36">
        <f ca="1">SUMIFS(СВЦЭМ!$K$40:$K$783,СВЦЭМ!$A$40:$A$783,$A355,СВЦЭМ!$B$39:$B$782,S$348)+'СЕТ СН'!$F$13</f>
        <v>0</v>
      </c>
      <c r="T355" s="36">
        <f ca="1">SUMIFS(СВЦЭМ!$K$40:$K$783,СВЦЭМ!$A$40:$A$783,$A355,СВЦЭМ!$B$39:$B$782,T$348)+'СЕТ СН'!$F$13</f>
        <v>0</v>
      </c>
      <c r="U355" s="36">
        <f ca="1">SUMIFS(СВЦЭМ!$K$40:$K$783,СВЦЭМ!$A$40:$A$783,$A355,СВЦЭМ!$B$39:$B$782,U$348)+'СЕТ СН'!$F$13</f>
        <v>0</v>
      </c>
      <c r="V355" s="36">
        <f ca="1">SUMIFS(СВЦЭМ!$K$40:$K$783,СВЦЭМ!$A$40:$A$783,$A355,СВЦЭМ!$B$39:$B$782,V$348)+'СЕТ СН'!$F$13</f>
        <v>0</v>
      </c>
      <c r="W355" s="36">
        <f ca="1">SUMIFS(СВЦЭМ!$K$40:$K$783,СВЦЭМ!$A$40:$A$783,$A355,СВЦЭМ!$B$39:$B$782,W$348)+'СЕТ СН'!$F$13</f>
        <v>0</v>
      </c>
      <c r="X355" s="36">
        <f ca="1">SUMIFS(СВЦЭМ!$K$40:$K$783,СВЦЭМ!$A$40:$A$783,$A355,СВЦЭМ!$B$39:$B$782,X$348)+'СЕТ СН'!$F$13</f>
        <v>0</v>
      </c>
      <c r="Y355" s="36">
        <f ca="1">SUMIFS(СВЦЭМ!$K$40:$K$783,СВЦЭМ!$A$40:$A$783,$A355,СВЦЭМ!$B$39:$B$782,Y$348)+'СЕТ СН'!$F$13</f>
        <v>0</v>
      </c>
    </row>
    <row r="356" spans="1:25" ht="15.75" hidden="1" x14ac:dyDescent="0.2">
      <c r="A356" s="35">
        <f t="shared" si="10"/>
        <v>44600</v>
      </c>
      <c r="B356" s="36">
        <f ca="1">SUMIFS(СВЦЭМ!$K$40:$K$783,СВЦЭМ!$A$40:$A$783,$A356,СВЦЭМ!$B$39:$B$782,B$348)+'СЕТ СН'!$F$13</f>
        <v>0</v>
      </c>
      <c r="C356" s="36">
        <f ca="1">SUMIFS(СВЦЭМ!$K$40:$K$783,СВЦЭМ!$A$40:$A$783,$A356,СВЦЭМ!$B$39:$B$782,C$348)+'СЕТ СН'!$F$13</f>
        <v>0</v>
      </c>
      <c r="D356" s="36">
        <f ca="1">SUMIFS(СВЦЭМ!$K$40:$K$783,СВЦЭМ!$A$40:$A$783,$A356,СВЦЭМ!$B$39:$B$782,D$348)+'СЕТ СН'!$F$13</f>
        <v>0</v>
      </c>
      <c r="E356" s="36">
        <f ca="1">SUMIFS(СВЦЭМ!$K$40:$K$783,СВЦЭМ!$A$40:$A$783,$A356,СВЦЭМ!$B$39:$B$782,E$348)+'СЕТ СН'!$F$13</f>
        <v>0</v>
      </c>
      <c r="F356" s="36">
        <f ca="1">SUMIFS(СВЦЭМ!$K$40:$K$783,СВЦЭМ!$A$40:$A$783,$A356,СВЦЭМ!$B$39:$B$782,F$348)+'СЕТ СН'!$F$13</f>
        <v>0</v>
      </c>
      <c r="G356" s="36">
        <f ca="1">SUMIFS(СВЦЭМ!$K$40:$K$783,СВЦЭМ!$A$40:$A$783,$A356,СВЦЭМ!$B$39:$B$782,G$348)+'СЕТ СН'!$F$13</f>
        <v>0</v>
      </c>
      <c r="H356" s="36">
        <f ca="1">SUMIFS(СВЦЭМ!$K$40:$K$783,СВЦЭМ!$A$40:$A$783,$A356,СВЦЭМ!$B$39:$B$782,H$348)+'СЕТ СН'!$F$13</f>
        <v>0</v>
      </c>
      <c r="I356" s="36">
        <f ca="1">SUMIFS(СВЦЭМ!$K$40:$K$783,СВЦЭМ!$A$40:$A$783,$A356,СВЦЭМ!$B$39:$B$782,I$348)+'СЕТ СН'!$F$13</f>
        <v>0</v>
      </c>
      <c r="J356" s="36">
        <f ca="1">SUMIFS(СВЦЭМ!$K$40:$K$783,СВЦЭМ!$A$40:$A$783,$A356,СВЦЭМ!$B$39:$B$782,J$348)+'СЕТ СН'!$F$13</f>
        <v>0</v>
      </c>
      <c r="K356" s="36">
        <f ca="1">SUMIFS(СВЦЭМ!$K$40:$K$783,СВЦЭМ!$A$40:$A$783,$A356,СВЦЭМ!$B$39:$B$782,K$348)+'СЕТ СН'!$F$13</f>
        <v>0</v>
      </c>
      <c r="L356" s="36">
        <f ca="1">SUMIFS(СВЦЭМ!$K$40:$K$783,СВЦЭМ!$A$40:$A$783,$A356,СВЦЭМ!$B$39:$B$782,L$348)+'СЕТ СН'!$F$13</f>
        <v>0</v>
      </c>
      <c r="M356" s="36">
        <f ca="1">SUMIFS(СВЦЭМ!$K$40:$K$783,СВЦЭМ!$A$40:$A$783,$A356,СВЦЭМ!$B$39:$B$782,M$348)+'СЕТ СН'!$F$13</f>
        <v>0</v>
      </c>
      <c r="N356" s="36">
        <f ca="1">SUMIFS(СВЦЭМ!$K$40:$K$783,СВЦЭМ!$A$40:$A$783,$A356,СВЦЭМ!$B$39:$B$782,N$348)+'СЕТ СН'!$F$13</f>
        <v>0</v>
      </c>
      <c r="O356" s="36">
        <f ca="1">SUMIFS(СВЦЭМ!$K$40:$K$783,СВЦЭМ!$A$40:$A$783,$A356,СВЦЭМ!$B$39:$B$782,O$348)+'СЕТ СН'!$F$13</f>
        <v>0</v>
      </c>
      <c r="P356" s="36">
        <f ca="1">SUMIFS(СВЦЭМ!$K$40:$K$783,СВЦЭМ!$A$40:$A$783,$A356,СВЦЭМ!$B$39:$B$782,P$348)+'СЕТ СН'!$F$13</f>
        <v>0</v>
      </c>
      <c r="Q356" s="36">
        <f ca="1">SUMIFS(СВЦЭМ!$K$40:$K$783,СВЦЭМ!$A$40:$A$783,$A356,СВЦЭМ!$B$39:$B$782,Q$348)+'СЕТ СН'!$F$13</f>
        <v>0</v>
      </c>
      <c r="R356" s="36">
        <f ca="1">SUMIFS(СВЦЭМ!$K$40:$K$783,СВЦЭМ!$A$40:$A$783,$A356,СВЦЭМ!$B$39:$B$782,R$348)+'СЕТ СН'!$F$13</f>
        <v>0</v>
      </c>
      <c r="S356" s="36">
        <f ca="1">SUMIFS(СВЦЭМ!$K$40:$K$783,СВЦЭМ!$A$40:$A$783,$A356,СВЦЭМ!$B$39:$B$782,S$348)+'СЕТ СН'!$F$13</f>
        <v>0</v>
      </c>
      <c r="T356" s="36">
        <f ca="1">SUMIFS(СВЦЭМ!$K$40:$K$783,СВЦЭМ!$A$40:$A$783,$A356,СВЦЭМ!$B$39:$B$782,T$348)+'СЕТ СН'!$F$13</f>
        <v>0</v>
      </c>
      <c r="U356" s="36">
        <f ca="1">SUMIFS(СВЦЭМ!$K$40:$K$783,СВЦЭМ!$A$40:$A$783,$A356,СВЦЭМ!$B$39:$B$782,U$348)+'СЕТ СН'!$F$13</f>
        <v>0</v>
      </c>
      <c r="V356" s="36">
        <f ca="1">SUMIFS(СВЦЭМ!$K$40:$K$783,СВЦЭМ!$A$40:$A$783,$A356,СВЦЭМ!$B$39:$B$782,V$348)+'СЕТ СН'!$F$13</f>
        <v>0</v>
      </c>
      <c r="W356" s="36">
        <f ca="1">SUMIFS(СВЦЭМ!$K$40:$K$783,СВЦЭМ!$A$40:$A$783,$A356,СВЦЭМ!$B$39:$B$782,W$348)+'СЕТ СН'!$F$13</f>
        <v>0</v>
      </c>
      <c r="X356" s="36">
        <f ca="1">SUMIFS(СВЦЭМ!$K$40:$K$783,СВЦЭМ!$A$40:$A$783,$A356,СВЦЭМ!$B$39:$B$782,X$348)+'СЕТ СН'!$F$13</f>
        <v>0</v>
      </c>
      <c r="Y356" s="36">
        <f ca="1">SUMIFS(СВЦЭМ!$K$40:$K$783,СВЦЭМ!$A$40:$A$783,$A356,СВЦЭМ!$B$39:$B$782,Y$348)+'СЕТ СН'!$F$13</f>
        <v>0</v>
      </c>
    </row>
    <row r="357" spans="1:25" ht="15.75" hidden="1" x14ac:dyDescent="0.2">
      <c r="A357" s="35">
        <f t="shared" si="10"/>
        <v>44601</v>
      </c>
      <c r="B357" s="36">
        <f ca="1">SUMIFS(СВЦЭМ!$K$40:$K$783,СВЦЭМ!$A$40:$A$783,$A357,СВЦЭМ!$B$39:$B$782,B$348)+'СЕТ СН'!$F$13</f>
        <v>0</v>
      </c>
      <c r="C357" s="36">
        <f ca="1">SUMIFS(СВЦЭМ!$K$40:$K$783,СВЦЭМ!$A$40:$A$783,$A357,СВЦЭМ!$B$39:$B$782,C$348)+'СЕТ СН'!$F$13</f>
        <v>0</v>
      </c>
      <c r="D357" s="36">
        <f ca="1">SUMIFS(СВЦЭМ!$K$40:$K$783,СВЦЭМ!$A$40:$A$783,$A357,СВЦЭМ!$B$39:$B$782,D$348)+'СЕТ СН'!$F$13</f>
        <v>0</v>
      </c>
      <c r="E357" s="36">
        <f ca="1">SUMIFS(СВЦЭМ!$K$40:$K$783,СВЦЭМ!$A$40:$A$783,$A357,СВЦЭМ!$B$39:$B$782,E$348)+'СЕТ СН'!$F$13</f>
        <v>0</v>
      </c>
      <c r="F357" s="36">
        <f ca="1">SUMIFS(СВЦЭМ!$K$40:$K$783,СВЦЭМ!$A$40:$A$783,$A357,СВЦЭМ!$B$39:$B$782,F$348)+'СЕТ СН'!$F$13</f>
        <v>0</v>
      </c>
      <c r="G357" s="36">
        <f ca="1">SUMIFS(СВЦЭМ!$K$40:$K$783,СВЦЭМ!$A$40:$A$783,$A357,СВЦЭМ!$B$39:$B$782,G$348)+'СЕТ СН'!$F$13</f>
        <v>0</v>
      </c>
      <c r="H357" s="36">
        <f ca="1">SUMIFS(СВЦЭМ!$K$40:$K$783,СВЦЭМ!$A$40:$A$783,$A357,СВЦЭМ!$B$39:$B$782,H$348)+'СЕТ СН'!$F$13</f>
        <v>0</v>
      </c>
      <c r="I357" s="36">
        <f ca="1">SUMIFS(СВЦЭМ!$K$40:$K$783,СВЦЭМ!$A$40:$A$783,$A357,СВЦЭМ!$B$39:$B$782,I$348)+'СЕТ СН'!$F$13</f>
        <v>0</v>
      </c>
      <c r="J357" s="36">
        <f ca="1">SUMIFS(СВЦЭМ!$K$40:$K$783,СВЦЭМ!$A$40:$A$783,$A357,СВЦЭМ!$B$39:$B$782,J$348)+'СЕТ СН'!$F$13</f>
        <v>0</v>
      </c>
      <c r="K357" s="36">
        <f ca="1">SUMIFS(СВЦЭМ!$K$40:$K$783,СВЦЭМ!$A$40:$A$783,$A357,СВЦЭМ!$B$39:$B$782,K$348)+'СЕТ СН'!$F$13</f>
        <v>0</v>
      </c>
      <c r="L357" s="36">
        <f ca="1">SUMIFS(СВЦЭМ!$K$40:$K$783,СВЦЭМ!$A$40:$A$783,$A357,СВЦЭМ!$B$39:$B$782,L$348)+'СЕТ СН'!$F$13</f>
        <v>0</v>
      </c>
      <c r="M357" s="36">
        <f ca="1">SUMIFS(СВЦЭМ!$K$40:$K$783,СВЦЭМ!$A$40:$A$783,$A357,СВЦЭМ!$B$39:$B$782,M$348)+'СЕТ СН'!$F$13</f>
        <v>0</v>
      </c>
      <c r="N357" s="36">
        <f ca="1">SUMIFS(СВЦЭМ!$K$40:$K$783,СВЦЭМ!$A$40:$A$783,$A357,СВЦЭМ!$B$39:$B$782,N$348)+'СЕТ СН'!$F$13</f>
        <v>0</v>
      </c>
      <c r="O357" s="36">
        <f ca="1">SUMIFS(СВЦЭМ!$K$40:$K$783,СВЦЭМ!$A$40:$A$783,$A357,СВЦЭМ!$B$39:$B$782,O$348)+'СЕТ СН'!$F$13</f>
        <v>0</v>
      </c>
      <c r="P357" s="36">
        <f ca="1">SUMIFS(СВЦЭМ!$K$40:$K$783,СВЦЭМ!$A$40:$A$783,$A357,СВЦЭМ!$B$39:$B$782,P$348)+'СЕТ СН'!$F$13</f>
        <v>0</v>
      </c>
      <c r="Q357" s="36">
        <f ca="1">SUMIFS(СВЦЭМ!$K$40:$K$783,СВЦЭМ!$A$40:$A$783,$A357,СВЦЭМ!$B$39:$B$782,Q$348)+'СЕТ СН'!$F$13</f>
        <v>0</v>
      </c>
      <c r="R357" s="36">
        <f ca="1">SUMIFS(СВЦЭМ!$K$40:$K$783,СВЦЭМ!$A$40:$A$783,$A357,СВЦЭМ!$B$39:$B$782,R$348)+'СЕТ СН'!$F$13</f>
        <v>0</v>
      </c>
      <c r="S357" s="36">
        <f ca="1">SUMIFS(СВЦЭМ!$K$40:$K$783,СВЦЭМ!$A$40:$A$783,$A357,СВЦЭМ!$B$39:$B$782,S$348)+'СЕТ СН'!$F$13</f>
        <v>0</v>
      </c>
      <c r="T357" s="36">
        <f ca="1">SUMIFS(СВЦЭМ!$K$40:$K$783,СВЦЭМ!$A$40:$A$783,$A357,СВЦЭМ!$B$39:$B$782,T$348)+'СЕТ СН'!$F$13</f>
        <v>0</v>
      </c>
      <c r="U357" s="36">
        <f ca="1">SUMIFS(СВЦЭМ!$K$40:$K$783,СВЦЭМ!$A$40:$A$783,$A357,СВЦЭМ!$B$39:$B$782,U$348)+'СЕТ СН'!$F$13</f>
        <v>0</v>
      </c>
      <c r="V357" s="36">
        <f ca="1">SUMIFS(СВЦЭМ!$K$40:$K$783,СВЦЭМ!$A$40:$A$783,$A357,СВЦЭМ!$B$39:$B$782,V$348)+'СЕТ СН'!$F$13</f>
        <v>0</v>
      </c>
      <c r="W357" s="36">
        <f ca="1">SUMIFS(СВЦЭМ!$K$40:$K$783,СВЦЭМ!$A$40:$A$783,$A357,СВЦЭМ!$B$39:$B$782,W$348)+'СЕТ СН'!$F$13</f>
        <v>0</v>
      </c>
      <c r="X357" s="36">
        <f ca="1">SUMIFS(СВЦЭМ!$K$40:$K$783,СВЦЭМ!$A$40:$A$783,$A357,СВЦЭМ!$B$39:$B$782,X$348)+'СЕТ СН'!$F$13</f>
        <v>0</v>
      </c>
      <c r="Y357" s="36">
        <f ca="1">SUMIFS(СВЦЭМ!$K$40:$K$783,СВЦЭМ!$A$40:$A$783,$A357,СВЦЭМ!$B$39:$B$782,Y$348)+'СЕТ СН'!$F$13</f>
        <v>0</v>
      </c>
    </row>
    <row r="358" spans="1:25" ht="15.75" hidden="1" x14ac:dyDescent="0.2">
      <c r="A358" s="35">
        <f t="shared" si="10"/>
        <v>44602</v>
      </c>
      <c r="B358" s="36">
        <f ca="1">SUMIFS(СВЦЭМ!$K$40:$K$783,СВЦЭМ!$A$40:$A$783,$A358,СВЦЭМ!$B$39:$B$782,B$348)+'СЕТ СН'!$F$13</f>
        <v>0</v>
      </c>
      <c r="C358" s="36">
        <f ca="1">SUMIFS(СВЦЭМ!$K$40:$K$783,СВЦЭМ!$A$40:$A$783,$A358,СВЦЭМ!$B$39:$B$782,C$348)+'СЕТ СН'!$F$13</f>
        <v>0</v>
      </c>
      <c r="D358" s="36">
        <f ca="1">SUMIFS(СВЦЭМ!$K$40:$K$783,СВЦЭМ!$A$40:$A$783,$A358,СВЦЭМ!$B$39:$B$782,D$348)+'СЕТ СН'!$F$13</f>
        <v>0</v>
      </c>
      <c r="E358" s="36">
        <f ca="1">SUMIFS(СВЦЭМ!$K$40:$K$783,СВЦЭМ!$A$40:$A$783,$A358,СВЦЭМ!$B$39:$B$782,E$348)+'СЕТ СН'!$F$13</f>
        <v>0</v>
      </c>
      <c r="F358" s="36">
        <f ca="1">SUMIFS(СВЦЭМ!$K$40:$K$783,СВЦЭМ!$A$40:$A$783,$A358,СВЦЭМ!$B$39:$B$782,F$348)+'СЕТ СН'!$F$13</f>
        <v>0</v>
      </c>
      <c r="G358" s="36">
        <f ca="1">SUMIFS(СВЦЭМ!$K$40:$K$783,СВЦЭМ!$A$40:$A$783,$A358,СВЦЭМ!$B$39:$B$782,G$348)+'СЕТ СН'!$F$13</f>
        <v>0</v>
      </c>
      <c r="H358" s="36">
        <f ca="1">SUMIFS(СВЦЭМ!$K$40:$K$783,СВЦЭМ!$A$40:$A$783,$A358,СВЦЭМ!$B$39:$B$782,H$348)+'СЕТ СН'!$F$13</f>
        <v>0</v>
      </c>
      <c r="I358" s="36">
        <f ca="1">SUMIFS(СВЦЭМ!$K$40:$K$783,СВЦЭМ!$A$40:$A$783,$A358,СВЦЭМ!$B$39:$B$782,I$348)+'СЕТ СН'!$F$13</f>
        <v>0</v>
      </c>
      <c r="J358" s="36">
        <f ca="1">SUMIFS(СВЦЭМ!$K$40:$K$783,СВЦЭМ!$A$40:$A$783,$A358,СВЦЭМ!$B$39:$B$782,J$348)+'СЕТ СН'!$F$13</f>
        <v>0</v>
      </c>
      <c r="K358" s="36">
        <f ca="1">SUMIFS(СВЦЭМ!$K$40:$K$783,СВЦЭМ!$A$40:$A$783,$A358,СВЦЭМ!$B$39:$B$782,K$348)+'СЕТ СН'!$F$13</f>
        <v>0</v>
      </c>
      <c r="L358" s="36">
        <f ca="1">SUMIFS(СВЦЭМ!$K$40:$K$783,СВЦЭМ!$A$40:$A$783,$A358,СВЦЭМ!$B$39:$B$782,L$348)+'СЕТ СН'!$F$13</f>
        <v>0</v>
      </c>
      <c r="M358" s="36">
        <f ca="1">SUMIFS(СВЦЭМ!$K$40:$K$783,СВЦЭМ!$A$40:$A$783,$A358,СВЦЭМ!$B$39:$B$782,M$348)+'СЕТ СН'!$F$13</f>
        <v>0</v>
      </c>
      <c r="N358" s="36">
        <f ca="1">SUMIFS(СВЦЭМ!$K$40:$K$783,СВЦЭМ!$A$40:$A$783,$A358,СВЦЭМ!$B$39:$B$782,N$348)+'СЕТ СН'!$F$13</f>
        <v>0</v>
      </c>
      <c r="O358" s="36">
        <f ca="1">SUMIFS(СВЦЭМ!$K$40:$K$783,СВЦЭМ!$A$40:$A$783,$A358,СВЦЭМ!$B$39:$B$782,O$348)+'СЕТ СН'!$F$13</f>
        <v>0</v>
      </c>
      <c r="P358" s="36">
        <f ca="1">SUMIFS(СВЦЭМ!$K$40:$K$783,СВЦЭМ!$A$40:$A$783,$A358,СВЦЭМ!$B$39:$B$782,P$348)+'СЕТ СН'!$F$13</f>
        <v>0</v>
      </c>
      <c r="Q358" s="36">
        <f ca="1">SUMIFS(СВЦЭМ!$K$40:$K$783,СВЦЭМ!$A$40:$A$783,$A358,СВЦЭМ!$B$39:$B$782,Q$348)+'СЕТ СН'!$F$13</f>
        <v>0</v>
      </c>
      <c r="R358" s="36">
        <f ca="1">SUMIFS(СВЦЭМ!$K$40:$K$783,СВЦЭМ!$A$40:$A$783,$A358,СВЦЭМ!$B$39:$B$782,R$348)+'СЕТ СН'!$F$13</f>
        <v>0</v>
      </c>
      <c r="S358" s="36">
        <f ca="1">SUMIFS(СВЦЭМ!$K$40:$K$783,СВЦЭМ!$A$40:$A$783,$A358,СВЦЭМ!$B$39:$B$782,S$348)+'СЕТ СН'!$F$13</f>
        <v>0</v>
      </c>
      <c r="T358" s="36">
        <f ca="1">SUMIFS(СВЦЭМ!$K$40:$K$783,СВЦЭМ!$A$40:$A$783,$A358,СВЦЭМ!$B$39:$B$782,T$348)+'СЕТ СН'!$F$13</f>
        <v>0</v>
      </c>
      <c r="U358" s="36">
        <f ca="1">SUMIFS(СВЦЭМ!$K$40:$K$783,СВЦЭМ!$A$40:$A$783,$A358,СВЦЭМ!$B$39:$B$782,U$348)+'СЕТ СН'!$F$13</f>
        <v>0</v>
      </c>
      <c r="V358" s="36">
        <f ca="1">SUMIFS(СВЦЭМ!$K$40:$K$783,СВЦЭМ!$A$40:$A$783,$A358,СВЦЭМ!$B$39:$B$782,V$348)+'СЕТ СН'!$F$13</f>
        <v>0</v>
      </c>
      <c r="W358" s="36">
        <f ca="1">SUMIFS(СВЦЭМ!$K$40:$K$783,СВЦЭМ!$A$40:$A$783,$A358,СВЦЭМ!$B$39:$B$782,W$348)+'СЕТ СН'!$F$13</f>
        <v>0</v>
      </c>
      <c r="X358" s="36">
        <f ca="1">SUMIFS(СВЦЭМ!$K$40:$K$783,СВЦЭМ!$A$40:$A$783,$A358,СВЦЭМ!$B$39:$B$782,X$348)+'СЕТ СН'!$F$13</f>
        <v>0</v>
      </c>
      <c r="Y358" s="36">
        <f ca="1">SUMIFS(СВЦЭМ!$K$40:$K$783,СВЦЭМ!$A$40:$A$783,$A358,СВЦЭМ!$B$39:$B$782,Y$348)+'СЕТ СН'!$F$13</f>
        <v>0</v>
      </c>
    </row>
    <row r="359" spans="1:25" ht="15.75" hidden="1" x14ac:dyDescent="0.2">
      <c r="A359" s="35">
        <f t="shared" si="10"/>
        <v>44603</v>
      </c>
      <c r="B359" s="36">
        <f ca="1">SUMIFS(СВЦЭМ!$K$40:$K$783,СВЦЭМ!$A$40:$A$783,$A359,СВЦЭМ!$B$39:$B$782,B$348)+'СЕТ СН'!$F$13</f>
        <v>0</v>
      </c>
      <c r="C359" s="36">
        <f ca="1">SUMIFS(СВЦЭМ!$K$40:$K$783,СВЦЭМ!$A$40:$A$783,$A359,СВЦЭМ!$B$39:$B$782,C$348)+'СЕТ СН'!$F$13</f>
        <v>0</v>
      </c>
      <c r="D359" s="36">
        <f ca="1">SUMIFS(СВЦЭМ!$K$40:$K$783,СВЦЭМ!$A$40:$A$783,$A359,СВЦЭМ!$B$39:$B$782,D$348)+'СЕТ СН'!$F$13</f>
        <v>0</v>
      </c>
      <c r="E359" s="36">
        <f ca="1">SUMIFS(СВЦЭМ!$K$40:$K$783,СВЦЭМ!$A$40:$A$783,$A359,СВЦЭМ!$B$39:$B$782,E$348)+'СЕТ СН'!$F$13</f>
        <v>0</v>
      </c>
      <c r="F359" s="36">
        <f ca="1">SUMIFS(СВЦЭМ!$K$40:$K$783,СВЦЭМ!$A$40:$A$783,$A359,СВЦЭМ!$B$39:$B$782,F$348)+'СЕТ СН'!$F$13</f>
        <v>0</v>
      </c>
      <c r="G359" s="36">
        <f ca="1">SUMIFS(СВЦЭМ!$K$40:$K$783,СВЦЭМ!$A$40:$A$783,$A359,СВЦЭМ!$B$39:$B$782,G$348)+'СЕТ СН'!$F$13</f>
        <v>0</v>
      </c>
      <c r="H359" s="36">
        <f ca="1">SUMIFS(СВЦЭМ!$K$40:$K$783,СВЦЭМ!$A$40:$A$783,$A359,СВЦЭМ!$B$39:$B$782,H$348)+'СЕТ СН'!$F$13</f>
        <v>0</v>
      </c>
      <c r="I359" s="36">
        <f ca="1">SUMIFS(СВЦЭМ!$K$40:$K$783,СВЦЭМ!$A$40:$A$783,$A359,СВЦЭМ!$B$39:$B$782,I$348)+'СЕТ СН'!$F$13</f>
        <v>0</v>
      </c>
      <c r="J359" s="36">
        <f ca="1">SUMIFS(СВЦЭМ!$K$40:$K$783,СВЦЭМ!$A$40:$A$783,$A359,СВЦЭМ!$B$39:$B$782,J$348)+'СЕТ СН'!$F$13</f>
        <v>0</v>
      </c>
      <c r="K359" s="36">
        <f ca="1">SUMIFS(СВЦЭМ!$K$40:$K$783,СВЦЭМ!$A$40:$A$783,$A359,СВЦЭМ!$B$39:$B$782,K$348)+'СЕТ СН'!$F$13</f>
        <v>0</v>
      </c>
      <c r="L359" s="36">
        <f ca="1">SUMIFS(СВЦЭМ!$K$40:$K$783,СВЦЭМ!$A$40:$A$783,$A359,СВЦЭМ!$B$39:$B$782,L$348)+'СЕТ СН'!$F$13</f>
        <v>0</v>
      </c>
      <c r="M359" s="36">
        <f ca="1">SUMIFS(СВЦЭМ!$K$40:$K$783,СВЦЭМ!$A$40:$A$783,$A359,СВЦЭМ!$B$39:$B$782,M$348)+'СЕТ СН'!$F$13</f>
        <v>0</v>
      </c>
      <c r="N359" s="36">
        <f ca="1">SUMIFS(СВЦЭМ!$K$40:$K$783,СВЦЭМ!$A$40:$A$783,$A359,СВЦЭМ!$B$39:$B$782,N$348)+'СЕТ СН'!$F$13</f>
        <v>0</v>
      </c>
      <c r="O359" s="36">
        <f ca="1">SUMIFS(СВЦЭМ!$K$40:$K$783,СВЦЭМ!$A$40:$A$783,$A359,СВЦЭМ!$B$39:$B$782,O$348)+'СЕТ СН'!$F$13</f>
        <v>0</v>
      </c>
      <c r="P359" s="36">
        <f ca="1">SUMIFS(СВЦЭМ!$K$40:$K$783,СВЦЭМ!$A$40:$A$783,$A359,СВЦЭМ!$B$39:$B$782,P$348)+'СЕТ СН'!$F$13</f>
        <v>0</v>
      </c>
      <c r="Q359" s="36">
        <f ca="1">SUMIFS(СВЦЭМ!$K$40:$K$783,СВЦЭМ!$A$40:$A$783,$A359,СВЦЭМ!$B$39:$B$782,Q$348)+'СЕТ СН'!$F$13</f>
        <v>0</v>
      </c>
      <c r="R359" s="36">
        <f ca="1">SUMIFS(СВЦЭМ!$K$40:$K$783,СВЦЭМ!$A$40:$A$783,$A359,СВЦЭМ!$B$39:$B$782,R$348)+'СЕТ СН'!$F$13</f>
        <v>0</v>
      </c>
      <c r="S359" s="36">
        <f ca="1">SUMIFS(СВЦЭМ!$K$40:$K$783,СВЦЭМ!$A$40:$A$783,$A359,СВЦЭМ!$B$39:$B$782,S$348)+'СЕТ СН'!$F$13</f>
        <v>0</v>
      </c>
      <c r="T359" s="36">
        <f ca="1">SUMIFS(СВЦЭМ!$K$40:$K$783,СВЦЭМ!$A$40:$A$783,$A359,СВЦЭМ!$B$39:$B$782,T$348)+'СЕТ СН'!$F$13</f>
        <v>0</v>
      </c>
      <c r="U359" s="36">
        <f ca="1">SUMIFS(СВЦЭМ!$K$40:$K$783,СВЦЭМ!$A$40:$A$783,$A359,СВЦЭМ!$B$39:$B$782,U$348)+'СЕТ СН'!$F$13</f>
        <v>0</v>
      </c>
      <c r="V359" s="36">
        <f ca="1">SUMIFS(СВЦЭМ!$K$40:$K$783,СВЦЭМ!$A$40:$A$783,$A359,СВЦЭМ!$B$39:$B$782,V$348)+'СЕТ СН'!$F$13</f>
        <v>0</v>
      </c>
      <c r="W359" s="36">
        <f ca="1">SUMIFS(СВЦЭМ!$K$40:$K$783,СВЦЭМ!$A$40:$A$783,$A359,СВЦЭМ!$B$39:$B$782,W$348)+'СЕТ СН'!$F$13</f>
        <v>0</v>
      </c>
      <c r="X359" s="36">
        <f ca="1">SUMIFS(СВЦЭМ!$K$40:$K$783,СВЦЭМ!$A$40:$A$783,$A359,СВЦЭМ!$B$39:$B$782,X$348)+'СЕТ СН'!$F$13</f>
        <v>0</v>
      </c>
      <c r="Y359" s="36">
        <f ca="1">SUMIFS(СВЦЭМ!$K$40:$K$783,СВЦЭМ!$A$40:$A$783,$A359,СВЦЭМ!$B$39:$B$782,Y$348)+'СЕТ СН'!$F$13</f>
        <v>0</v>
      </c>
    </row>
    <row r="360" spans="1:25" ht="15.75" hidden="1" x14ac:dyDescent="0.2">
      <c r="A360" s="35">
        <f t="shared" si="10"/>
        <v>44604</v>
      </c>
      <c r="B360" s="36">
        <f ca="1">SUMIFS(СВЦЭМ!$K$40:$K$783,СВЦЭМ!$A$40:$A$783,$A360,СВЦЭМ!$B$39:$B$782,B$348)+'СЕТ СН'!$F$13</f>
        <v>0</v>
      </c>
      <c r="C360" s="36">
        <f ca="1">SUMIFS(СВЦЭМ!$K$40:$K$783,СВЦЭМ!$A$40:$A$783,$A360,СВЦЭМ!$B$39:$B$782,C$348)+'СЕТ СН'!$F$13</f>
        <v>0</v>
      </c>
      <c r="D360" s="36">
        <f ca="1">SUMIFS(СВЦЭМ!$K$40:$K$783,СВЦЭМ!$A$40:$A$783,$A360,СВЦЭМ!$B$39:$B$782,D$348)+'СЕТ СН'!$F$13</f>
        <v>0</v>
      </c>
      <c r="E360" s="36">
        <f ca="1">SUMIFS(СВЦЭМ!$K$40:$K$783,СВЦЭМ!$A$40:$A$783,$A360,СВЦЭМ!$B$39:$B$782,E$348)+'СЕТ СН'!$F$13</f>
        <v>0</v>
      </c>
      <c r="F360" s="36">
        <f ca="1">SUMIFS(СВЦЭМ!$K$40:$K$783,СВЦЭМ!$A$40:$A$783,$A360,СВЦЭМ!$B$39:$B$782,F$348)+'СЕТ СН'!$F$13</f>
        <v>0</v>
      </c>
      <c r="G360" s="36">
        <f ca="1">SUMIFS(СВЦЭМ!$K$40:$K$783,СВЦЭМ!$A$40:$A$783,$A360,СВЦЭМ!$B$39:$B$782,G$348)+'СЕТ СН'!$F$13</f>
        <v>0</v>
      </c>
      <c r="H360" s="36">
        <f ca="1">SUMIFS(СВЦЭМ!$K$40:$K$783,СВЦЭМ!$A$40:$A$783,$A360,СВЦЭМ!$B$39:$B$782,H$348)+'СЕТ СН'!$F$13</f>
        <v>0</v>
      </c>
      <c r="I360" s="36">
        <f ca="1">SUMIFS(СВЦЭМ!$K$40:$K$783,СВЦЭМ!$A$40:$A$783,$A360,СВЦЭМ!$B$39:$B$782,I$348)+'СЕТ СН'!$F$13</f>
        <v>0</v>
      </c>
      <c r="J360" s="36">
        <f ca="1">SUMIFS(СВЦЭМ!$K$40:$K$783,СВЦЭМ!$A$40:$A$783,$A360,СВЦЭМ!$B$39:$B$782,J$348)+'СЕТ СН'!$F$13</f>
        <v>0</v>
      </c>
      <c r="K360" s="36">
        <f ca="1">SUMIFS(СВЦЭМ!$K$40:$K$783,СВЦЭМ!$A$40:$A$783,$A360,СВЦЭМ!$B$39:$B$782,K$348)+'СЕТ СН'!$F$13</f>
        <v>0</v>
      </c>
      <c r="L360" s="36">
        <f ca="1">SUMIFS(СВЦЭМ!$K$40:$K$783,СВЦЭМ!$A$40:$A$783,$A360,СВЦЭМ!$B$39:$B$782,L$348)+'СЕТ СН'!$F$13</f>
        <v>0</v>
      </c>
      <c r="M360" s="36">
        <f ca="1">SUMIFS(СВЦЭМ!$K$40:$K$783,СВЦЭМ!$A$40:$A$783,$A360,СВЦЭМ!$B$39:$B$782,M$348)+'СЕТ СН'!$F$13</f>
        <v>0</v>
      </c>
      <c r="N360" s="36">
        <f ca="1">SUMIFS(СВЦЭМ!$K$40:$K$783,СВЦЭМ!$A$40:$A$783,$A360,СВЦЭМ!$B$39:$B$782,N$348)+'СЕТ СН'!$F$13</f>
        <v>0</v>
      </c>
      <c r="O360" s="36">
        <f ca="1">SUMIFS(СВЦЭМ!$K$40:$K$783,СВЦЭМ!$A$40:$A$783,$A360,СВЦЭМ!$B$39:$B$782,O$348)+'СЕТ СН'!$F$13</f>
        <v>0</v>
      </c>
      <c r="P360" s="36">
        <f ca="1">SUMIFS(СВЦЭМ!$K$40:$K$783,СВЦЭМ!$A$40:$A$783,$A360,СВЦЭМ!$B$39:$B$782,P$348)+'СЕТ СН'!$F$13</f>
        <v>0</v>
      </c>
      <c r="Q360" s="36">
        <f ca="1">SUMIFS(СВЦЭМ!$K$40:$K$783,СВЦЭМ!$A$40:$A$783,$A360,СВЦЭМ!$B$39:$B$782,Q$348)+'СЕТ СН'!$F$13</f>
        <v>0</v>
      </c>
      <c r="R360" s="36">
        <f ca="1">SUMIFS(СВЦЭМ!$K$40:$K$783,СВЦЭМ!$A$40:$A$783,$A360,СВЦЭМ!$B$39:$B$782,R$348)+'СЕТ СН'!$F$13</f>
        <v>0</v>
      </c>
      <c r="S360" s="36">
        <f ca="1">SUMIFS(СВЦЭМ!$K$40:$K$783,СВЦЭМ!$A$40:$A$783,$A360,СВЦЭМ!$B$39:$B$782,S$348)+'СЕТ СН'!$F$13</f>
        <v>0</v>
      </c>
      <c r="T360" s="36">
        <f ca="1">SUMIFS(СВЦЭМ!$K$40:$K$783,СВЦЭМ!$A$40:$A$783,$A360,СВЦЭМ!$B$39:$B$782,T$348)+'СЕТ СН'!$F$13</f>
        <v>0</v>
      </c>
      <c r="U360" s="36">
        <f ca="1">SUMIFS(СВЦЭМ!$K$40:$K$783,СВЦЭМ!$A$40:$A$783,$A360,СВЦЭМ!$B$39:$B$782,U$348)+'СЕТ СН'!$F$13</f>
        <v>0</v>
      </c>
      <c r="V360" s="36">
        <f ca="1">SUMIFS(СВЦЭМ!$K$40:$K$783,СВЦЭМ!$A$40:$A$783,$A360,СВЦЭМ!$B$39:$B$782,V$348)+'СЕТ СН'!$F$13</f>
        <v>0</v>
      </c>
      <c r="W360" s="36">
        <f ca="1">SUMIFS(СВЦЭМ!$K$40:$K$783,СВЦЭМ!$A$40:$A$783,$A360,СВЦЭМ!$B$39:$B$782,W$348)+'СЕТ СН'!$F$13</f>
        <v>0</v>
      </c>
      <c r="X360" s="36">
        <f ca="1">SUMIFS(СВЦЭМ!$K$40:$K$783,СВЦЭМ!$A$40:$A$783,$A360,СВЦЭМ!$B$39:$B$782,X$348)+'СЕТ СН'!$F$13</f>
        <v>0</v>
      </c>
      <c r="Y360" s="36">
        <f ca="1">SUMIFS(СВЦЭМ!$K$40:$K$783,СВЦЭМ!$A$40:$A$783,$A360,СВЦЭМ!$B$39:$B$782,Y$348)+'СЕТ СН'!$F$13</f>
        <v>0</v>
      </c>
    </row>
    <row r="361" spans="1:25" ht="15.75" hidden="1" x14ac:dyDescent="0.2">
      <c r="A361" s="35">
        <f t="shared" si="10"/>
        <v>44605</v>
      </c>
      <c r="B361" s="36">
        <f ca="1">SUMIFS(СВЦЭМ!$K$40:$K$783,СВЦЭМ!$A$40:$A$783,$A361,СВЦЭМ!$B$39:$B$782,B$348)+'СЕТ СН'!$F$13</f>
        <v>0</v>
      </c>
      <c r="C361" s="36">
        <f ca="1">SUMIFS(СВЦЭМ!$K$40:$K$783,СВЦЭМ!$A$40:$A$783,$A361,СВЦЭМ!$B$39:$B$782,C$348)+'СЕТ СН'!$F$13</f>
        <v>0</v>
      </c>
      <c r="D361" s="36">
        <f ca="1">SUMIFS(СВЦЭМ!$K$40:$K$783,СВЦЭМ!$A$40:$A$783,$A361,СВЦЭМ!$B$39:$B$782,D$348)+'СЕТ СН'!$F$13</f>
        <v>0</v>
      </c>
      <c r="E361" s="36">
        <f ca="1">SUMIFS(СВЦЭМ!$K$40:$K$783,СВЦЭМ!$A$40:$A$783,$A361,СВЦЭМ!$B$39:$B$782,E$348)+'СЕТ СН'!$F$13</f>
        <v>0</v>
      </c>
      <c r="F361" s="36">
        <f ca="1">SUMIFS(СВЦЭМ!$K$40:$K$783,СВЦЭМ!$A$40:$A$783,$A361,СВЦЭМ!$B$39:$B$782,F$348)+'СЕТ СН'!$F$13</f>
        <v>0</v>
      </c>
      <c r="G361" s="36">
        <f ca="1">SUMIFS(СВЦЭМ!$K$40:$K$783,СВЦЭМ!$A$40:$A$783,$A361,СВЦЭМ!$B$39:$B$782,G$348)+'СЕТ СН'!$F$13</f>
        <v>0</v>
      </c>
      <c r="H361" s="36">
        <f ca="1">SUMIFS(СВЦЭМ!$K$40:$K$783,СВЦЭМ!$A$40:$A$783,$A361,СВЦЭМ!$B$39:$B$782,H$348)+'СЕТ СН'!$F$13</f>
        <v>0</v>
      </c>
      <c r="I361" s="36">
        <f ca="1">SUMIFS(СВЦЭМ!$K$40:$K$783,СВЦЭМ!$A$40:$A$783,$A361,СВЦЭМ!$B$39:$B$782,I$348)+'СЕТ СН'!$F$13</f>
        <v>0</v>
      </c>
      <c r="J361" s="36">
        <f ca="1">SUMIFS(СВЦЭМ!$K$40:$K$783,СВЦЭМ!$A$40:$A$783,$A361,СВЦЭМ!$B$39:$B$782,J$348)+'СЕТ СН'!$F$13</f>
        <v>0</v>
      </c>
      <c r="K361" s="36">
        <f ca="1">SUMIFS(СВЦЭМ!$K$40:$K$783,СВЦЭМ!$A$40:$A$783,$A361,СВЦЭМ!$B$39:$B$782,K$348)+'СЕТ СН'!$F$13</f>
        <v>0</v>
      </c>
      <c r="L361" s="36">
        <f ca="1">SUMIFS(СВЦЭМ!$K$40:$K$783,СВЦЭМ!$A$40:$A$783,$A361,СВЦЭМ!$B$39:$B$782,L$348)+'СЕТ СН'!$F$13</f>
        <v>0</v>
      </c>
      <c r="M361" s="36">
        <f ca="1">SUMIFS(СВЦЭМ!$K$40:$K$783,СВЦЭМ!$A$40:$A$783,$A361,СВЦЭМ!$B$39:$B$782,M$348)+'СЕТ СН'!$F$13</f>
        <v>0</v>
      </c>
      <c r="N361" s="36">
        <f ca="1">SUMIFS(СВЦЭМ!$K$40:$K$783,СВЦЭМ!$A$40:$A$783,$A361,СВЦЭМ!$B$39:$B$782,N$348)+'СЕТ СН'!$F$13</f>
        <v>0</v>
      </c>
      <c r="O361" s="36">
        <f ca="1">SUMIFS(СВЦЭМ!$K$40:$K$783,СВЦЭМ!$A$40:$A$783,$A361,СВЦЭМ!$B$39:$B$782,O$348)+'СЕТ СН'!$F$13</f>
        <v>0</v>
      </c>
      <c r="P361" s="36">
        <f ca="1">SUMIFS(СВЦЭМ!$K$40:$K$783,СВЦЭМ!$A$40:$A$783,$A361,СВЦЭМ!$B$39:$B$782,P$348)+'СЕТ СН'!$F$13</f>
        <v>0</v>
      </c>
      <c r="Q361" s="36">
        <f ca="1">SUMIFS(СВЦЭМ!$K$40:$K$783,СВЦЭМ!$A$40:$A$783,$A361,СВЦЭМ!$B$39:$B$782,Q$348)+'СЕТ СН'!$F$13</f>
        <v>0</v>
      </c>
      <c r="R361" s="36">
        <f ca="1">SUMIFS(СВЦЭМ!$K$40:$K$783,СВЦЭМ!$A$40:$A$783,$A361,СВЦЭМ!$B$39:$B$782,R$348)+'СЕТ СН'!$F$13</f>
        <v>0</v>
      </c>
      <c r="S361" s="36">
        <f ca="1">SUMIFS(СВЦЭМ!$K$40:$K$783,СВЦЭМ!$A$40:$A$783,$A361,СВЦЭМ!$B$39:$B$782,S$348)+'СЕТ СН'!$F$13</f>
        <v>0</v>
      </c>
      <c r="T361" s="36">
        <f ca="1">SUMIFS(СВЦЭМ!$K$40:$K$783,СВЦЭМ!$A$40:$A$783,$A361,СВЦЭМ!$B$39:$B$782,T$348)+'СЕТ СН'!$F$13</f>
        <v>0</v>
      </c>
      <c r="U361" s="36">
        <f ca="1">SUMIFS(СВЦЭМ!$K$40:$K$783,СВЦЭМ!$A$40:$A$783,$A361,СВЦЭМ!$B$39:$B$782,U$348)+'СЕТ СН'!$F$13</f>
        <v>0</v>
      </c>
      <c r="V361" s="36">
        <f ca="1">SUMIFS(СВЦЭМ!$K$40:$K$783,СВЦЭМ!$A$40:$A$783,$A361,СВЦЭМ!$B$39:$B$782,V$348)+'СЕТ СН'!$F$13</f>
        <v>0</v>
      </c>
      <c r="W361" s="36">
        <f ca="1">SUMIFS(СВЦЭМ!$K$40:$K$783,СВЦЭМ!$A$40:$A$783,$A361,СВЦЭМ!$B$39:$B$782,W$348)+'СЕТ СН'!$F$13</f>
        <v>0</v>
      </c>
      <c r="X361" s="36">
        <f ca="1">SUMIFS(СВЦЭМ!$K$40:$K$783,СВЦЭМ!$A$40:$A$783,$A361,СВЦЭМ!$B$39:$B$782,X$348)+'СЕТ СН'!$F$13</f>
        <v>0</v>
      </c>
      <c r="Y361" s="36">
        <f ca="1">SUMIFS(СВЦЭМ!$K$40:$K$783,СВЦЭМ!$A$40:$A$783,$A361,СВЦЭМ!$B$39:$B$782,Y$348)+'СЕТ СН'!$F$13</f>
        <v>0</v>
      </c>
    </row>
    <row r="362" spans="1:25" ht="15.75" hidden="1" x14ac:dyDescent="0.2">
      <c r="A362" s="35">
        <f t="shared" si="10"/>
        <v>44606</v>
      </c>
      <c r="B362" s="36">
        <f ca="1">SUMIFS(СВЦЭМ!$K$40:$K$783,СВЦЭМ!$A$40:$A$783,$A362,СВЦЭМ!$B$39:$B$782,B$348)+'СЕТ СН'!$F$13</f>
        <v>0</v>
      </c>
      <c r="C362" s="36">
        <f ca="1">SUMIFS(СВЦЭМ!$K$40:$K$783,СВЦЭМ!$A$40:$A$783,$A362,СВЦЭМ!$B$39:$B$782,C$348)+'СЕТ СН'!$F$13</f>
        <v>0</v>
      </c>
      <c r="D362" s="36">
        <f ca="1">SUMIFS(СВЦЭМ!$K$40:$K$783,СВЦЭМ!$A$40:$A$783,$A362,СВЦЭМ!$B$39:$B$782,D$348)+'СЕТ СН'!$F$13</f>
        <v>0</v>
      </c>
      <c r="E362" s="36">
        <f ca="1">SUMIFS(СВЦЭМ!$K$40:$K$783,СВЦЭМ!$A$40:$A$783,$A362,СВЦЭМ!$B$39:$B$782,E$348)+'СЕТ СН'!$F$13</f>
        <v>0</v>
      </c>
      <c r="F362" s="36">
        <f ca="1">SUMIFS(СВЦЭМ!$K$40:$K$783,СВЦЭМ!$A$40:$A$783,$A362,СВЦЭМ!$B$39:$B$782,F$348)+'СЕТ СН'!$F$13</f>
        <v>0</v>
      </c>
      <c r="G362" s="36">
        <f ca="1">SUMIFS(СВЦЭМ!$K$40:$K$783,СВЦЭМ!$A$40:$A$783,$A362,СВЦЭМ!$B$39:$B$782,G$348)+'СЕТ СН'!$F$13</f>
        <v>0</v>
      </c>
      <c r="H362" s="36">
        <f ca="1">SUMIFS(СВЦЭМ!$K$40:$K$783,СВЦЭМ!$A$40:$A$783,$A362,СВЦЭМ!$B$39:$B$782,H$348)+'СЕТ СН'!$F$13</f>
        <v>0</v>
      </c>
      <c r="I362" s="36">
        <f ca="1">SUMIFS(СВЦЭМ!$K$40:$K$783,СВЦЭМ!$A$40:$A$783,$A362,СВЦЭМ!$B$39:$B$782,I$348)+'СЕТ СН'!$F$13</f>
        <v>0</v>
      </c>
      <c r="J362" s="36">
        <f ca="1">SUMIFS(СВЦЭМ!$K$40:$K$783,СВЦЭМ!$A$40:$A$783,$A362,СВЦЭМ!$B$39:$B$782,J$348)+'СЕТ СН'!$F$13</f>
        <v>0</v>
      </c>
      <c r="K362" s="36">
        <f ca="1">SUMIFS(СВЦЭМ!$K$40:$K$783,СВЦЭМ!$A$40:$A$783,$A362,СВЦЭМ!$B$39:$B$782,K$348)+'СЕТ СН'!$F$13</f>
        <v>0</v>
      </c>
      <c r="L362" s="36">
        <f ca="1">SUMIFS(СВЦЭМ!$K$40:$K$783,СВЦЭМ!$A$40:$A$783,$A362,СВЦЭМ!$B$39:$B$782,L$348)+'СЕТ СН'!$F$13</f>
        <v>0</v>
      </c>
      <c r="M362" s="36">
        <f ca="1">SUMIFS(СВЦЭМ!$K$40:$K$783,СВЦЭМ!$A$40:$A$783,$A362,СВЦЭМ!$B$39:$B$782,M$348)+'СЕТ СН'!$F$13</f>
        <v>0</v>
      </c>
      <c r="N362" s="36">
        <f ca="1">SUMIFS(СВЦЭМ!$K$40:$K$783,СВЦЭМ!$A$40:$A$783,$A362,СВЦЭМ!$B$39:$B$782,N$348)+'СЕТ СН'!$F$13</f>
        <v>0</v>
      </c>
      <c r="O362" s="36">
        <f ca="1">SUMIFS(СВЦЭМ!$K$40:$K$783,СВЦЭМ!$A$40:$A$783,$A362,СВЦЭМ!$B$39:$B$782,O$348)+'СЕТ СН'!$F$13</f>
        <v>0</v>
      </c>
      <c r="P362" s="36">
        <f ca="1">SUMIFS(СВЦЭМ!$K$40:$K$783,СВЦЭМ!$A$40:$A$783,$A362,СВЦЭМ!$B$39:$B$782,P$348)+'СЕТ СН'!$F$13</f>
        <v>0</v>
      </c>
      <c r="Q362" s="36">
        <f ca="1">SUMIFS(СВЦЭМ!$K$40:$K$783,СВЦЭМ!$A$40:$A$783,$A362,СВЦЭМ!$B$39:$B$782,Q$348)+'СЕТ СН'!$F$13</f>
        <v>0</v>
      </c>
      <c r="R362" s="36">
        <f ca="1">SUMIFS(СВЦЭМ!$K$40:$K$783,СВЦЭМ!$A$40:$A$783,$A362,СВЦЭМ!$B$39:$B$782,R$348)+'СЕТ СН'!$F$13</f>
        <v>0</v>
      </c>
      <c r="S362" s="36">
        <f ca="1">SUMIFS(СВЦЭМ!$K$40:$K$783,СВЦЭМ!$A$40:$A$783,$A362,СВЦЭМ!$B$39:$B$782,S$348)+'СЕТ СН'!$F$13</f>
        <v>0</v>
      </c>
      <c r="T362" s="36">
        <f ca="1">SUMIFS(СВЦЭМ!$K$40:$K$783,СВЦЭМ!$A$40:$A$783,$A362,СВЦЭМ!$B$39:$B$782,T$348)+'СЕТ СН'!$F$13</f>
        <v>0</v>
      </c>
      <c r="U362" s="36">
        <f ca="1">SUMIFS(СВЦЭМ!$K$40:$K$783,СВЦЭМ!$A$40:$A$783,$A362,СВЦЭМ!$B$39:$B$782,U$348)+'СЕТ СН'!$F$13</f>
        <v>0</v>
      </c>
      <c r="V362" s="36">
        <f ca="1">SUMIFS(СВЦЭМ!$K$40:$K$783,СВЦЭМ!$A$40:$A$783,$A362,СВЦЭМ!$B$39:$B$782,V$348)+'СЕТ СН'!$F$13</f>
        <v>0</v>
      </c>
      <c r="W362" s="36">
        <f ca="1">SUMIFS(СВЦЭМ!$K$40:$K$783,СВЦЭМ!$A$40:$A$783,$A362,СВЦЭМ!$B$39:$B$782,W$348)+'СЕТ СН'!$F$13</f>
        <v>0</v>
      </c>
      <c r="X362" s="36">
        <f ca="1">SUMIFS(СВЦЭМ!$K$40:$K$783,СВЦЭМ!$A$40:$A$783,$A362,СВЦЭМ!$B$39:$B$782,X$348)+'СЕТ СН'!$F$13</f>
        <v>0</v>
      </c>
      <c r="Y362" s="36">
        <f ca="1">SUMIFS(СВЦЭМ!$K$40:$K$783,СВЦЭМ!$A$40:$A$783,$A362,СВЦЭМ!$B$39:$B$782,Y$348)+'СЕТ СН'!$F$13</f>
        <v>0</v>
      </c>
    </row>
    <row r="363" spans="1:25" ht="15.75" hidden="1" x14ac:dyDescent="0.2">
      <c r="A363" s="35">
        <f t="shared" si="10"/>
        <v>44607</v>
      </c>
      <c r="B363" s="36">
        <f ca="1">SUMIFS(СВЦЭМ!$K$40:$K$783,СВЦЭМ!$A$40:$A$783,$A363,СВЦЭМ!$B$39:$B$782,B$348)+'СЕТ СН'!$F$13</f>
        <v>0</v>
      </c>
      <c r="C363" s="36">
        <f ca="1">SUMIFS(СВЦЭМ!$K$40:$K$783,СВЦЭМ!$A$40:$A$783,$A363,СВЦЭМ!$B$39:$B$782,C$348)+'СЕТ СН'!$F$13</f>
        <v>0</v>
      </c>
      <c r="D363" s="36">
        <f ca="1">SUMIFS(СВЦЭМ!$K$40:$K$783,СВЦЭМ!$A$40:$A$783,$A363,СВЦЭМ!$B$39:$B$782,D$348)+'СЕТ СН'!$F$13</f>
        <v>0</v>
      </c>
      <c r="E363" s="36">
        <f ca="1">SUMIFS(СВЦЭМ!$K$40:$K$783,СВЦЭМ!$A$40:$A$783,$A363,СВЦЭМ!$B$39:$B$782,E$348)+'СЕТ СН'!$F$13</f>
        <v>0</v>
      </c>
      <c r="F363" s="36">
        <f ca="1">SUMIFS(СВЦЭМ!$K$40:$K$783,СВЦЭМ!$A$40:$A$783,$A363,СВЦЭМ!$B$39:$B$782,F$348)+'СЕТ СН'!$F$13</f>
        <v>0</v>
      </c>
      <c r="G363" s="36">
        <f ca="1">SUMIFS(СВЦЭМ!$K$40:$K$783,СВЦЭМ!$A$40:$A$783,$A363,СВЦЭМ!$B$39:$B$782,G$348)+'СЕТ СН'!$F$13</f>
        <v>0</v>
      </c>
      <c r="H363" s="36">
        <f ca="1">SUMIFS(СВЦЭМ!$K$40:$K$783,СВЦЭМ!$A$40:$A$783,$A363,СВЦЭМ!$B$39:$B$782,H$348)+'СЕТ СН'!$F$13</f>
        <v>0</v>
      </c>
      <c r="I363" s="36">
        <f ca="1">SUMIFS(СВЦЭМ!$K$40:$K$783,СВЦЭМ!$A$40:$A$783,$A363,СВЦЭМ!$B$39:$B$782,I$348)+'СЕТ СН'!$F$13</f>
        <v>0</v>
      </c>
      <c r="J363" s="36">
        <f ca="1">SUMIFS(СВЦЭМ!$K$40:$K$783,СВЦЭМ!$A$40:$A$783,$A363,СВЦЭМ!$B$39:$B$782,J$348)+'СЕТ СН'!$F$13</f>
        <v>0</v>
      </c>
      <c r="K363" s="36">
        <f ca="1">SUMIFS(СВЦЭМ!$K$40:$K$783,СВЦЭМ!$A$40:$A$783,$A363,СВЦЭМ!$B$39:$B$782,K$348)+'СЕТ СН'!$F$13</f>
        <v>0</v>
      </c>
      <c r="L363" s="36">
        <f ca="1">SUMIFS(СВЦЭМ!$K$40:$K$783,СВЦЭМ!$A$40:$A$783,$A363,СВЦЭМ!$B$39:$B$782,L$348)+'СЕТ СН'!$F$13</f>
        <v>0</v>
      </c>
      <c r="M363" s="36">
        <f ca="1">SUMIFS(СВЦЭМ!$K$40:$K$783,СВЦЭМ!$A$40:$A$783,$A363,СВЦЭМ!$B$39:$B$782,M$348)+'СЕТ СН'!$F$13</f>
        <v>0</v>
      </c>
      <c r="N363" s="36">
        <f ca="1">SUMIFS(СВЦЭМ!$K$40:$K$783,СВЦЭМ!$A$40:$A$783,$A363,СВЦЭМ!$B$39:$B$782,N$348)+'СЕТ СН'!$F$13</f>
        <v>0</v>
      </c>
      <c r="O363" s="36">
        <f ca="1">SUMIFS(СВЦЭМ!$K$40:$K$783,СВЦЭМ!$A$40:$A$783,$A363,СВЦЭМ!$B$39:$B$782,O$348)+'СЕТ СН'!$F$13</f>
        <v>0</v>
      </c>
      <c r="P363" s="36">
        <f ca="1">SUMIFS(СВЦЭМ!$K$40:$K$783,СВЦЭМ!$A$40:$A$783,$A363,СВЦЭМ!$B$39:$B$782,P$348)+'СЕТ СН'!$F$13</f>
        <v>0</v>
      </c>
      <c r="Q363" s="36">
        <f ca="1">SUMIFS(СВЦЭМ!$K$40:$K$783,СВЦЭМ!$A$40:$A$783,$A363,СВЦЭМ!$B$39:$B$782,Q$348)+'СЕТ СН'!$F$13</f>
        <v>0</v>
      </c>
      <c r="R363" s="36">
        <f ca="1">SUMIFS(СВЦЭМ!$K$40:$K$783,СВЦЭМ!$A$40:$A$783,$A363,СВЦЭМ!$B$39:$B$782,R$348)+'СЕТ СН'!$F$13</f>
        <v>0</v>
      </c>
      <c r="S363" s="36">
        <f ca="1">SUMIFS(СВЦЭМ!$K$40:$K$783,СВЦЭМ!$A$40:$A$783,$A363,СВЦЭМ!$B$39:$B$782,S$348)+'СЕТ СН'!$F$13</f>
        <v>0</v>
      </c>
      <c r="T363" s="36">
        <f ca="1">SUMIFS(СВЦЭМ!$K$40:$K$783,СВЦЭМ!$A$40:$A$783,$A363,СВЦЭМ!$B$39:$B$782,T$348)+'СЕТ СН'!$F$13</f>
        <v>0</v>
      </c>
      <c r="U363" s="36">
        <f ca="1">SUMIFS(СВЦЭМ!$K$40:$K$783,СВЦЭМ!$A$40:$A$783,$A363,СВЦЭМ!$B$39:$B$782,U$348)+'СЕТ СН'!$F$13</f>
        <v>0</v>
      </c>
      <c r="V363" s="36">
        <f ca="1">SUMIFS(СВЦЭМ!$K$40:$K$783,СВЦЭМ!$A$40:$A$783,$A363,СВЦЭМ!$B$39:$B$782,V$348)+'СЕТ СН'!$F$13</f>
        <v>0</v>
      </c>
      <c r="W363" s="36">
        <f ca="1">SUMIFS(СВЦЭМ!$K$40:$K$783,СВЦЭМ!$A$40:$A$783,$A363,СВЦЭМ!$B$39:$B$782,W$348)+'СЕТ СН'!$F$13</f>
        <v>0</v>
      </c>
      <c r="X363" s="36">
        <f ca="1">SUMIFS(СВЦЭМ!$K$40:$K$783,СВЦЭМ!$A$40:$A$783,$A363,СВЦЭМ!$B$39:$B$782,X$348)+'СЕТ СН'!$F$13</f>
        <v>0</v>
      </c>
      <c r="Y363" s="36">
        <f ca="1">SUMIFS(СВЦЭМ!$K$40:$K$783,СВЦЭМ!$A$40:$A$783,$A363,СВЦЭМ!$B$39:$B$782,Y$348)+'СЕТ СН'!$F$13</f>
        <v>0</v>
      </c>
    </row>
    <row r="364" spans="1:25" ht="15.75" hidden="1" x14ac:dyDescent="0.2">
      <c r="A364" s="35">
        <f t="shared" si="10"/>
        <v>44608</v>
      </c>
      <c r="B364" s="36">
        <f ca="1">SUMIFS(СВЦЭМ!$K$40:$K$783,СВЦЭМ!$A$40:$A$783,$A364,СВЦЭМ!$B$39:$B$782,B$348)+'СЕТ СН'!$F$13</f>
        <v>0</v>
      </c>
      <c r="C364" s="36">
        <f ca="1">SUMIFS(СВЦЭМ!$K$40:$K$783,СВЦЭМ!$A$40:$A$783,$A364,СВЦЭМ!$B$39:$B$782,C$348)+'СЕТ СН'!$F$13</f>
        <v>0</v>
      </c>
      <c r="D364" s="36">
        <f ca="1">SUMIFS(СВЦЭМ!$K$40:$K$783,СВЦЭМ!$A$40:$A$783,$A364,СВЦЭМ!$B$39:$B$782,D$348)+'СЕТ СН'!$F$13</f>
        <v>0</v>
      </c>
      <c r="E364" s="36">
        <f ca="1">SUMIFS(СВЦЭМ!$K$40:$K$783,СВЦЭМ!$A$40:$A$783,$A364,СВЦЭМ!$B$39:$B$782,E$348)+'СЕТ СН'!$F$13</f>
        <v>0</v>
      </c>
      <c r="F364" s="36">
        <f ca="1">SUMIFS(СВЦЭМ!$K$40:$K$783,СВЦЭМ!$A$40:$A$783,$A364,СВЦЭМ!$B$39:$B$782,F$348)+'СЕТ СН'!$F$13</f>
        <v>0</v>
      </c>
      <c r="G364" s="36">
        <f ca="1">SUMIFS(СВЦЭМ!$K$40:$K$783,СВЦЭМ!$A$40:$A$783,$A364,СВЦЭМ!$B$39:$B$782,G$348)+'СЕТ СН'!$F$13</f>
        <v>0</v>
      </c>
      <c r="H364" s="36">
        <f ca="1">SUMIFS(СВЦЭМ!$K$40:$K$783,СВЦЭМ!$A$40:$A$783,$A364,СВЦЭМ!$B$39:$B$782,H$348)+'СЕТ СН'!$F$13</f>
        <v>0</v>
      </c>
      <c r="I364" s="36">
        <f ca="1">SUMIFS(СВЦЭМ!$K$40:$K$783,СВЦЭМ!$A$40:$A$783,$A364,СВЦЭМ!$B$39:$B$782,I$348)+'СЕТ СН'!$F$13</f>
        <v>0</v>
      </c>
      <c r="J364" s="36">
        <f ca="1">SUMIFS(СВЦЭМ!$K$40:$K$783,СВЦЭМ!$A$40:$A$783,$A364,СВЦЭМ!$B$39:$B$782,J$348)+'СЕТ СН'!$F$13</f>
        <v>0</v>
      </c>
      <c r="K364" s="36">
        <f ca="1">SUMIFS(СВЦЭМ!$K$40:$K$783,СВЦЭМ!$A$40:$A$783,$A364,СВЦЭМ!$B$39:$B$782,K$348)+'СЕТ СН'!$F$13</f>
        <v>0</v>
      </c>
      <c r="L364" s="36">
        <f ca="1">SUMIFS(СВЦЭМ!$K$40:$K$783,СВЦЭМ!$A$40:$A$783,$A364,СВЦЭМ!$B$39:$B$782,L$348)+'СЕТ СН'!$F$13</f>
        <v>0</v>
      </c>
      <c r="M364" s="36">
        <f ca="1">SUMIFS(СВЦЭМ!$K$40:$K$783,СВЦЭМ!$A$40:$A$783,$A364,СВЦЭМ!$B$39:$B$782,M$348)+'СЕТ СН'!$F$13</f>
        <v>0</v>
      </c>
      <c r="N364" s="36">
        <f ca="1">SUMIFS(СВЦЭМ!$K$40:$K$783,СВЦЭМ!$A$40:$A$783,$A364,СВЦЭМ!$B$39:$B$782,N$348)+'СЕТ СН'!$F$13</f>
        <v>0</v>
      </c>
      <c r="O364" s="36">
        <f ca="1">SUMIFS(СВЦЭМ!$K$40:$K$783,СВЦЭМ!$A$40:$A$783,$A364,СВЦЭМ!$B$39:$B$782,O$348)+'СЕТ СН'!$F$13</f>
        <v>0</v>
      </c>
      <c r="P364" s="36">
        <f ca="1">SUMIFS(СВЦЭМ!$K$40:$K$783,СВЦЭМ!$A$40:$A$783,$A364,СВЦЭМ!$B$39:$B$782,P$348)+'СЕТ СН'!$F$13</f>
        <v>0</v>
      </c>
      <c r="Q364" s="36">
        <f ca="1">SUMIFS(СВЦЭМ!$K$40:$K$783,СВЦЭМ!$A$40:$A$783,$A364,СВЦЭМ!$B$39:$B$782,Q$348)+'СЕТ СН'!$F$13</f>
        <v>0</v>
      </c>
      <c r="R364" s="36">
        <f ca="1">SUMIFS(СВЦЭМ!$K$40:$K$783,СВЦЭМ!$A$40:$A$783,$A364,СВЦЭМ!$B$39:$B$782,R$348)+'СЕТ СН'!$F$13</f>
        <v>0</v>
      </c>
      <c r="S364" s="36">
        <f ca="1">SUMIFS(СВЦЭМ!$K$40:$K$783,СВЦЭМ!$A$40:$A$783,$A364,СВЦЭМ!$B$39:$B$782,S$348)+'СЕТ СН'!$F$13</f>
        <v>0</v>
      </c>
      <c r="T364" s="36">
        <f ca="1">SUMIFS(СВЦЭМ!$K$40:$K$783,СВЦЭМ!$A$40:$A$783,$A364,СВЦЭМ!$B$39:$B$782,T$348)+'СЕТ СН'!$F$13</f>
        <v>0</v>
      </c>
      <c r="U364" s="36">
        <f ca="1">SUMIFS(СВЦЭМ!$K$40:$K$783,СВЦЭМ!$A$40:$A$783,$A364,СВЦЭМ!$B$39:$B$782,U$348)+'СЕТ СН'!$F$13</f>
        <v>0</v>
      </c>
      <c r="V364" s="36">
        <f ca="1">SUMIFS(СВЦЭМ!$K$40:$K$783,СВЦЭМ!$A$40:$A$783,$A364,СВЦЭМ!$B$39:$B$782,V$348)+'СЕТ СН'!$F$13</f>
        <v>0</v>
      </c>
      <c r="W364" s="36">
        <f ca="1">SUMIFS(СВЦЭМ!$K$40:$K$783,СВЦЭМ!$A$40:$A$783,$A364,СВЦЭМ!$B$39:$B$782,W$348)+'СЕТ СН'!$F$13</f>
        <v>0</v>
      </c>
      <c r="X364" s="36">
        <f ca="1">SUMIFS(СВЦЭМ!$K$40:$K$783,СВЦЭМ!$A$40:$A$783,$A364,СВЦЭМ!$B$39:$B$782,X$348)+'СЕТ СН'!$F$13</f>
        <v>0</v>
      </c>
      <c r="Y364" s="36">
        <f ca="1">SUMIFS(СВЦЭМ!$K$40:$K$783,СВЦЭМ!$A$40:$A$783,$A364,СВЦЭМ!$B$39:$B$782,Y$348)+'СЕТ СН'!$F$13</f>
        <v>0</v>
      </c>
    </row>
    <row r="365" spans="1:25" ht="15.75" hidden="1" x14ac:dyDescent="0.2">
      <c r="A365" s="35">
        <f t="shared" si="10"/>
        <v>44609</v>
      </c>
      <c r="B365" s="36">
        <f ca="1">SUMIFS(СВЦЭМ!$K$40:$K$783,СВЦЭМ!$A$40:$A$783,$A365,СВЦЭМ!$B$39:$B$782,B$348)+'СЕТ СН'!$F$13</f>
        <v>0</v>
      </c>
      <c r="C365" s="36">
        <f ca="1">SUMIFS(СВЦЭМ!$K$40:$K$783,СВЦЭМ!$A$40:$A$783,$A365,СВЦЭМ!$B$39:$B$782,C$348)+'СЕТ СН'!$F$13</f>
        <v>0</v>
      </c>
      <c r="D365" s="36">
        <f ca="1">SUMIFS(СВЦЭМ!$K$40:$K$783,СВЦЭМ!$A$40:$A$783,$A365,СВЦЭМ!$B$39:$B$782,D$348)+'СЕТ СН'!$F$13</f>
        <v>0</v>
      </c>
      <c r="E365" s="36">
        <f ca="1">SUMIFS(СВЦЭМ!$K$40:$K$783,СВЦЭМ!$A$40:$A$783,$A365,СВЦЭМ!$B$39:$B$782,E$348)+'СЕТ СН'!$F$13</f>
        <v>0</v>
      </c>
      <c r="F365" s="36">
        <f ca="1">SUMIFS(СВЦЭМ!$K$40:$K$783,СВЦЭМ!$A$40:$A$783,$A365,СВЦЭМ!$B$39:$B$782,F$348)+'СЕТ СН'!$F$13</f>
        <v>0</v>
      </c>
      <c r="G365" s="36">
        <f ca="1">SUMIFS(СВЦЭМ!$K$40:$K$783,СВЦЭМ!$A$40:$A$783,$A365,СВЦЭМ!$B$39:$B$782,G$348)+'СЕТ СН'!$F$13</f>
        <v>0</v>
      </c>
      <c r="H365" s="36">
        <f ca="1">SUMIFS(СВЦЭМ!$K$40:$K$783,СВЦЭМ!$A$40:$A$783,$A365,СВЦЭМ!$B$39:$B$782,H$348)+'СЕТ СН'!$F$13</f>
        <v>0</v>
      </c>
      <c r="I365" s="36">
        <f ca="1">SUMIFS(СВЦЭМ!$K$40:$K$783,СВЦЭМ!$A$40:$A$783,$A365,СВЦЭМ!$B$39:$B$782,I$348)+'СЕТ СН'!$F$13</f>
        <v>0</v>
      </c>
      <c r="J365" s="36">
        <f ca="1">SUMIFS(СВЦЭМ!$K$40:$K$783,СВЦЭМ!$A$40:$A$783,$A365,СВЦЭМ!$B$39:$B$782,J$348)+'СЕТ СН'!$F$13</f>
        <v>0</v>
      </c>
      <c r="K365" s="36">
        <f ca="1">SUMIFS(СВЦЭМ!$K$40:$K$783,СВЦЭМ!$A$40:$A$783,$A365,СВЦЭМ!$B$39:$B$782,K$348)+'СЕТ СН'!$F$13</f>
        <v>0</v>
      </c>
      <c r="L365" s="36">
        <f ca="1">SUMIFS(СВЦЭМ!$K$40:$K$783,СВЦЭМ!$A$40:$A$783,$A365,СВЦЭМ!$B$39:$B$782,L$348)+'СЕТ СН'!$F$13</f>
        <v>0</v>
      </c>
      <c r="M365" s="36">
        <f ca="1">SUMIFS(СВЦЭМ!$K$40:$K$783,СВЦЭМ!$A$40:$A$783,$A365,СВЦЭМ!$B$39:$B$782,M$348)+'СЕТ СН'!$F$13</f>
        <v>0</v>
      </c>
      <c r="N365" s="36">
        <f ca="1">SUMIFS(СВЦЭМ!$K$40:$K$783,СВЦЭМ!$A$40:$A$783,$A365,СВЦЭМ!$B$39:$B$782,N$348)+'СЕТ СН'!$F$13</f>
        <v>0</v>
      </c>
      <c r="O365" s="36">
        <f ca="1">SUMIFS(СВЦЭМ!$K$40:$K$783,СВЦЭМ!$A$40:$A$783,$A365,СВЦЭМ!$B$39:$B$782,O$348)+'СЕТ СН'!$F$13</f>
        <v>0</v>
      </c>
      <c r="P365" s="36">
        <f ca="1">SUMIFS(СВЦЭМ!$K$40:$K$783,СВЦЭМ!$A$40:$A$783,$A365,СВЦЭМ!$B$39:$B$782,P$348)+'СЕТ СН'!$F$13</f>
        <v>0</v>
      </c>
      <c r="Q365" s="36">
        <f ca="1">SUMIFS(СВЦЭМ!$K$40:$K$783,СВЦЭМ!$A$40:$A$783,$A365,СВЦЭМ!$B$39:$B$782,Q$348)+'СЕТ СН'!$F$13</f>
        <v>0</v>
      </c>
      <c r="R365" s="36">
        <f ca="1">SUMIFS(СВЦЭМ!$K$40:$K$783,СВЦЭМ!$A$40:$A$783,$A365,СВЦЭМ!$B$39:$B$782,R$348)+'СЕТ СН'!$F$13</f>
        <v>0</v>
      </c>
      <c r="S365" s="36">
        <f ca="1">SUMIFS(СВЦЭМ!$K$40:$K$783,СВЦЭМ!$A$40:$A$783,$A365,СВЦЭМ!$B$39:$B$782,S$348)+'СЕТ СН'!$F$13</f>
        <v>0</v>
      </c>
      <c r="T365" s="36">
        <f ca="1">SUMIFS(СВЦЭМ!$K$40:$K$783,СВЦЭМ!$A$40:$A$783,$A365,СВЦЭМ!$B$39:$B$782,T$348)+'СЕТ СН'!$F$13</f>
        <v>0</v>
      </c>
      <c r="U365" s="36">
        <f ca="1">SUMIFS(СВЦЭМ!$K$40:$K$783,СВЦЭМ!$A$40:$A$783,$A365,СВЦЭМ!$B$39:$B$782,U$348)+'СЕТ СН'!$F$13</f>
        <v>0</v>
      </c>
      <c r="V365" s="36">
        <f ca="1">SUMIFS(СВЦЭМ!$K$40:$K$783,СВЦЭМ!$A$40:$A$783,$A365,СВЦЭМ!$B$39:$B$782,V$348)+'СЕТ СН'!$F$13</f>
        <v>0</v>
      </c>
      <c r="W365" s="36">
        <f ca="1">SUMIFS(СВЦЭМ!$K$40:$K$783,СВЦЭМ!$A$40:$A$783,$A365,СВЦЭМ!$B$39:$B$782,W$348)+'СЕТ СН'!$F$13</f>
        <v>0</v>
      </c>
      <c r="X365" s="36">
        <f ca="1">SUMIFS(СВЦЭМ!$K$40:$K$783,СВЦЭМ!$A$40:$A$783,$A365,СВЦЭМ!$B$39:$B$782,X$348)+'СЕТ СН'!$F$13</f>
        <v>0</v>
      </c>
      <c r="Y365" s="36">
        <f ca="1">SUMIFS(СВЦЭМ!$K$40:$K$783,СВЦЭМ!$A$40:$A$783,$A365,СВЦЭМ!$B$39:$B$782,Y$348)+'СЕТ СН'!$F$13</f>
        <v>0</v>
      </c>
    </row>
    <row r="366" spans="1:25" ht="15.75" hidden="1" x14ac:dyDescent="0.2">
      <c r="A366" s="35">
        <f t="shared" si="10"/>
        <v>44610</v>
      </c>
      <c r="B366" s="36">
        <f ca="1">SUMIFS(СВЦЭМ!$K$40:$K$783,СВЦЭМ!$A$40:$A$783,$A366,СВЦЭМ!$B$39:$B$782,B$348)+'СЕТ СН'!$F$13</f>
        <v>0</v>
      </c>
      <c r="C366" s="36">
        <f ca="1">SUMIFS(СВЦЭМ!$K$40:$K$783,СВЦЭМ!$A$40:$A$783,$A366,СВЦЭМ!$B$39:$B$782,C$348)+'СЕТ СН'!$F$13</f>
        <v>0</v>
      </c>
      <c r="D366" s="36">
        <f ca="1">SUMIFS(СВЦЭМ!$K$40:$K$783,СВЦЭМ!$A$40:$A$783,$A366,СВЦЭМ!$B$39:$B$782,D$348)+'СЕТ СН'!$F$13</f>
        <v>0</v>
      </c>
      <c r="E366" s="36">
        <f ca="1">SUMIFS(СВЦЭМ!$K$40:$K$783,СВЦЭМ!$A$40:$A$783,$A366,СВЦЭМ!$B$39:$B$782,E$348)+'СЕТ СН'!$F$13</f>
        <v>0</v>
      </c>
      <c r="F366" s="36">
        <f ca="1">SUMIFS(СВЦЭМ!$K$40:$K$783,СВЦЭМ!$A$40:$A$783,$A366,СВЦЭМ!$B$39:$B$782,F$348)+'СЕТ СН'!$F$13</f>
        <v>0</v>
      </c>
      <c r="G366" s="36">
        <f ca="1">SUMIFS(СВЦЭМ!$K$40:$K$783,СВЦЭМ!$A$40:$A$783,$A366,СВЦЭМ!$B$39:$B$782,G$348)+'СЕТ СН'!$F$13</f>
        <v>0</v>
      </c>
      <c r="H366" s="36">
        <f ca="1">SUMIFS(СВЦЭМ!$K$40:$K$783,СВЦЭМ!$A$40:$A$783,$A366,СВЦЭМ!$B$39:$B$782,H$348)+'СЕТ СН'!$F$13</f>
        <v>0</v>
      </c>
      <c r="I366" s="36">
        <f ca="1">SUMIFS(СВЦЭМ!$K$40:$K$783,СВЦЭМ!$A$40:$A$783,$A366,СВЦЭМ!$B$39:$B$782,I$348)+'СЕТ СН'!$F$13</f>
        <v>0</v>
      </c>
      <c r="J366" s="36">
        <f ca="1">SUMIFS(СВЦЭМ!$K$40:$K$783,СВЦЭМ!$A$40:$A$783,$A366,СВЦЭМ!$B$39:$B$782,J$348)+'СЕТ СН'!$F$13</f>
        <v>0</v>
      </c>
      <c r="K366" s="36">
        <f ca="1">SUMIFS(СВЦЭМ!$K$40:$K$783,СВЦЭМ!$A$40:$A$783,$A366,СВЦЭМ!$B$39:$B$782,K$348)+'СЕТ СН'!$F$13</f>
        <v>0</v>
      </c>
      <c r="L366" s="36">
        <f ca="1">SUMIFS(СВЦЭМ!$K$40:$K$783,СВЦЭМ!$A$40:$A$783,$A366,СВЦЭМ!$B$39:$B$782,L$348)+'СЕТ СН'!$F$13</f>
        <v>0</v>
      </c>
      <c r="M366" s="36">
        <f ca="1">SUMIFS(СВЦЭМ!$K$40:$K$783,СВЦЭМ!$A$40:$A$783,$A366,СВЦЭМ!$B$39:$B$782,M$348)+'СЕТ СН'!$F$13</f>
        <v>0</v>
      </c>
      <c r="N366" s="36">
        <f ca="1">SUMIFS(СВЦЭМ!$K$40:$K$783,СВЦЭМ!$A$40:$A$783,$A366,СВЦЭМ!$B$39:$B$782,N$348)+'СЕТ СН'!$F$13</f>
        <v>0</v>
      </c>
      <c r="O366" s="36">
        <f ca="1">SUMIFS(СВЦЭМ!$K$40:$K$783,СВЦЭМ!$A$40:$A$783,$A366,СВЦЭМ!$B$39:$B$782,O$348)+'СЕТ СН'!$F$13</f>
        <v>0</v>
      </c>
      <c r="P366" s="36">
        <f ca="1">SUMIFS(СВЦЭМ!$K$40:$K$783,СВЦЭМ!$A$40:$A$783,$A366,СВЦЭМ!$B$39:$B$782,P$348)+'СЕТ СН'!$F$13</f>
        <v>0</v>
      </c>
      <c r="Q366" s="36">
        <f ca="1">SUMIFS(СВЦЭМ!$K$40:$K$783,СВЦЭМ!$A$40:$A$783,$A366,СВЦЭМ!$B$39:$B$782,Q$348)+'СЕТ СН'!$F$13</f>
        <v>0</v>
      </c>
      <c r="R366" s="36">
        <f ca="1">SUMIFS(СВЦЭМ!$K$40:$K$783,СВЦЭМ!$A$40:$A$783,$A366,СВЦЭМ!$B$39:$B$782,R$348)+'СЕТ СН'!$F$13</f>
        <v>0</v>
      </c>
      <c r="S366" s="36">
        <f ca="1">SUMIFS(СВЦЭМ!$K$40:$K$783,СВЦЭМ!$A$40:$A$783,$A366,СВЦЭМ!$B$39:$B$782,S$348)+'СЕТ СН'!$F$13</f>
        <v>0</v>
      </c>
      <c r="T366" s="36">
        <f ca="1">SUMIFS(СВЦЭМ!$K$40:$K$783,СВЦЭМ!$A$40:$A$783,$A366,СВЦЭМ!$B$39:$B$782,T$348)+'СЕТ СН'!$F$13</f>
        <v>0</v>
      </c>
      <c r="U366" s="36">
        <f ca="1">SUMIFS(СВЦЭМ!$K$40:$K$783,СВЦЭМ!$A$40:$A$783,$A366,СВЦЭМ!$B$39:$B$782,U$348)+'СЕТ СН'!$F$13</f>
        <v>0</v>
      </c>
      <c r="V366" s="36">
        <f ca="1">SUMIFS(СВЦЭМ!$K$40:$K$783,СВЦЭМ!$A$40:$A$783,$A366,СВЦЭМ!$B$39:$B$782,V$348)+'СЕТ СН'!$F$13</f>
        <v>0</v>
      </c>
      <c r="W366" s="36">
        <f ca="1">SUMIFS(СВЦЭМ!$K$40:$K$783,СВЦЭМ!$A$40:$A$783,$A366,СВЦЭМ!$B$39:$B$782,W$348)+'СЕТ СН'!$F$13</f>
        <v>0</v>
      </c>
      <c r="X366" s="36">
        <f ca="1">SUMIFS(СВЦЭМ!$K$40:$K$783,СВЦЭМ!$A$40:$A$783,$A366,СВЦЭМ!$B$39:$B$782,X$348)+'СЕТ СН'!$F$13</f>
        <v>0</v>
      </c>
      <c r="Y366" s="36">
        <f ca="1">SUMIFS(СВЦЭМ!$K$40:$K$783,СВЦЭМ!$A$40:$A$783,$A366,СВЦЭМ!$B$39:$B$782,Y$348)+'СЕТ СН'!$F$13</f>
        <v>0</v>
      </c>
    </row>
    <row r="367" spans="1:25" ht="15.75" hidden="1" x14ac:dyDescent="0.2">
      <c r="A367" s="35">
        <f t="shared" si="10"/>
        <v>44611</v>
      </c>
      <c r="B367" s="36">
        <f ca="1">SUMIFS(СВЦЭМ!$K$40:$K$783,СВЦЭМ!$A$40:$A$783,$A367,СВЦЭМ!$B$39:$B$782,B$348)+'СЕТ СН'!$F$13</f>
        <v>0</v>
      </c>
      <c r="C367" s="36">
        <f ca="1">SUMIFS(СВЦЭМ!$K$40:$K$783,СВЦЭМ!$A$40:$A$783,$A367,СВЦЭМ!$B$39:$B$782,C$348)+'СЕТ СН'!$F$13</f>
        <v>0</v>
      </c>
      <c r="D367" s="36">
        <f ca="1">SUMIFS(СВЦЭМ!$K$40:$K$783,СВЦЭМ!$A$40:$A$783,$A367,СВЦЭМ!$B$39:$B$782,D$348)+'СЕТ СН'!$F$13</f>
        <v>0</v>
      </c>
      <c r="E367" s="36">
        <f ca="1">SUMIFS(СВЦЭМ!$K$40:$K$783,СВЦЭМ!$A$40:$A$783,$A367,СВЦЭМ!$B$39:$B$782,E$348)+'СЕТ СН'!$F$13</f>
        <v>0</v>
      </c>
      <c r="F367" s="36">
        <f ca="1">SUMIFS(СВЦЭМ!$K$40:$K$783,СВЦЭМ!$A$40:$A$783,$A367,СВЦЭМ!$B$39:$B$782,F$348)+'СЕТ СН'!$F$13</f>
        <v>0</v>
      </c>
      <c r="G367" s="36">
        <f ca="1">SUMIFS(СВЦЭМ!$K$40:$K$783,СВЦЭМ!$A$40:$A$783,$A367,СВЦЭМ!$B$39:$B$782,G$348)+'СЕТ СН'!$F$13</f>
        <v>0</v>
      </c>
      <c r="H367" s="36">
        <f ca="1">SUMIFS(СВЦЭМ!$K$40:$K$783,СВЦЭМ!$A$40:$A$783,$A367,СВЦЭМ!$B$39:$B$782,H$348)+'СЕТ СН'!$F$13</f>
        <v>0</v>
      </c>
      <c r="I367" s="36">
        <f ca="1">SUMIFS(СВЦЭМ!$K$40:$K$783,СВЦЭМ!$A$40:$A$783,$A367,СВЦЭМ!$B$39:$B$782,I$348)+'СЕТ СН'!$F$13</f>
        <v>0</v>
      </c>
      <c r="J367" s="36">
        <f ca="1">SUMIFS(СВЦЭМ!$K$40:$K$783,СВЦЭМ!$A$40:$A$783,$A367,СВЦЭМ!$B$39:$B$782,J$348)+'СЕТ СН'!$F$13</f>
        <v>0</v>
      </c>
      <c r="K367" s="36">
        <f ca="1">SUMIFS(СВЦЭМ!$K$40:$K$783,СВЦЭМ!$A$40:$A$783,$A367,СВЦЭМ!$B$39:$B$782,K$348)+'СЕТ СН'!$F$13</f>
        <v>0</v>
      </c>
      <c r="L367" s="36">
        <f ca="1">SUMIFS(СВЦЭМ!$K$40:$K$783,СВЦЭМ!$A$40:$A$783,$A367,СВЦЭМ!$B$39:$B$782,L$348)+'СЕТ СН'!$F$13</f>
        <v>0</v>
      </c>
      <c r="M367" s="36">
        <f ca="1">SUMIFS(СВЦЭМ!$K$40:$K$783,СВЦЭМ!$A$40:$A$783,$A367,СВЦЭМ!$B$39:$B$782,M$348)+'СЕТ СН'!$F$13</f>
        <v>0</v>
      </c>
      <c r="N367" s="36">
        <f ca="1">SUMIFS(СВЦЭМ!$K$40:$K$783,СВЦЭМ!$A$40:$A$783,$A367,СВЦЭМ!$B$39:$B$782,N$348)+'СЕТ СН'!$F$13</f>
        <v>0</v>
      </c>
      <c r="O367" s="36">
        <f ca="1">SUMIFS(СВЦЭМ!$K$40:$K$783,СВЦЭМ!$A$40:$A$783,$A367,СВЦЭМ!$B$39:$B$782,O$348)+'СЕТ СН'!$F$13</f>
        <v>0</v>
      </c>
      <c r="P367" s="36">
        <f ca="1">SUMIFS(СВЦЭМ!$K$40:$K$783,СВЦЭМ!$A$40:$A$783,$A367,СВЦЭМ!$B$39:$B$782,P$348)+'СЕТ СН'!$F$13</f>
        <v>0</v>
      </c>
      <c r="Q367" s="36">
        <f ca="1">SUMIFS(СВЦЭМ!$K$40:$K$783,СВЦЭМ!$A$40:$A$783,$A367,СВЦЭМ!$B$39:$B$782,Q$348)+'СЕТ СН'!$F$13</f>
        <v>0</v>
      </c>
      <c r="R367" s="36">
        <f ca="1">SUMIFS(СВЦЭМ!$K$40:$K$783,СВЦЭМ!$A$40:$A$783,$A367,СВЦЭМ!$B$39:$B$782,R$348)+'СЕТ СН'!$F$13</f>
        <v>0</v>
      </c>
      <c r="S367" s="36">
        <f ca="1">SUMIFS(СВЦЭМ!$K$40:$K$783,СВЦЭМ!$A$40:$A$783,$A367,СВЦЭМ!$B$39:$B$782,S$348)+'СЕТ СН'!$F$13</f>
        <v>0</v>
      </c>
      <c r="T367" s="36">
        <f ca="1">SUMIFS(СВЦЭМ!$K$40:$K$783,СВЦЭМ!$A$40:$A$783,$A367,СВЦЭМ!$B$39:$B$782,T$348)+'СЕТ СН'!$F$13</f>
        <v>0</v>
      </c>
      <c r="U367" s="36">
        <f ca="1">SUMIFS(СВЦЭМ!$K$40:$K$783,СВЦЭМ!$A$40:$A$783,$A367,СВЦЭМ!$B$39:$B$782,U$348)+'СЕТ СН'!$F$13</f>
        <v>0</v>
      </c>
      <c r="V367" s="36">
        <f ca="1">SUMIFS(СВЦЭМ!$K$40:$K$783,СВЦЭМ!$A$40:$A$783,$A367,СВЦЭМ!$B$39:$B$782,V$348)+'СЕТ СН'!$F$13</f>
        <v>0</v>
      </c>
      <c r="W367" s="36">
        <f ca="1">SUMIFS(СВЦЭМ!$K$40:$K$783,СВЦЭМ!$A$40:$A$783,$A367,СВЦЭМ!$B$39:$B$782,W$348)+'СЕТ СН'!$F$13</f>
        <v>0</v>
      </c>
      <c r="X367" s="36">
        <f ca="1">SUMIFS(СВЦЭМ!$K$40:$K$783,СВЦЭМ!$A$40:$A$783,$A367,СВЦЭМ!$B$39:$B$782,X$348)+'СЕТ СН'!$F$13</f>
        <v>0</v>
      </c>
      <c r="Y367" s="36">
        <f ca="1">SUMIFS(СВЦЭМ!$K$40:$K$783,СВЦЭМ!$A$40:$A$783,$A367,СВЦЭМ!$B$39:$B$782,Y$348)+'СЕТ СН'!$F$13</f>
        <v>0</v>
      </c>
    </row>
    <row r="368" spans="1:25" ht="15.75" hidden="1" x14ac:dyDescent="0.2">
      <c r="A368" s="35">
        <f t="shared" si="10"/>
        <v>44612</v>
      </c>
      <c r="B368" s="36">
        <f ca="1">SUMIFS(СВЦЭМ!$K$40:$K$783,СВЦЭМ!$A$40:$A$783,$A368,СВЦЭМ!$B$39:$B$782,B$348)+'СЕТ СН'!$F$13</f>
        <v>0</v>
      </c>
      <c r="C368" s="36">
        <f ca="1">SUMIFS(СВЦЭМ!$K$40:$K$783,СВЦЭМ!$A$40:$A$783,$A368,СВЦЭМ!$B$39:$B$782,C$348)+'СЕТ СН'!$F$13</f>
        <v>0</v>
      </c>
      <c r="D368" s="36">
        <f ca="1">SUMIFS(СВЦЭМ!$K$40:$K$783,СВЦЭМ!$A$40:$A$783,$A368,СВЦЭМ!$B$39:$B$782,D$348)+'СЕТ СН'!$F$13</f>
        <v>0</v>
      </c>
      <c r="E368" s="36">
        <f ca="1">SUMIFS(СВЦЭМ!$K$40:$K$783,СВЦЭМ!$A$40:$A$783,$A368,СВЦЭМ!$B$39:$B$782,E$348)+'СЕТ СН'!$F$13</f>
        <v>0</v>
      </c>
      <c r="F368" s="36">
        <f ca="1">SUMIFS(СВЦЭМ!$K$40:$K$783,СВЦЭМ!$A$40:$A$783,$A368,СВЦЭМ!$B$39:$B$782,F$348)+'СЕТ СН'!$F$13</f>
        <v>0</v>
      </c>
      <c r="G368" s="36">
        <f ca="1">SUMIFS(СВЦЭМ!$K$40:$K$783,СВЦЭМ!$A$40:$A$783,$A368,СВЦЭМ!$B$39:$B$782,G$348)+'СЕТ СН'!$F$13</f>
        <v>0</v>
      </c>
      <c r="H368" s="36">
        <f ca="1">SUMIFS(СВЦЭМ!$K$40:$K$783,СВЦЭМ!$A$40:$A$783,$A368,СВЦЭМ!$B$39:$B$782,H$348)+'СЕТ СН'!$F$13</f>
        <v>0</v>
      </c>
      <c r="I368" s="36">
        <f ca="1">SUMIFS(СВЦЭМ!$K$40:$K$783,СВЦЭМ!$A$40:$A$783,$A368,СВЦЭМ!$B$39:$B$782,I$348)+'СЕТ СН'!$F$13</f>
        <v>0</v>
      </c>
      <c r="J368" s="36">
        <f ca="1">SUMIFS(СВЦЭМ!$K$40:$K$783,СВЦЭМ!$A$40:$A$783,$A368,СВЦЭМ!$B$39:$B$782,J$348)+'СЕТ СН'!$F$13</f>
        <v>0</v>
      </c>
      <c r="K368" s="36">
        <f ca="1">SUMIFS(СВЦЭМ!$K$40:$K$783,СВЦЭМ!$A$40:$A$783,$A368,СВЦЭМ!$B$39:$B$782,K$348)+'СЕТ СН'!$F$13</f>
        <v>0</v>
      </c>
      <c r="L368" s="36">
        <f ca="1">SUMIFS(СВЦЭМ!$K$40:$K$783,СВЦЭМ!$A$40:$A$783,$A368,СВЦЭМ!$B$39:$B$782,L$348)+'СЕТ СН'!$F$13</f>
        <v>0</v>
      </c>
      <c r="M368" s="36">
        <f ca="1">SUMIFS(СВЦЭМ!$K$40:$K$783,СВЦЭМ!$A$40:$A$783,$A368,СВЦЭМ!$B$39:$B$782,M$348)+'СЕТ СН'!$F$13</f>
        <v>0</v>
      </c>
      <c r="N368" s="36">
        <f ca="1">SUMIFS(СВЦЭМ!$K$40:$K$783,СВЦЭМ!$A$40:$A$783,$A368,СВЦЭМ!$B$39:$B$782,N$348)+'СЕТ СН'!$F$13</f>
        <v>0</v>
      </c>
      <c r="O368" s="36">
        <f ca="1">SUMIFS(СВЦЭМ!$K$40:$K$783,СВЦЭМ!$A$40:$A$783,$A368,СВЦЭМ!$B$39:$B$782,O$348)+'СЕТ СН'!$F$13</f>
        <v>0</v>
      </c>
      <c r="P368" s="36">
        <f ca="1">SUMIFS(СВЦЭМ!$K$40:$K$783,СВЦЭМ!$A$40:$A$783,$A368,СВЦЭМ!$B$39:$B$782,P$348)+'СЕТ СН'!$F$13</f>
        <v>0</v>
      </c>
      <c r="Q368" s="36">
        <f ca="1">SUMIFS(СВЦЭМ!$K$40:$K$783,СВЦЭМ!$A$40:$A$783,$A368,СВЦЭМ!$B$39:$B$782,Q$348)+'СЕТ СН'!$F$13</f>
        <v>0</v>
      </c>
      <c r="R368" s="36">
        <f ca="1">SUMIFS(СВЦЭМ!$K$40:$K$783,СВЦЭМ!$A$40:$A$783,$A368,СВЦЭМ!$B$39:$B$782,R$348)+'СЕТ СН'!$F$13</f>
        <v>0</v>
      </c>
      <c r="S368" s="36">
        <f ca="1">SUMIFS(СВЦЭМ!$K$40:$K$783,СВЦЭМ!$A$40:$A$783,$A368,СВЦЭМ!$B$39:$B$782,S$348)+'СЕТ СН'!$F$13</f>
        <v>0</v>
      </c>
      <c r="T368" s="36">
        <f ca="1">SUMIFS(СВЦЭМ!$K$40:$K$783,СВЦЭМ!$A$40:$A$783,$A368,СВЦЭМ!$B$39:$B$782,T$348)+'СЕТ СН'!$F$13</f>
        <v>0</v>
      </c>
      <c r="U368" s="36">
        <f ca="1">SUMIFS(СВЦЭМ!$K$40:$K$783,СВЦЭМ!$A$40:$A$783,$A368,СВЦЭМ!$B$39:$B$782,U$348)+'СЕТ СН'!$F$13</f>
        <v>0</v>
      </c>
      <c r="V368" s="36">
        <f ca="1">SUMIFS(СВЦЭМ!$K$40:$K$783,СВЦЭМ!$A$40:$A$783,$A368,СВЦЭМ!$B$39:$B$782,V$348)+'СЕТ СН'!$F$13</f>
        <v>0</v>
      </c>
      <c r="W368" s="36">
        <f ca="1">SUMIFS(СВЦЭМ!$K$40:$K$783,СВЦЭМ!$A$40:$A$783,$A368,СВЦЭМ!$B$39:$B$782,W$348)+'СЕТ СН'!$F$13</f>
        <v>0</v>
      </c>
      <c r="X368" s="36">
        <f ca="1">SUMIFS(СВЦЭМ!$K$40:$K$783,СВЦЭМ!$A$40:$A$783,$A368,СВЦЭМ!$B$39:$B$782,X$348)+'СЕТ СН'!$F$13</f>
        <v>0</v>
      </c>
      <c r="Y368" s="36">
        <f ca="1">SUMIFS(СВЦЭМ!$K$40:$K$783,СВЦЭМ!$A$40:$A$783,$A368,СВЦЭМ!$B$39:$B$782,Y$348)+'СЕТ СН'!$F$13</f>
        <v>0</v>
      </c>
    </row>
    <row r="369" spans="1:27" ht="15.75" hidden="1" x14ac:dyDescent="0.2">
      <c r="A369" s="35">
        <f t="shared" si="10"/>
        <v>44613</v>
      </c>
      <c r="B369" s="36">
        <f ca="1">SUMIFS(СВЦЭМ!$K$40:$K$783,СВЦЭМ!$A$40:$A$783,$A369,СВЦЭМ!$B$39:$B$782,B$348)+'СЕТ СН'!$F$13</f>
        <v>0</v>
      </c>
      <c r="C369" s="36">
        <f ca="1">SUMIFS(СВЦЭМ!$K$40:$K$783,СВЦЭМ!$A$40:$A$783,$A369,СВЦЭМ!$B$39:$B$782,C$348)+'СЕТ СН'!$F$13</f>
        <v>0</v>
      </c>
      <c r="D369" s="36">
        <f ca="1">SUMIFS(СВЦЭМ!$K$40:$K$783,СВЦЭМ!$A$40:$A$783,$A369,СВЦЭМ!$B$39:$B$782,D$348)+'СЕТ СН'!$F$13</f>
        <v>0</v>
      </c>
      <c r="E369" s="36">
        <f ca="1">SUMIFS(СВЦЭМ!$K$40:$K$783,СВЦЭМ!$A$40:$A$783,$A369,СВЦЭМ!$B$39:$B$782,E$348)+'СЕТ СН'!$F$13</f>
        <v>0</v>
      </c>
      <c r="F369" s="36">
        <f ca="1">SUMIFS(СВЦЭМ!$K$40:$K$783,СВЦЭМ!$A$40:$A$783,$A369,СВЦЭМ!$B$39:$B$782,F$348)+'СЕТ СН'!$F$13</f>
        <v>0</v>
      </c>
      <c r="G369" s="36">
        <f ca="1">SUMIFS(СВЦЭМ!$K$40:$K$783,СВЦЭМ!$A$40:$A$783,$A369,СВЦЭМ!$B$39:$B$782,G$348)+'СЕТ СН'!$F$13</f>
        <v>0</v>
      </c>
      <c r="H369" s="36">
        <f ca="1">SUMIFS(СВЦЭМ!$K$40:$K$783,СВЦЭМ!$A$40:$A$783,$A369,СВЦЭМ!$B$39:$B$782,H$348)+'СЕТ СН'!$F$13</f>
        <v>0</v>
      </c>
      <c r="I369" s="36">
        <f ca="1">SUMIFS(СВЦЭМ!$K$40:$K$783,СВЦЭМ!$A$40:$A$783,$A369,СВЦЭМ!$B$39:$B$782,I$348)+'СЕТ СН'!$F$13</f>
        <v>0</v>
      </c>
      <c r="J369" s="36">
        <f ca="1">SUMIFS(СВЦЭМ!$K$40:$K$783,СВЦЭМ!$A$40:$A$783,$A369,СВЦЭМ!$B$39:$B$782,J$348)+'СЕТ СН'!$F$13</f>
        <v>0</v>
      </c>
      <c r="K369" s="36">
        <f ca="1">SUMIFS(СВЦЭМ!$K$40:$K$783,СВЦЭМ!$A$40:$A$783,$A369,СВЦЭМ!$B$39:$B$782,K$348)+'СЕТ СН'!$F$13</f>
        <v>0</v>
      </c>
      <c r="L369" s="36">
        <f ca="1">SUMIFS(СВЦЭМ!$K$40:$K$783,СВЦЭМ!$A$40:$A$783,$A369,СВЦЭМ!$B$39:$B$782,L$348)+'СЕТ СН'!$F$13</f>
        <v>0</v>
      </c>
      <c r="M369" s="36">
        <f ca="1">SUMIFS(СВЦЭМ!$K$40:$K$783,СВЦЭМ!$A$40:$A$783,$A369,СВЦЭМ!$B$39:$B$782,M$348)+'СЕТ СН'!$F$13</f>
        <v>0</v>
      </c>
      <c r="N369" s="36">
        <f ca="1">SUMIFS(СВЦЭМ!$K$40:$K$783,СВЦЭМ!$A$40:$A$783,$A369,СВЦЭМ!$B$39:$B$782,N$348)+'СЕТ СН'!$F$13</f>
        <v>0</v>
      </c>
      <c r="O369" s="36">
        <f ca="1">SUMIFS(СВЦЭМ!$K$40:$K$783,СВЦЭМ!$A$40:$A$783,$A369,СВЦЭМ!$B$39:$B$782,O$348)+'СЕТ СН'!$F$13</f>
        <v>0</v>
      </c>
      <c r="P369" s="36">
        <f ca="1">SUMIFS(СВЦЭМ!$K$40:$K$783,СВЦЭМ!$A$40:$A$783,$A369,СВЦЭМ!$B$39:$B$782,P$348)+'СЕТ СН'!$F$13</f>
        <v>0</v>
      </c>
      <c r="Q369" s="36">
        <f ca="1">SUMIFS(СВЦЭМ!$K$40:$K$783,СВЦЭМ!$A$40:$A$783,$A369,СВЦЭМ!$B$39:$B$782,Q$348)+'СЕТ СН'!$F$13</f>
        <v>0</v>
      </c>
      <c r="R369" s="36">
        <f ca="1">SUMIFS(СВЦЭМ!$K$40:$K$783,СВЦЭМ!$A$40:$A$783,$A369,СВЦЭМ!$B$39:$B$782,R$348)+'СЕТ СН'!$F$13</f>
        <v>0</v>
      </c>
      <c r="S369" s="36">
        <f ca="1">SUMIFS(СВЦЭМ!$K$40:$K$783,СВЦЭМ!$A$40:$A$783,$A369,СВЦЭМ!$B$39:$B$782,S$348)+'СЕТ СН'!$F$13</f>
        <v>0</v>
      </c>
      <c r="T369" s="36">
        <f ca="1">SUMIFS(СВЦЭМ!$K$40:$K$783,СВЦЭМ!$A$40:$A$783,$A369,СВЦЭМ!$B$39:$B$782,T$348)+'СЕТ СН'!$F$13</f>
        <v>0</v>
      </c>
      <c r="U369" s="36">
        <f ca="1">SUMIFS(СВЦЭМ!$K$40:$K$783,СВЦЭМ!$A$40:$A$783,$A369,СВЦЭМ!$B$39:$B$782,U$348)+'СЕТ СН'!$F$13</f>
        <v>0</v>
      </c>
      <c r="V369" s="36">
        <f ca="1">SUMIFS(СВЦЭМ!$K$40:$K$783,СВЦЭМ!$A$40:$A$783,$A369,СВЦЭМ!$B$39:$B$782,V$348)+'СЕТ СН'!$F$13</f>
        <v>0</v>
      </c>
      <c r="W369" s="36">
        <f ca="1">SUMIFS(СВЦЭМ!$K$40:$K$783,СВЦЭМ!$A$40:$A$783,$A369,СВЦЭМ!$B$39:$B$782,W$348)+'СЕТ СН'!$F$13</f>
        <v>0</v>
      </c>
      <c r="X369" s="36">
        <f ca="1">SUMIFS(СВЦЭМ!$K$40:$K$783,СВЦЭМ!$A$40:$A$783,$A369,СВЦЭМ!$B$39:$B$782,X$348)+'СЕТ СН'!$F$13</f>
        <v>0</v>
      </c>
      <c r="Y369" s="36">
        <f ca="1">SUMIFS(СВЦЭМ!$K$40:$K$783,СВЦЭМ!$A$40:$A$783,$A369,СВЦЭМ!$B$39:$B$782,Y$348)+'СЕТ СН'!$F$13</f>
        <v>0</v>
      </c>
    </row>
    <row r="370" spans="1:27" ht="15.75" hidden="1" x14ac:dyDescent="0.2">
      <c r="A370" s="35">
        <f t="shared" si="10"/>
        <v>44614</v>
      </c>
      <c r="B370" s="36">
        <f ca="1">SUMIFS(СВЦЭМ!$K$40:$K$783,СВЦЭМ!$A$40:$A$783,$A370,СВЦЭМ!$B$39:$B$782,B$348)+'СЕТ СН'!$F$13</f>
        <v>0</v>
      </c>
      <c r="C370" s="36">
        <f ca="1">SUMIFS(СВЦЭМ!$K$40:$K$783,СВЦЭМ!$A$40:$A$783,$A370,СВЦЭМ!$B$39:$B$782,C$348)+'СЕТ СН'!$F$13</f>
        <v>0</v>
      </c>
      <c r="D370" s="36">
        <f ca="1">SUMIFS(СВЦЭМ!$K$40:$K$783,СВЦЭМ!$A$40:$A$783,$A370,СВЦЭМ!$B$39:$B$782,D$348)+'СЕТ СН'!$F$13</f>
        <v>0</v>
      </c>
      <c r="E370" s="36">
        <f ca="1">SUMIFS(СВЦЭМ!$K$40:$K$783,СВЦЭМ!$A$40:$A$783,$A370,СВЦЭМ!$B$39:$B$782,E$348)+'СЕТ СН'!$F$13</f>
        <v>0</v>
      </c>
      <c r="F370" s="36">
        <f ca="1">SUMIFS(СВЦЭМ!$K$40:$K$783,СВЦЭМ!$A$40:$A$783,$A370,СВЦЭМ!$B$39:$B$782,F$348)+'СЕТ СН'!$F$13</f>
        <v>0</v>
      </c>
      <c r="G370" s="36">
        <f ca="1">SUMIFS(СВЦЭМ!$K$40:$K$783,СВЦЭМ!$A$40:$A$783,$A370,СВЦЭМ!$B$39:$B$782,G$348)+'СЕТ СН'!$F$13</f>
        <v>0</v>
      </c>
      <c r="H370" s="36">
        <f ca="1">SUMIFS(СВЦЭМ!$K$40:$K$783,СВЦЭМ!$A$40:$A$783,$A370,СВЦЭМ!$B$39:$B$782,H$348)+'СЕТ СН'!$F$13</f>
        <v>0</v>
      </c>
      <c r="I370" s="36">
        <f ca="1">SUMIFS(СВЦЭМ!$K$40:$K$783,СВЦЭМ!$A$40:$A$783,$A370,СВЦЭМ!$B$39:$B$782,I$348)+'СЕТ СН'!$F$13</f>
        <v>0</v>
      </c>
      <c r="J370" s="36">
        <f ca="1">SUMIFS(СВЦЭМ!$K$40:$K$783,СВЦЭМ!$A$40:$A$783,$A370,СВЦЭМ!$B$39:$B$782,J$348)+'СЕТ СН'!$F$13</f>
        <v>0</v>
      </c>
      <c r="K370" s="36">
        <f ca="1">SUMIFS(СВЦЭМ!$K$40:$K$783,СВЦЭМ!$A$40:$A$783,$A370,СВЦЭМ!$B$39:$B$782,K$348)+'СЕТ СН'!$F$13</f>
        <v>0</v>
      </c>
      <c r="L370" s="36">
        <f ca="1">SUMIFS(СВЦЭМ!$K$40:$K$783,СВЦЭМ!$A$40:$A$783,$A370,СВЦЭМ!$B$39:$B$782,L$348)+'СЕТ СН'!$F$13</f>
        <v>0</v>
      </c>
      <c r="M370" s="36">
        <f ca="1">SUMIFS(СВЦЭМ!$K$40:$K$783,СВЦЭМ!$A$40:$A$783,$A370,СВЦЭМ!$B$39:$B$782,M$348)+'СЕТ СН'!$F$13</f>
        <v>0</v>
      </c>
      <c r="N370" s="36">
        <f ca="1">SUMIFS(СВЦЭМ!$K$40:$K$783,СВЦЭМ!$A$40:$A$783,$A370,СВЦЭМ!$B$39:$B$782,N$348)+'СЕТ СН'!$F$13</f>
        <v>0</v>
      </c>
      <c r="O370" s="36">
        <f ca="1">SUMIFS(СВЦЭМ!$K$40:$K$783,СВЦЭМ!$A$40:$A$783,$A370,СВЦЭМ!$B$39:$B$782,O$348)+'СЕТ СН'!$F$13</f>
        <v>0</v>
      </c>
      <c r="P370" s="36">
        <f ca="1">SUMIFS(СВЦЭМ!$K$40:$K$783,СВЦЭМ!$A$40:$A$783,$A370,СВЦЭМ!$B$39:$B$782,P$348)+'СЕТ СН'!$F$13</f>
        <v>0</v>
      </c>
      <c r="Q370" s="36">
        <f ca="1">SUMIFS(СВЦЭМ!$K$40:$K$783,СВЦЭМ!$A$40:$A$783,$A370,СВЦЭМ!$B$39:$B$782,Q$348)+'СЕТ СН'!$F$13</f>
        <v>0</v>
      </c>
      <c r="R370" s="36">
        <f ca="1">SUMIFS(СВЦЭМ!$K$40:$K$783,СВЦЭМ!$A$40:$A$783,$A370,СВЦЭМ!$B$39:$B$782,R$348)+'СЕТ СН'!$F$13</f>
        <v>0</v>
      </c>
      <c r="S370" s="36">
        <f ca="1">SUMIFS(СВЦЭМ!$K$40:$K$783,СВЦЭМ!$A$40:$A$783,$A370,СВЦЭМ!$B$39:$B$782,S$348)+'СЕТ СН'!$F$13</f>
        <v>0</v>
      </c>
      <c r="T370" s="36">
        <f ca="1">SUMIFS(СВЦЭМ!$K$40:$K$783,СВЦЭМ!$A$40:$A$783,$A370,СВЦЭМ!$B$39:$B$782,T$348)+'СЕТ СН'!$F$13</f>
        <v>0</v>
      </c>
      <c r="U370" s="36">
        <f ca="1">SUMIFS(СВЦЭМ!$K$40:$K$783,СВЦЭМ!$A$40:$A$783,$A370,СВЦЭМ!$B$39:$B$782,U$348)+'СЕТ СН'!$F$13</f>
        <v>0</v>
      </c>
      <c r="V370" s="36">
        <f ca="1">SUMIFS(СВЦЭМ!$K$40:$K$783,СВЦЭМ!$A$40:$A$783,$A370,СВЦЭМ!$B$39:$B$782,V$348)+'СЕТ СН'!$F$13</f>
        <v>0</v>
      </c>
      <c r="W370" s="36">
        <f ca="1">SUMIFS(СВЦЭМ!$K$40:$K$783,СВЦЭМ!$A$40:$A$783,$A370,СВЦЭМ!$B$39:$B$782,W$348)+'СЕТ СН'!$F$13</f>
        <v>0</v>
      </c>
      <c r="X370" s="36">
        <f ca="1">SUMIFS(СВЦЭМ!$K$40:$K$783,СВЦЭМ!$A$40:$A$783,$A370,СВЦЭМ!$B$39:$B$782,X$348)+'СЕТ СН'!$F$13</f>
        <v>0</v>
      </c>
      <c r="Y370" s="36">
        <f ca="1">SUMIFS(СВЦЭМ!$K$40:$K$783,СВЦЭМ!$A$40:$A$783,$A370,СВЦЭМ!$B$39:$B$782,Y$348)+'СЕТ СН'!$F$13</f>
        <v>0</v>
      </c>
    </row>
    <row r="371" spans="1:27" ht="15.75" hidden="1" x14ac:dyDescent="0.2">
      <c r="A371" s="35">
        <f t="shared" si="10"/>
        <v>44615</v>
      </c>
      <c r="B371" s="36">
        <f ca="1">SUMIFS(СВЦЭМ!$K$40:$K$783,СВЦЭМ!$A$40:$A$783,$A371,СВЦЭМ!$B$39:$B$782,B$348)+'СЕТ СН'!$F$13</f>
        <v>0</v>
      </c>
      <c r="C371" s="36">
        <f ca="1">SUMIFS(СВЦЭМ!$K$40:$K$783,СВЦЭМ!$A$40:$A$783,$A371,СВЦЭМ!$B$39:$B$782,C$348)+'СЕТ СН'!$F$13</f>
        <v>0</v>
      </c>
      <c r="D371" s="36">
        <f ca="1">SUMIFS(СВЦЭМ!$K$40:$K$783,СВЦЭМ!$A$40:$A$783,$A371,СВЦЭМ!$B$39:$B$782,D$348)+'СЕТ СН'!$F$13</f>
        <v>0</v>
      </c>
      <c r="E371" s="36">
        <f ca="1">SUMIFS(СВЦЭМ!$K$40:$K$783,СВЦЭМ!$A$40:$A$783,$A371,СВЦЭМ!$B$39:$B$782,E$348)+'СЕТ СН'!$F$13</f>
        <v>0</v>
      </c>
      <c r="F371" s="36">
        <f ca="1">SUMIFS(СВЦЭМ!$K$40:$K$783,СВЦЭМ!$A$40:$A$783,$A371,СВЦЭМ!$B$39:$B$782,F$348)+'СЕТ СН'!$F$13</f>
        <v>0</v>
      </c>
      <c r="G371" s="36">
        <f ca="1">SUMIFS(СВЦЭМ!$K$40:$K$783,СВЦЭМ!$A$40:$A$783,$A371,СВЦЭМ!$B$39:$B$782,G$348)+'СЕТ СН'!$F$13</f>
        <v>0</v>
      </c>
      <c r="H371" s="36">
        <f ca="1">SUMIFS(СВЦЭМ!$K$40:$K$783,СВЦЭМ!$A$40:$A$783,$A371,СВЦЭМ!$B$39:$B$782,H$348)+'СЕТ СН'!$F$13</f>
        <v>0</v>
      </c>
      <c r="I371" s="36">
        <f ca="1">SUMIFS(СВЦЭМ!$K$40:$K$783,СВЦЭМ!$A$40:$A$783,$A371,СВЦЭМ!$B$39:$B$782,I$348)+'СЕТ СН'!$F$13</f>
        <v>0</v>
      </c>
      <c r="J371" s="36">
        <f ca="1">SUMIFS(СВЦЭМ!$K$40:$K$783,СВЦЭМ!$A$40:$A$783,$A371,СВЦЭМ!$B$39:$B$782,J$348)+'СЕТ СН'!$F$13</f>
        <v>0</v>
      </c>
      <c r="K371" s="36">
        <f ca="1">SUMIFS(СВЦЭМ!$K$40:$K$783,СВЦЭМ!$A$40:$A$783,$A371,СВЦЭМ!$B$39:$B$782,K$348)+'СЕТ СН'!$F$13</f>
        <v>0</v>
      </c>
      <c r="L371" s="36">
        <f ca="1">SUMIFS(СВЦЭМ!$K$40:$K$783,СВЦЭМ!$A$40:$A$783,$A371,СВЦЭМ!$B$39:$B$782,L$348)+'СЕТ СН'!$F$13</f>
        <v>0</v>
      </c>
      <c r="M371" s="36">
        <f ca="1">SUMIFS(СВЦЭМ!$K$40:$K$783,СВЦЭМ!$A$40:$A$783,$A371,СВЦЭМ!$B$39:$B$782,M$348)+'СЕТ СН'!$F$13</f>
        <v>0</v>
      </c>
      <c r="N371" s="36">
        <f ca="1">SUMIFS(СВЦЭМ!$K$40:$K$783,СВЦЭМ!$A$40:$A$783,$A371,СВЦЭМ!$B$39:$B$782,N$348)+'СЕТ СН'!$F$13</f>
        <v>0</v>
      </c>
      <c r="O371" s="36">
        <f ca="1">SUMIFS(СВЦЭМ!$K$40:$K$783,СВЦЭМ!$A$40:$A$783,$A371,СВЦЭМ!$B$39:$B$782,O$348)+'СЕТ СН'!$F$13</f>
        <v>0</v>
      </c>
      <c r="P371" s="36">
        <f ca="1">SUMIFS(СВЦЭМ!$K$40:$K$783,СВЦЭМ!$A$40:$A$783,$A371,СВЦЭМ!$B$39:$B$782,P$348)+'СЕТ СН'!$F$13</f>
        <v>0</v>
      </c>
      <c r="Q371" s="36">
        <f ca="1">SUMIFS(СВЦЭМ!$K$40:$K$783,СВЦЭМ!$A$40:$A$783,$A371,СВЦЭМ!$B$39:$B$782,Q$348)+'СЕТ СН'!$F$13</f>
        <v>0</v>
      </c>
      <c r="R371" s="36">
        <f ca="1">SUMIFS(СВЦЭМ!$K$40:$K$783,СВЦЭМ!$A$40:$A$783,$A371,СВЦЭМ!$B$39:$B$782,R$348)+'СЕТ СН'!$F$13</f>
        <v>0</v>
      </c>
      <c r="S371" s="36">
        <f ca="1">SUMIFS(СВЦЭМ!$K$40:$K$783,СВЦЭМ!$A$40:$A$783,$A371,СВЦЭМ!$B$39:$B$782,S$348)+'СЕТ СН'!$F$13</f>
        <v>0</v>
      </c>
      <c r="T371" s="36">
        <f ca="1">SUMIFS(СВЦЭМ!$K$40:$K$783,СВЦЭМ!$A$40:$A$783,$A371,СВЦЭМ!$B$39:$B$782,T$348)+'СЕТ СН'!$F$13</f>
        <v>0</v>
      </c>
      <c r="U371" s="36">
        <f ca="1">SUMIFS(СВЦЭМ!$K$40:$K$783,СВЦЭМ!$A$40:$A$783,$A371,СВЦЭМ!$B$39:$B$782,U$348)+'СЕТ СН'!$F$13</f>
        <v>0</v>
      </c>
      <c r="V371" s="36">
        <f ca="1">SUMIFS(СВЦЭМ!$K$40:$K$783,СВЦЭМ!$A$40:$A$783,$A371,СВЦЭМ!$B$39:$B$782,V$348)+'СЕТ СН'!$F$13</f>
        <v>0</v>
      </c>
      <c r="W371" s="36">
        <f ca="1">SUMIFS(СВЦЭМ!$K$40:$K$783,СВЦЭМ!$A$40:$A$783,$A371,СВЦЭМ!$B$39:$B$782,W$348)+'СЕТ СН'!$F$13</f>
        <v>0</v>
      </c>
      <c r="X371" s="36">
        <f ca="1">SUMIFS(СВЦЭМ!$K$40:$K$783,СВЦЭМ!$A$40:$A$783,$A371,СВЦЭМ!$B$39:$B$782,X$348)+'СЕТ СН'!$F$13</f>
        <v>0</v>
      </c>
      <c r="Y371" s="36">
        <f ca="1">SUMIFS(СВЦЭМ!$K$40:$K$783,СВЦЭМ!$A$40:$A$783,$A371,СВЦЭМ!$B$39:$B$782,Y$348)+'СЕТ СН'!$F$13</f>
        <v>0</v>
      </c>
    </row>
    <row r="372" spans="1:27" ht="15.75" hidden="1" x14ac:dyDescent="0.2">
      <c r="A372" s="35">
        <f t="shared" si="10"/>
        <v>44616</v>
      </c>
      <c r="B372" s="36">
        <f ca="1">SUMIFS(СВЦЭМ!$K$40:$K$783,СВЦЭМ!$A$40:$A$783,$A372,СВЦЭМ!$B$39:$B$782,B$348)+'СЕТ СН'!$F$13</f>
        <v>0</v>
      </c>
      <c r="C372" s="36">
        <f ca="1">SUMIFS(СВЦЭМ!$K$40:$K$783,СВЦЭМ!$A$40:$A$783,$A372,СВЦЭМ!$B$39:$B$782,C$348)+'СЕТ СН'!$F$13</f>
        <v>0</v>
      </c>
      <c r="D372" s="36">
        <f ca="1">SUMIFS(СВЦЭМ!$K$40:$K$783,СВЦЭМ!$A$40:$A$783,$A372,СВЦЭМ!$B$39:$B$782,D$348)+'СЕТ СН'!$F$13</f>
        <v>0</v>
      </c>
      <c r="E372" s="36">
        <f ca="1">SUMIFS(СВЦЭМ!$K$40:$K$783,СВЦЭМ!$A$40:$A$783,$A372,СВЦЭМ!$B$39:$B$782,E$348)+'СЕТ СН'!$F$13</f>
        <v>0</v>
      </c>
      <c r="F372" s="36">
        <f ca="1">SUMIFS(СВЦЭМ!$K$40:$K$783,СВЦЭМ!$A$40:$A$783,$A372,СВЦЭМ!$B$39:$B$782,F$348)+'СЕТ СН'!$F$13</f>
        <v>0</v>
      </c>
      <c r="G372" s="36">
        <f ca="1">SUMIFS(СВЦЭМ!$K$40:$K$783,СВЦЭМ!$A$40:$A$783,$A372,СВЦЭМ!$B$39:$B$782,G$348)+'СЕТ СН'!$F$13</f>
        <v>0</v>
      </c>
      <c r="H372" s="36">
        <f ca="1">SUMIFS(СВЦЭМ!$K$40:$K$783,СВЦЭМ!$A$40:$A$783,$A372,СВЦЭМ!$B$39:$B$782,H$348)+'СЕТ СН'!$F$13</f>
        <v>0</v>
      </c>
      <c r="I372" s="36">
        <f ca="1">SUMIFS(СВЦЭМ!$K$40:$K$783,СВЦЭМ!$A$40:$A$783,$A372,СВЦЭМ!$B$39:$B$782,I$348)+'СЕТ СН'!$F$13</f>
        <v>0</v>
      </c>
      <c r="J372" s="36">
        <f ca="1">SUMIFS(СВЦЭМ!$K$40:$K$783,СВЦЭМ!$A$40:$A$783,$A372,СВЦЭМ!$B$39:$B$782,J$348)+'СЕТ СН'!$F$13</f>
        <v>0</v>
      </c>
      <c r="K372" s="36">
        <f ca="1">SUMIFS(СВЦЭМ!$K$40:$K$783,СВЦЭМ!$A$40:$A$783,$A372,СВЦЭМ!$B$39:$B$782,K$348)+'СЕТ СН'!$F$13</f>
        <v>0</v>
      </c>
      <c r="L372" s="36">
        <f ca="1">SUMIFS(СВЦЭМ!$K$40:$K$783,СВЦЭМ!$A$40:$A$783,$A372,СВЦЭМ!$B$39:$B$782,L$348)+'СЕТ СН'!$F$13</f>
        <v>0</v>
      </c>
      <c r="M372" s="36">
        <f ca="1">SUMIFS(СВЦЭМ!$K$40:$K$783,СВЦЭМ!$A$40:$A$783,$A372,СВЦЭМ!$B$39:$B$782,M$348)+'СЕТ СН'!$F$13</f>
        <v>0</v>
      </c>
      <c r="N372" s="36">
        <f ca="1">SUMIFS(СВЦЭМ!$K$40:$K$783,СВЦЭМ!$A$40:$A$783,$A372,СВЦЭМ!$B$39:$B$782,N$348)+'СЕТ СН'!$F$13</f>
        <v>0</v>
      </c>
      <c r="O372" s="36">
        <f ca="1">SUMIFS(СВЦЭМ!$K$40:$K$783,СВЦЭМ!$A$40:$A$783,$A372,СВЦЭМ!$B$39:$B$782,O$348)+'СЕТ СН'!$F$13</f>
        <v>0</v>
      </c>
      <c r="P372" s="36">
        <f ca="1">SUMIFS(СВЦЭМ!$K$40:$K$783,СВЦЭМ!$A$40:$A$783,$A372,СВЦЭМ!$B$39:$B$782,P$348)+'СЕТ СН'!$F$13</f>
        <v>0</v>
      </c>
      <c r="Q372" s="36">
        <f ca="1">SUMIFS(СВЦЭМ!$K$40:$K$783,СВЦЭМ!$A$40:$A$783,$A372,СВЦЭМ!$B$39:$B$782,Q$348)+'СЕТ СН'!$F$13</f>
        <v>0</v>
      </c>
      <c r="R372" s="36">
        <f ca="1">SUMIFS(СВЦЭМ!$K$40:$K$783,СВЦЭМ!$A$40:$A$783,$A372,СВЦЭМ!$B$39:$B$782,R$348)+'СЕТ СН'!$F$13</f>
        <v>0</v>
      </c>
      <c r="S372" s="36">
        <f ca="1">SUMIFS(СВЦЭМ!$K$40:$K$783,СВЦЭМ!$A$40:$A$783,$A372,СВЦЭМ!$B$39:$B$782,S$348)+'СЕТ СН'!$F$13</f>
        <v>0</v>
      </c>
      <c r="T372" s="36">
        <f ca="1">SUMIFS(СВЦЭМ!$K$40:$K$783,СВЦЭМ!$A$40:$A$783,$A372,СВЦЭМ!$B$39:$B$782,T$348)+'СЕТ СН'!$F$13</f>
        <v>0</v>
      </c>
      <c r="U372" s="36">
        <f ca="1">SUMIFS(СВЦЭМ!$K$40:$K$783,СВЦЭМ!$A$40:$A$783,$A372,СВЦЭМ!$B$39:$B$782,U$348)+'СЕТ СН'!$F$13</f>
        <v>0</v>
      </c>
      <c r="V372" s="36">
        <f ca="1">SUMIFS(СВЦЭМ!$K$40:$K$783,СВЦЭМ!$A$40:$A$783,$A372,СВЦЭМ!$B$39:$B$782,V$348)+'СЕТ СН'!$F$13</f>
        <v>0</v>
      </c>
      <c r="W372" s="36">
        <f ca="1">SUMIFS(СВЦЭМ!$K$40:$K$783,СВЦЭМ!$A$40:$A$783,$A372,СВЦЭМ!$B$39:$B$782,W$348)+'СЕТ СН'!$F$13</f>
        <v>0</v>
      </c>
      <c r="X372" s="36">
        <f ca="1">SUMIFS(СВЦЭМ!$K$40:$K$783,СВЦЭМ!$A$40:$A$783,$A372,СВЦЭМ!$B$39:$B$782,X$348)+'СЕТ СН'!$F$13</f>
        <v>0</v>
      </c>
      <c r="Y372" s="36">
        <f ca="1">SUMIFS(СВЦЭМ!$K$40:$K$783,СВЦЭМ!$A$40:$A$783,$A372,СВЦЭМ!$B$39:$B$782,Y$348)+'СЕТ СН'!$F$13</f>
        <v>0</v>
      </c>
    </row>
    <row r="373" spans="1:27" ht="15.75" hidden="1" x14ac:dyDescent="0.2">
      <c r="A373" s="35">
        <f t="shared" si="10"/>
        <v>44617</v>
      </c>
      <c r="B373" s="36">
        <f ca="1">SUMIFS(СВЦЭМ!$K$40:$K$783,СВЦЭМ!$A$40:$A$783,$A373,СВЦЭМ!$B$39:$B$782,B$348)+'СЕТ СН'!$F$13</f>
        <v>0</v>
      </c>
      <c r="C373" s="36">
        <f ca="1">SUMIFS(СВЦЭМ!$K$40:$K$783,СВЦЭМ!$A$40:$A$783,$A373,СВЦЭМ!$B$39:$B$782,C$348)+'СЕТ СН'!$F$13</f>
        <v>0</v>
      </c>
      <c r="D373" s="36">
        <f ca="1">SUMIFS(СВЦЭМ!$K$40:$K$783,СВЦЭМ!$A$40:$A$783,$A373,СВЦЭМ!$B$39:$B$782,D$348)+'СЕТ СН'!$F$13</f>
        <v>0</v>
      </c>
      <c r="E373" s="36">
        <f ca="1">SUMIFS(СВЦЭМ!$K$40:$K$783,СВЦЭМ!$A$40:$A$783,$A373,СВЦЭМ!$B$39:$B$782,E$348)+'СЕТ СН'!$F$13</f>
        <v>0</v>
      </c>
      <c r="F373" s="36">
        <f ca="1">SUMIFS(СВЦЭМ!$K$40:$K$783,СВЦЭМ!$A$40:$A$783,$A373,СВЦЭМ!$B$39:$B$782,F$348)+'СЕТ СН'!$F$13</f>
        <v>0</v>
      </c>
      <c r="G373" s="36">
        <f ca="1">SUMIFS(СВЦЭМ!$K$40:$K$783,СВЦЭМ!$A$40:$A$783,$A373,СВЦЭМ!$B$39:$B$782,G$348)+'СЕТ СН'!$F$13</f>
        <v>0</v>
      </c>
      <c r="H373" s="36">
        <f ca="1">SUMIFS(СВЦЭМ!$K$40:$K$783,СВЦЭМ!$A$40:$A$783,$A373,СВЦЭМ!$B$39:$B$782,H$348)+'СЕТ СН'!$F$13</f>
        <v>0</v>
      </c>
      <c r="I373" s="36">
        <f ca="1">SUMIFS(СВЦЭМ!$K$40:$K$783,СВЦЭМ!$A$40:$A$783,$A373,СВЦЭМ!$B$39:$B$782,I$348)+'СЕТ СН'!$F$13</f>
        <v>0</v>
      </c>
      <c r="J373" s="36">
        <f ca="1">SUMIFS(СВЦЭМ!$K$40:$K$783,СВЦЭМ!$A$40:$A$783,$A373,СВЦЭМ!$B$39:$B$782,J$348)+'СЕТ СН'!$F$13</f>
        <v>0</v>
      </c>
      <c r="K373" s="36">
        <f ca="1">SUMIFS(СВЦЭМ!$K$40:$K$783,СВЦЭМ!$A$40:$A$783,$A373,СВЦЭМ!$B$39:$B$782,K$348)+'СЕТ СН'!$F$13</f>
        <v>0</v>
      </c>
      <c r="L373" s="36">
        <f ca="1">SUMIFS(СВЦЭМ!$K$40:$K$783,СВЦЭМ!$A$40:$A$783,$A373,СВЦЭМ!$B$39:$B$782,L$348)+'СЕТ СН'!$F$13</f>
        <v>0</v>
      </c>
      <c r="M373" s="36">
        <f ca="1">SUMIFS(СВЦЭМ!$K$40:$K$783,СВЦЭМ!$A$40:$A$783,$A373,СВЦЭМ!$B$39:$B$782,M$348)+'СЕТ СН'!$F$13</f>
        <v>0</v>
      </c>
      <c r="N373" s="36">
        <f ca="1">SUMIFS(СВЦЭМ!$K$40:$K$783,СВЦЭМ!$A$40:$A$783,$A373,СВЦЭМ!$B$39:$B$782,N$348)+'СЕТ СН'!$F$13</f>
        <v>0</v>
      </c>
      <c r="O373" s="36">
        <f ca="1">SUMIFS(СВЦЭМ!$K$40:$K$783,СВЦЭМ!$A$40:$A$783,$A373,СВЦЭМ!$B$39:$B$782,O$348)+'СЕТ СН'!$F$13</f>
        <v>0</v>
      </c>
      <c r="P373" s="36">
        <f ca="1">SUMIFS(СВЦЭМ!$K$40:$K$783,СВЦЭМ!$A$40:$A$783,$A373,СВЦЭМ!$B$39:$B$782,P$348)+'СЕТ СН'!$F$13</f>
        <v>0</v>
      </c>
      <c r="Q373" s="36">
        <f ca="1">SUMIFS(СВЦЭМ!$K$40:$K$783,СВЦЭМ!$A$40:$A$783,$A373,СВЦЭМ!$B$39:$B$782,Q$348)+'СЕТ СН'!$F$13</f>
        <v>0</v>
      </c>
      <c r="R373" s="36">
        <f ca="1">SUMIFS(СВЦЭМ!$K$40:$K$783,СВЦЭМ!$A$40:$A$783,$A373,СВЦЭМ!$B$39:$B$782,R$348)+'СЕТ СН'!$F$13</f>
        <v>0</v>
      </c>
      <c r="S373" s="36">
        <f ca="1">SUMIFS(СВЦЭМ!$K$40:$K$783,СВЦЭМ!$A$40:$A$783,$A373,СВЦЭМ!$B$39:$B$782,S$348)+'СЕТ СН'!$F$13</f>
        <v>0</v>
      </c>
      <c r="T373" s="36">
        <f ca="1">SUMIFS(СВЦЭМ!$K$40:$K$783,СВЦЭМ!$A$40:$A$783,$A373,СВЦЭМ!$B$39:$B$782,T$348)+'СЕТ СН'!$F$13</f>
        <v>0</v>
      </c>
      <c r="U373" s="36">
        <f ca="1">SUMIFS(СВЦЭМ!$K$40:$K$783,СВЦЭМ!$A$40:$A$783,$A373,СВЦЭМ!$B$39:$B$782,U$348)+'СЕТ СН'!$F$13</f>
        <v>0</v>
      </c>
      <c r="V373" s="36">
        <f ca="1">SUMIFS(СВЦЭМ!$K$40:$K$783,СВЦЭМ!$A$40:$A$783,$A373,СВЦЭМ!$B$39:$B$782,V$348)+'СЕТ СН'!$F$13</f>
        <v>0</v>
      </c>
      <c r="W373" s="36">
        <f ca="1">SUMIFS(СВЦЭМ!$K$40:$K$783,СВЦЭМ!$A$40:$A$783,$A373,СВЦЭМ!$B$39:$B$782,W$348)+'СЕТ СН'!$F$13</f>
        <v>0</v>
      </c>
      <c r="X373" s="36">
        <f ca="1">SUMIFS(СВЦЭМ!$K$40:$K$783,СВЦЭМ!$A$40:$A$783,$A373,СВЦЭМ!$B$39:$B$782,X$348)+'СЕТ СН'!$F$13</f>
        <v>0</v>
      </c>
      <c r="Y373" s="36">
        <f ca="1">SUMIFS(СВЦЭМ!$K$40:$K$783,СВЦЭМ!$A$40:$A$783,$A373,СВЦЭМ!$B$39:$B$782,Y$348)+'СЕТ СН'!$F$13</f>
        <v>0</v>
      </c>
    </row>
    <row r="374" spans="1:27" ht="15.75" hidden="1" x14ac:dyDescent="0.2">
      <c r="A374" s="35">
        <f t="shared" si="10"/>
        <v>44618</v>
      </c>
      <c r="B374" s="36">
        <f ca="1">SUMIFS(СВЦЭМ!$K$40:$K$783,СВЦЭМ!$A$40:$A$783,$A374,СВЦЭМ!$B$39:$B$782,B$348)+'СЕТ СН'!$F$13</f>
        <v>0</v>
      </c>
      <c r="C374" s="36">
        <f ca="1">SUMIFS(СВЦЭМ!$K$40:$K$783,СВЦЭМ!$A$40:$A$783,$A374,СВЦЭМ!$B$39:$B$782,C$348)+'СЕТ СН'!$F$13</f>
        <v>0</v>
      </c>
      <c r="D374" s="36">
        <f ca="1">SUMIFS(СВЦЭМ!$K$40:$K$783,СВЦЭМ!$A$40:$A$783,$A374,СВЦЭМ!$B$39:$B$782,D$348)+'СЕТ СН'!$F$13</f>
        <v>0</v>
      </c>
      <c r="E374" s="36">
        <f ca="1">SUMIFS(СВЦЭМ!$K$40:$K$783,СВЦЭМ!$A$40:$A$783,$A374,СВЦЭМ!$B$39:$B$782,E$348)+'СЕТ СН'!$F$13</f>
        <v>0</v>
      </c>
      <c r="F374" s="36">
        <f ca="1">SUMIFS(СВЦЭМ!$K$40:$K$783,СВЦЭМ!$A$40:$A$783,$A374,СВЦЭМ!$B$39:$B$782,F$348)+'СЕТ СН'!$F$13</f>
        <v>0</v>
      </c>
      <c r="G374" s="36">
        <f ca="1">SUMIFS(СВЦЭМ!$K$40:$K$783,СВЦЭМ!$A$40:$A$783,$A374,СВЦЭМ!$B$39:$B$782,G$348)+'СЕТ СН'!$F$13</f>
        <v>0</v>
      </c>
      <c r="H374" s="36">
        <f ca="1">SUMIFS(СВЦЭМ!$K$40:$K$783,СВЦЭМ!$A$40:$A$783,$A374,СВЦЭМ!$B$39:$B$782,H$348)+'СЕТ СН'!$F$13</f>
        <v>0</v>
      </c>
      <c r="I374" s="36">
        <f ca="1">SUMIFS(СВЦЭМ!$K$40:$K$783,СВЦЭМ!$A$40:$A$783,$A374,СВЦЭМ!$B$39:$B$782,I$348)+'СЕТ СН'!$F$13</f>
        <v>0</v>
      </c>
      <c r="J374" s="36">
        <f ca="1">SUMIFS(СВЦЭМ!$K$40:$K$783,СВЦЭМ!$A$40:$A$783,$A374,СВЦЭМ!$B$39:$B$782,J$348)+'СЕТ СН'!$F$13</f>
        <v>0</v>
      </c>
      <c r="K374" s="36">
        <f ca="1">SUMIFS(СВЦЭМ!$K$40:$K$783,СВЦЭМ!$A$40:$A$783,$A374,СВЦЭМ!$B$39:$B$782,K$348)+'СЕТ СН'!$F$13</f>
        <v>0</v>
      </c>
      <c r="L374" s="36">
        <f ca="1">SUMIFS(СВЦЭМ!$K$40:$K$783,СВЦЭМ!$A$40:$A$783,$A374,СВЦЭМ!$B$39:$B$782,L$348)+'СЕТ СН'!$F$13</f>
        <v>0</v>
      </c>
      <c r="M374" s="36">
        <f ca="1">SUMIFS(СВЦЭМ!$K$40:$K$783,СВЦЭМ!$A$40:$A$783,$A374,СВЦЭМ!$B$39:$B$782,M$348)+'СЕТ СН'!$F$13</f>
        <v>0</v>
      </c>
      <c r="N374" s="36">
        <f ca="1">SUMIFS(СВЦЭМ!$K$40:$K$783,СВЦЭМ!$A$40:$A$783,$A374,СВЦЭМ!$B$39:$B$782,N$348)+'СЕТ СН'!$F$13</f>
        <v>0</v>
      </c>
      <c r="O374" s="36">
        <f ca="1">SUMIFS(СВЦЭМ!$K$40:$K$783,СВЦЭМ!$A$40:$A$783,$A374,СВЦЭМ!$B$39:$B$782,O$348)+'СЕТ СН'!$F$13</f>
        <v>0</v>
      </c>
      <c r="P374" s="36">
        <f ca="1">SUMIFS(СВЦЭМ!$K$40:$K$783,СВЦЭМ!$A$40:$A$783,$A374,СВЦЭМ!$B$39:$B$782,P$348)+'СЕТ СН'!$F$13</f>
        <v>0</v>
      </c>
      <c r="Q374" s="36">
        <f ca="1">SUMIFS(СВЦЭМ!$K$40:$K$783,СВЦЭМ!$A$40:$A$783,$A374,СВЦЭМ!$B$39:$B$782,Q$348)+'СЕТ СН'!$F$13</f>
        <v>0</v>
      </c>
      <c r="R374" s="36">
        <f ca="1">SUMIFS(СВЦЭМ!$K$40:$K$783,СВЦЭМ!$A$40:$A$783,$A374,СВЦЭМ!$B$39:$B$782,R$348)+'СЕТ СН'!$F$13</f>
        <v>0</v>
      </c>
      <c r="S374" s="36">
        <f ca="1">SUMIFS(СВЦЭМ!$K$40:$K$783,СВЦЭМ!$A$40:$A$783,$A374,СВЦЭМ!$B$39:$B$782,S$348)+'СЕТ СН'!$F$13</f>
        <v>0</v>
      </c>
      <c r="T374" s="36">
        <f ca="1">SUMIFS(СВЦЭМ!$K$40:$K$783,СВЦЭМ!$A$40:$A$783,$A374,СВЦЭМ!$B$39:$B$782,T$348)+'СЕТ СН'!$F$13</f>
        <v>0</v>
      </c>
      <c r="U374" s="36">
        <f ca="1">SUMIFS(СВЦЭМ!$K$40:$K$783,СВЦЭМ!$A$40:$A$783,$A374,СВЦЭМ!$B$39:$B$782,U$348)+'СЕТ СН'!$F$13</f>
        <v>0</v>
      </c>
      <c r="V374" s="36">
        <f ca="1">SUMIFS(СВЦЭМ!$K$40:$K$783,СВЦЭМ!$A$40:$A$783,$A374,СВЦЭМ!$B$39:$B$782,V$348)+'СЕТ СН'!$F$13</f>
        <v>0</v>
      </c>
      <c r="W374" s="36">
        <f ca="1">SUMIFS(СВЦЭМ!$K$40:$K$783,СВЦЭМ!$A$40:$A$783,$A374,СВЦЭМ!$B$39:$B$782,W$348)+'СЕТ СН'!$F$13</f>
        <v>0</v>
      </c>
      <c r="X374" s="36">
        <f ca="1">SUMIFS(СВЦЭМ!$K$40:$K$783,СВЦЭМ!$A$40:$A$783,$A374,СВЦЭМ!$B$39:$B$782,X$348)+'СЕТ СН'!$F$13</f>
        <v>0</v>
      </c>
      <c r="Y374" s="36">
        <f ca="1">SUMIFS(СВЦЭМ!$K$40:$K$783,СВЦЭМ!$A$40:$A$783,$A374,СВЦЭМ!$B$39:$B$782,Y$348)+'СЕТ СН'!$F$13</f>
        <v>0</v>
      </c>
    </row>
    <row r="375" spans="1:27" ht="15.75" hidden="1" x14ac:dyDescent="0.2">
      <c r="A375" s="35">
        <f t="shared" si="10"/>
        <v>44619</v>
      </c>
      <c r="B375" s="36">
        <f ca="1">SUMIFS(СВЦЭМ!$K$40:$K$783,СВЦЭМ!$A$40:$A$783,$A375,СВЦЭМ!$B$39:$B$782,B$348)+'СЕТ СН'!$F$13</f>
        <v>0</v>
      </c>
      <c r="C375" s="36">
        <f ca="1">SUMIFS(СВЦЭМ!$K$40:$K$783,СВЦЭМ!$A$40:$A$783,$A375,СВЦЭМ!$B$39:$B$782,C$348)+'СЕТ СН'!$F$13</f>
        <v>0</v>
      </c>
      <c r="D375" s="36">
        <f ca="1">SUMIFS(СВЦЭМ!$K$40:$K$783,СВЦЭМ!$A$40:$A$783,$A375,СВЦЭМ!$B$39:$B$782,D$348)+'СЕТ СН'!$F$13</f>
        <v>0</v>
      </c>
      <c r="E375" s="36">
        <f ca="1">SUMIFS(СВЦЭМ!$K$40:$K$783,СВЦЭМ!$A$40:$A$783,$A375,СВЦЭМ!$B$39:$B$782,E$348)+'СЕТ СН'!$F$13</f>
        <v>0</v>
      </c>
      <c r="F375" s="36">
        <f ca="1">SUMIFS(СВЦЭМ!$K$40:$K$783,СВЦЭМ!$A$40:$A$783,$A375,СВЦЭМ!$B$39:$B$782,F$348)+'СЕТ СН'!$F$13</f>
        <v>0</v>
      </c>
      <c r="G375" s="36">
        <f ca="1">SUMIFS(СВЦЭМ!$K$40:$K$783,СВЦЭМ!$A$40:$A$783,$A375,СВЦЭМ!$B$39:$B$782,G$348)+'СЕТ СН'!$F$13</f>
        <v>0</v>
      </c>
      <c r="H375" s="36">
        <f ca="1">SUMIFS(СВЦЭМ!$K$40:$K$783,СВЦЭМ!$A$40:$A$783,$A375,СВЦЭМ!$B$39:$B$782,H$348)+'СЕТ СН'!$F$13</f>
        <v>0</v>
      </c>
      <c r="I375" s="36">
        <f ca="1">SUMIFS(СВЦЭМ!$K$40:$K$783,СВЦЭМ!$A$40:$A$783,$A375,СВЦЭМ!$B$39:$B$782,I$348)+'СЕТ СН'!$F$13</f>
        <v>0</v>
      </c>
      <c r="J375" s="36">
        <f ca="1">SUMIFS(СВЦЭМ!$K$40:$K$783,СВЦЭМ!$A$40:$A$783,$A375,СВЦЭМ!$B$39:$B$782,J$348)+'СЕТ СН'!$F$13</f>
        <v>0</v>
      </c>
      <c r="K375" s="36">
        <f ca="1">SUMIFS(СВЦЭМ!$K$40:$K$783,СВЦЭМ!$A$40:$A$783,$A375,СВЦЭМ!$B$39:$B$782,K$348)+'СЕТ СН'!$F$13</f>
        <v>0</v>
      </c>
      <c r="L375" s="36">
        <f ca="1">SUMIFS(СВЦЭМ!$K$40:$K$783,СВЦЭМ!$A$40:$A$783,$A375,СВЦЭМ!$B$39:$B$782,L$348)+'СЕТ СН'!$F$13</f>
        <v>0</v>
      </c>
      <c r="M375" s="36">
        <f ca="1">SUMIFS(СВЦЭМ!$K$40:$K$783,СВЦЭМ!$A$40:$A$783,$A375,СВЦЭМ!$B$39:$B$782,M$348)+'СЕТ СН'!$F$13</f>
        <v>0</v>
      </c>
      <c r="N375" s="36">
        <f ca="1">SUMIFS(СВЦЭМ!$K$40:$K$783,СВЦЭМ!$A$40:$A$783,$A375,СВЦЭМ!$B$39:$B$782,N$348)+'СЕТ СН'!$F$13</f>
        <v>0</v>
      </c>
      <c r="O375" s="36">
        <f ca="1">SUMIFS(СВЦЭМ!$K$40:$K$783,СВЦЭМ!$A$40:$A$783,$A375,СВЦЭМ!$B$39:$B$782,O$348)+'СЕТ СН'!$F$13</f>
        <v>0</v>
      </c>
      <c r="P375" s="36">
        <f ca="1">SUMIFS(СВЦЭМ!$K$40:$K$783,СВЦЭМ!$A$40:$A$783,$A375,СВЦЭМ!$B$39:$B$782,P$348)+'СЕТ СН'!$F$13</f>
        <v>0</v>
      </c>
      <c r="Q375" s="36">
        <f ca="1">SUMIFS(СВЦЭМ!$K$40:$K$783,СВЦЭМ!$A$40:$A$783,$A375,СВЦЭМ!$B$39:$B$782,Q$348)+'СЕТ СН'!$F$13</f>
        <v>0</v>
      </c>
      <c r="R375" s="36">
        <f ca="1">SUMIFS(СВЦЭМ!$K$40:$K$783,СВЦЭМ!$A$40:$A$783,$A375,СВЦЭМ!$B$39:$B$782,R$348)+'СЕТ СН'!$F$13</f>
        <v>0</v>
      </c>
      <c r="S375" s="36">
        <f ca="1">SUMIFS(СВЦЭМ!$K$40:$K$783,СВЦЭМ!$A$40:$A$783,$A375,СВЦЭМ!$B$39:$B$782,S$348)+'СЕТ СН'!$F$13</f>
        <v>0</v>
      </c>
      <c r="T375" s="36">
        <f ca="1">SUMIFS(СВЦЭМ!$K$40:$K$783,СВЦЭМ!$A$40:$A$783,$A375,СВЦЭМ!$B$39:$B$782,T$348)+'СЕТ СН'!$F$13</f>
        <v>0</v>
      </c>
      <c r="U375" s="36">
        <f ca="1">SUMIFS(СВЦЭМ!$K$40:$K$783,СВЦЭМ!$A$40:$A$783,$A375,СВЦЭМ!$B$39:$B$782,U$348)+'СЕТ СН'!$F$13</f>
        <v>0</v>
      </c>
      <c r="V375" s="36">
        <f ca="1">SUMIFS(СВЦЭМ!$K$40:$K$783,СВЦЭМ!$A$40:$A$783,$A375,СВЦЭМ!$B$39:$B$782,V$348)+'СЕТ СН'!$F$13</f>
        <v>0</v>
      </c>
      <c r="W375" s="36">
        <f ca="1">SUMIFS(СВЦЭМ!$K$40:$K$783,СВЦЭМ!$A$40:$A$783,$A375,СВЦЭМ!$B$39:$B$782,W$348)+'СЕТ СН'!$F$13</f>
        <v>0</v>
      </c>
      <c r="X375" s="36">
        <f ca="1">SUMIFS(СВЦЭМ!$K$40:$K$783,СВЦЭМ!$A$40:$A$783,$A375,СВЦЭМ!$B$39:$B$782,X$348)+'СЕТ СН'!$F$13</f>
        <v>0</v>
      </c>
      <c r="Y375" s="36">
        <f ca="1">SUMIFS(СВЦЭМ!$K$40:$K$783,СВЦЭМ!$A$40:$A$783,$A375,СВЦЭМ!$B$39:$B$782,Y$348)+'СЕТ СН'!$F$13</f>
        <v>0</v>
      </c>
    </row>
    <row r="376" spans="1:27" ht="15.75" hidden="1" x14ac:dyDescent="0.2">
      <c r="A376" s="35">
        <f t="shared" si="10"/>
        <v>44620</v>
      </c>
      <c r="B376" s="36">
        <f ca="1">SUMIFS(СВЦЭМ!$K$40:$K$783,СВЦЭМ!$A$40:$A$783,$A376,СВЦЭМ!$B$39:$B$782,B$348)+'СЕТ СН'!$F$13</f>
        <v>0</v>
      </c>
      <c r="C376" s="36">
        <f ca="1">SUMIFS(СВЦЭМ!$K$40:$K$783,СВЦЭМ!$A$40:$A$783,$A376,СВЦЭМ!$B$39:$B$782,C$348)+'СЕТ СН'!$F$13</f>
        <v>0</v>
      </c>
      <c r="D376" s="36">
        <f ca="1">SUMIFS(СВЦЭМ!$K$40:$K$783,СВЦЭМ!$A$40:$A$783,$A376,СВЦЭМ!$B$39:$B$782,D$348)+'СЕТ СН'!$F$13</f>
        <v>0</v>
      </c>
      <c r="E376" s="36">
        <f ca="1">SUMIFS(СВЦЭМ!$K$40:$K$783,СВЦЭМ!$A$40:$A$783,$A376,СВЦЭМ!$B$39:$B$782,E$348)+'СЕТ СН'!$F$13</f>
        <v>0</v>
      </c>
      <c r="F376" s="36">
        <f ca="1">SUMIFS(СВЦЭМ!$K$40:$K$783,СВЦЭМ!$A$40:$A$783,$A376,СВЦЭМ!$B$39:$B$782,F$348)+'СЕТ СН'!$F$13</f>
        <v>0</v>
      </c>
      <c r="G376" s="36">
        <f ca="1">SUMIFS(СВЦЭМ!$K$40:$K$783,СВЦЭМ!$A$40:$A$783,$A376,СВЦЭМ!$B$39:$B$782,G$348)+'СЕТ СН'!$F$13</f>
        <v>0</v>
      </c>
      <c r="H376" s="36">
        <f ca="1">SUMIFS(СВЦЭМ!$K$40:$K$783,СВЦЭМ!$A$40:$A$783,$A376,СВЦЭМ!$B$39:$B$782,H$348)+'СЕТ СН'!$F$13</f>
        <v>0</v>
      </c>
      <c r="I376" s="36">
        <f ca="1">SUMIFS(СВЦЭМ!$K$40:$K$783,СВЦЭМ!$A$40:$A$783,$A376,СВЦЭМ!$B$39:$B$782,I$348)+'СЕТ СН'!$F$13</f>
        <v>0</v>
      </c>
      <c r="J376" s="36">
        <f ca="1">SUMIFS(СВЦЭМ!$K$40:$K$783,СВЦЭМ!$A$40:$A$783,$A376,СВЦЭМ!$B$39:$B$782,J$348)+'СЕТ СН'!$F$13</f>
        <v>0</v>
      </c>
      <c r="K376" s="36">
        <f ca="1">SUMIFS(СВЦЭМ!$K$40:$K$783,СВЦЭМ!$A$40:$A$783,$A376,СВЦЭМ!$B$39:$B$782,K$348)+'СЕТ СН'!$F$13</f>
        <v>0</v>
      </c>
      <c r="L376" s="36">
        <f ca="1">SUMIFS(СВЦЭМ!$K$40:$K$783,СВЦЭМ!$A$40:$A$783,$A376,СВЦЭМ!$B$39:$B$782,L$348)+'СЕТ СН'!$F$13</f>
        <v>0</v>
      </c>
      <c r="M376" s="36">
        <f ca="1">SUMIFS(СВЦЭМ!$K$40:$K$783,СВЦЭМ!$A$40:$A$783,$A376,СВЦЭМ!$B$39:$B$782,M$348)+'СЕТ СН'!$F$13</f>
        <v>0</v>
      </c>
      <c r="N376" s="36">
        <f ca="1">SUMIFS(СВЦЭМ!$K$40:$K$783,СВЦЭМ!$A$40:$A$783,$A376,СВЦЭМ!$B$39:$B$782,N$348)+'СЕТ СН'!$F$13</f>
        <v>0</v>
      </c>
      <c r="O376" s="36">
        <f ca="1">SUMIFS(СВЦЭМ!$K$40:$K$783,СВЦЭМ!$A$40:$A$783,$A376,СВЦЭМ!$B$39:$B$782,O$348)+'СЕТ СН'!$F$13</f>
        <v>0</v>
      </c>
      <c r="P376" s="36">
        <f ca="1">SUMIFS(СВЦЭМ!$K$40:$K$783,СВЦЭМ!$A$40:$A$783,$A376,СВЦЭМ!$B$39:$B$782,P$348)+'СЕТ СН'!$F$13</f>
        <v>0</v>
      </c>
      <c r="Q376" s="36">
        <f ca="1">SUMIFS(СВЦЭМ!$K$40:$K$783,СВЦЭМ!$A$40:$A$783,$A376,СВЦЭМ!$B$39:$B$782,Q$348)+'СЕТ СН'!$F$13</f>
        <v>0</v>
      </c>
      <c r="R376" s="36">
        <f ca="1">SUMIFS(СВЦЭМ!$K$40:$K$783,СВЦЭМ!$A$40:$A$783,$A376,СВЦЭМ!$B$39:$B$782,R$348)+'СЕТ СН'!$F$13</f>
        <v>0</v>
      </c>
      <c r="S376" s="36">
        <f ca="1">SUMIFS(СВЦЭМ!$K$40:$K$783,СВЦЭМ!$A$40:$A$783,$A376,СВЦЭМ!$B$39:$B$782,S$348)+'СЕТ СН'!$F$13</f>
        <v>0</v>
      </c>
      <c r="T376" s="36">
        <f ca="1">SUMIFS(СВЦЭМ!$K$40:$K$783,СВЦЭМ!$A$40:$A$783,$A376,СВЦЭМ!$B$39:$B$782,T$348)+'СЕТ СН'!$F$13</f>
        <v>0</v>
      </c>
      <c r="U376" s="36">
        <f ca="1">SUMIFS(СВЦЭМ!$K$40:$K$783,СВЦЭМ!$A$40:$A$783,$A376,СВЦЭМ!$B$39:$B$782,U$348)+'СЕТ СН'!$F$13</f>
        <v>0</v>
      </c>
      <c r="V376" s="36">
        <f ca="1">SUMIFS(СВЦЭМ!$K$40:$K$783,СВЦЭМ!$A$40:$A$783,$A376,СВЦЭМ!$B$39:$B$782,V$348)+'СЕТ СН'!$F$13</f>
        <v>0</v>
      </c>
      <c r="W376" s="36">
        <f ca="1">SUMIFS(СВЦЭМ!$K$40:$K$783,СВЦЭМ!$A$40:$A$783,$A376,СВЦЭМ!$B$39:$B$782,W$348)+'СЕТ СН'!$F$13</f>
        <v>0</v>
      </c>
      <c r="X376" s="36">
        <f ca="1">SUMIFS(СВЦЭМ!$K$40:$K$783,СВЦЭМ!$A$40:$A$783,$A376,СВЦЭМ!$B$39:$B$782,X$348)+'СЕТ СН'!$F$13</f>
        <v>0</v>
      </c>
      <c r="Y376" s="36">
        <f ca="1">SUMIFS(СВЦЭМ!$K$40:$K$783,СВЦЭМ!$A$40:$A$783,$A376,СВЦЭМ!$B$39:$B$782,Y$348)+'СЕТ СН'!$F$13</f>
        <v>0</v>
      </c>
    </row>
    <row r="377" spans="1:27" ht="15.75" hidden="1" x14ac:dyDescent="0.2">
      <c r="A377" s="35">
        <f t="shared" si="10"/>
        <v>44621</v>
      </c>
      <c r="B377" s="36">
        <f ca="1">SUMIFS(СВЦЭМ!$K$40:$K$783,СВЦЭМ!$A$40:$A$783,$A377,СВЦЭМ!$B$39:$B$782,B$348)+'СЕТ СН'!$F$13</f>
        <v>0</v>
      </c>
      <c r="C377" s="36">
        <f ca="1">SUMIFS(СВЦЭМ!$K$40:$K$783,СВЦЭМ!$A$40:$A$783,$A377,СВЦЭМ!$B$39:$B$782,C$348)+'СЕТ СН'!$F$13</f>
        <v>0</v>
      </c>
      <c r="D377" s="36">
        <f ca="1">SUMIFS(СВЦЭМ!$K$40:$K$783,СВЦЭМ!$A$40:$A$783,$A377,СВЦЭМ!$B$39:$B$782,D$348)+'СЕТ СН'!$F$13</f>
        <v>0</v>
      </c>
      <c r="E377" s="36">
        <f ca="1">SUMIFS(СВЦЭМ!$K$40:$K$783,СВЦЭМ!$A$40:$A$783,$A377,СВЦЭМ!$B$39:$B$782,E$348)+'СЕТ СН'!$F$13</f>
        <v>0</v>
      </c>
      <c r="F377" s="36">
        <f ca="1">SUMIFS(СВЦЭМ!$K$40:$K$783,СВЦЭМ!$A$40:$A$783,$A377,СВЦЭМ!$B$39:$B$782,F$348)+'СЕТ СН'!$F$13</f>
        <v>0</v>
      </c>
      <c r="G377" s="36">
        <f ca="1">SUMIFS(СВЦЭМ!$K$40:$K$783,СВЦЭМ!$A$40:$A$783,$A377,СВЦЭМ!$B$39:$B$782,G$348)+'СЕТ СН'!$F$13</f>
        <v>0</v>
      </c>
      <c r="H377" s="36">
        <f ca="1">SUMIFS(СВЦЭМ!$K$40:$K$783,СВЦЭМ!$A$40:$A$783,$A377,СВЦЭМ!$B$39:$B$782,H$348)+'СЕТ СН'!$F$13</f>
        <v>0</v>
      </c>
      <c r="I377" s="36">
        <f ca="1">SUMIFS(СВЦЭМ!$K$40:$K$783,СВЦЭМ!$A$40:$A$783,$A377,СВЦЭМ!$B$39:$B$782,I$348)+'СЕТ СН'!$F$13</f>
        <v>0</v>
      </c>
      <c r="J377" s="36">
        <f ca="1">SUMIFS(СВЦЭМ!$K$40:$K$783,СВЦЭМ!$A$40:$A$783,$A377,СВЦЭМ!$B$39:$B$782,J$348)+'СЕТ СН'!$F$13</f>
        <v>0</v>
      </c>
      <c r="K377" s="36">
        <f ca="1">SUMIFS(СВЦЭМ!$K$40:$K$783,СВЦЭМ!$A$40:$A$783,$A377,СВЦЭМ!$B$39:$B$782,K$348)+'СЕТ СН'!$F$13</f>
        <v>0</v>
      </c>
      <c r="L377" s="36">
        <f ca="1">SUMIFS(СВЦЭМ!$K$40:$K$783,СВЦЭМ!$A$40:$A$783,$A377,СВЦЭМ!$B$39:$B$782,L$348)+'СЕТ СН'!$F$13</f>
        <v>0</v>
      </c>
      <c r="M377" s="36">
        <f ca="1">SUMIFS(СВЦЭМ!$K$40:$K$783,СВЦЭМ!$A$40:$A$783,$A377,СВЦЭМ!$B$39:$B$782,M$348)+'СЕТ СН'!$F$13</f>
        <v>0</v>
      </c>
      <c r="N377" s="36">
        <f ca="1">SUMIFS(СВЦЭМ!$K$40:$K$783,СВЦЭМ!$A$40:$A$783,$A377,СВЦЭМ!$B$39:$B$782,N$348)+'СЕТ СН'!$F$13</f>
        <v>0</v>
      </c>
      <c r="O377" s="36">
        <f ca="1">SUMIFS(СВЦЭМ!$K$40:$K$783,СВЦЭМ!$A$40:$A$783,$A377,СВЦЭМ!$B$39:$B$782,O$348)+'СЕТ СН'!$F$13</f>
        <v>0</v>
      </c>
      <c r="P377" s="36">
        <f ca="1">SUMIFS(СВЦЭМ!$K$40:$K$783,СВЦЭМ!$A$40:$A$783,$A377,СВЦЭМ!$B$39:$B$782,P$348)+'СЕТ СН'!$F$13</f>
        <v>0</v>
      </c>
      <c r="Q377" s="36">
        <f ca="1">SUMIFS(СВЦЭМ!$K$40:$K$783,СВЦЭМ!$A$40:$A$783,$A377,СВЦЭМ!$B$39:$B$782,Q$348)+'СЕТ СН'!$F$13</f>
        <v>0</v>
      </c>
      <c r="R377" s="36">
        <f ca="1">SUMIFS(СВЦЭМ!$K$40:$K$783,СВЦЭМ!$A$40:$A$783,$A377,СВЦЭМ!$B$39:$B$782,R$348)+'СЕТ СН'!$F$13</f>
        <v>0</v>
      </c>
      <c r="S377" s="36">
        <f ca="1">SUMIFS(СВЦЭМ!$K$40:$K$783,СВЦЭМ!$A$40:$A$783,$A377,СВЦЭМ!$B$39:$B$782,S$348)+'СЕТ СН'!$F$13</f>
        <v>0</v>
      </c>
      <c r="T377" s="36">
        <f ca="1">SUMIFS(СВЦЭМ!$K$40:$K$783,СВЦЭМ!$A$40:$A$783,$A377,СВЦЭМ!$B$39:$B$782,T$348)+'СЕТ СН'!$F$13</f>
        <v>0</v>
      </c>
      <c r="U377" s="36">
        <f ca="1">SUMIFS(СВЦЭМ!$K$40:$K$783,СВЦЭМ!$A$40:$A$783,$A377,СВЦЭМ!$B$39:$B$782,U$348)+'СЕТ СН'!$F$13</f>
        <v>0</v>
      </c>
      <c r="V377" s="36">
        <f ca="1">SUMIFS(СВЦЭМ!$K$40:$K$783,СВЦЭМ!$A$40:$A$783,$A377,СВЦЭМ!$B$39:$B$782,V$348)+'СЕТ СН'!$F$13</f>
        <v>0</v>
      </c>
      <c r="W377" s="36">
        <f ca="1">SUMIFS(СВЦЭМ!$K$40:$K$783,СВЦЭМ!$A$40:$A$783,$A377,СВЦЭМ!$B$39:$B$782,W$348)+'СЕТ СН'!$F$13</f>
        <v>0</v>
      </c>
      <c r="X377" s="36">
        <f ca="1">SUMIFS(СВЦЭМ!$K$40:$K$783,СВЦЭМ!$A$40:$A$783,$A377,СВЦЭМ!$B$39:$B$782,X$348)+'СЕТ СН'!$F$13</f>
        <v>0</v>
      </c>
      <c r="Y377" s="36">
        <f ca="1">SUMIFS(СВЦЭМ!$K$40:$K$783,СВЦЭМ!$A$40:$A$783,$A377,СВЦЭМ!$B$39:$B$782,Y$348)+'СЕТ СН'!$F$13</f>
        <v>0</v>
      </c>
    </row>
    <row r="378" spans="1:27" ht="15.75" hidden="1" x14ac:dyDescent="0.2">
      <c r="A378" s="35">
        <f t="shared" si="10"/>
        <v>44622</v>
      </c>
      <c r="B378" s="36">
        <f ca="1">SUMIFS(СВЦЭМ!$K$40:$K$783,СВЦЭМ!$A$40:$A$783,$A378,СВЦЭМ!$B$39:$B$782,B$348)+'СЕТ СН'!$F$13</f>
        <v>0</v>
      </c>
      <c r="C378" s="36">
        <f ca="1">SUMIFS(СВЦЭМ!$K$40:$K$783,СВЦЭМ!$A$40:$A$783,$A378,СВЦЭМ!$B$39:$B$782,C$348)+'СЕТ СН'!$F$13</f>
        <v>0</v>
      </c>
      <c r="D378" s="36">
        <f ca="1">SUMIFS(СВЦЭМ!$K$40:$K$783,СВЦЭМ!$A$40:$A$783,$A378,СВЦЭМ!$B$39:$B$782,D$348)+'СЕТ СН'!$F$13</f>
        <v>0</v>
      </c>
      <c r="E378" s="36">
        <f ca="1">SUMIFS(СВЦЭМ!$K$40:$K$783,СВЦЭМ!$A$40:$A$783,$A378,СВЦЭМ!$B$39:$B$782,E$348)+'СЕТ СН'!$F$13</f>
        <v>0</v>
      </c>
      <c r="F378" s="36">
        <f ca="1">SUMIFS(СВЦЭМ!$K$40:$K$783,СВЦЭМ!$A$40:$A$783,$A378,СВЦЭМ!$B$39:$B$782,F$348)+'СЕТ СН'!$F$13</f>
        <v>0</v>
      </c>
      <c r="G378" s="36">
        <f ca="1">SUMIFS(СВЦЭМ!$K$40:$K$783,СВЦЭМ!$A$40:$A$783,$A378,СВЦЭМ!$B$39:$B$782,G$348)+'СЕТ СН'!$F$13</f>
        <v>0</v>
      </c>
      <c r="H378" s="36">
        <f ca="1">SUMIFS(СВЦЭМ!$K$40:$K$783,СВЦЭМ!$A$40:$A$783,$A378,СВЦЭМ!$B$39:$B$782,H$348)+'СЕТ СН'!$F$13</f>
        <v>0</v>
      </c>
      <c r="I378" s="36">
        <f ca="1">SUMIFS(СВЦЭМ!$K$40:$K$783,СВЦЭМ!$A$40:$A$783,$A378,СВЦЭМ!$B$39:$B$782,I$348)+'СЕТ СН'!$F$13</f>
        <v>0</v>
      </c>
      <c r="J378" s="36">
        <f ca="1">SUMIFS(СВЦЭМ!$K$40:$K$783,СВЦЭМ!$A$40:$A$783,$A378,СВЦЭМ!$B$39:$B$782,J$348)+'СЕТ СН'!$F$13</f>
        <v>0</v>
      </c>
      <c r="K378" s="36">
        <f ca="1">SUMIFS(СВЦЭМ!$K$40:$K$783,СВЦЭМ!$A$40:$A$783,$A378,СВЦЭМ!$B$39:$B$782,K$348)+'СЕТ СН'!$F$13</f>
        <v>0</v>
      </c>
      <c r="L378" s="36">
        <f ca="1">SUMIFS(СВЦЭМ!$K$40:$K$783,СВЦЭМ!$A$40:$A$783,$A378,СВЦЭМ!$B$39:$B$782,L$348)+'СЕТ СН'!$F$13</f>
        <v>0</v>
      </c>
      <c r="M378" s="36">
        <f ca="1">SUMIFS(СВЦЭМ!$K$40:$K$783,СВЦЭМ!$A$40:$A$783,$A378,СВЦЭМ!$B$39:$B$782,M$348)+'СЕТ СН'!$F$13</f>
        <v>0</v>
      </c>
      <c r="N378" s="36">
        <f ca="1">SUMIFS(СВЦЭМ!$K$40:$K$783,СВЦЭМ!$A$40:$A$783,$A378,СВЦЭМ!$B$39:$B$782,N$348)+'СЕТ СН'!$F$13</f>
        <v>0</v>
      </c>
      <c r="O378" s="36">
        <f ca="1">SUMIFS(СВЦЭМ!$K$40:$K$783,СВЦЭМ!$A$40:$A$783,$A378,СВЦЭМ!$B$39:$B$782,O$348)+'СЕТ СН'!$F$13</f>
        <v>0</v>
      </c>
      <c r="P378" s="36">
        <f ca="1">SUMIFS(СВЦЭМ!$K$40:$K$783,СВЦЭМ!$A$40:$A$783,$A378,СВЦЭМ!$B$39:$B$782,P$348)+'СЕТ СН'!$F$13</f>
        <v>0</v>
      </c>
      <c r="Q378" s="36">
        <f ca="1">SUMIFS(СВЦЭМ!$K$40:$K$783,СВЦЭМ!$A$40:$A$783,$A378,СВЦЭМ!$B$39:$B$782,Q$348)+'СЕТ СН'!$F$13</f>
        <v>0</v>
      </c>
      <c r="R378" s="36">
        <f ca="1">SUMIFS(СВЦЭМ!$K$40:$K$783,СВЦЭМ!$A$40:$A$783,$A378,СВЦЭМ!$B$39:$B$782,R$348)+'СЕТ СН'!$F$13</f>
        <v>0</v>
      </c>
      <c r="S378" s="36">
        <f ca="1">SUMIFS(СВЦЭМ!$K$40:$K$783,СВЦЭМ!$A$40:$A$783,$A378,СВЦЭМ!$B$39:$B$782,S$348)+'СЕТ СН'!$F$13</f>
        <v>0</v>
      </c>
      <c r="T378" s="36">
        <f ca="1">SUMIFS(СВЦЭМ!$K$40:$K$783,СВЦЭМ!$A$40:$A$783,$A378,СВЦЭМ!$B$39:$B$782,T$348)+'СЕТ СН'!$F$13</f>
        <v>0</v>
      </c>
      <c r="U378" s="36">
        <f ca="1">SUMIFS(СВЦЭМ!$K$40:$K$783,СВЦЭМ!$A$40:$A$783,$A378,СВЦЭМ!$B$39:$B$782,U$348)+'СЕТ СН'!$F$13</f>
        <v>0</v>
      </c>
      <c r="V378" s="36">
        <f ca="1">SUMIFS(СВЦЭМ!$K$40:$K$783,СВЦЭМ!$A$40:$A$783,$A378,СВЦЭМ!$B$39:$B$782,V$348)+'СЕТ СН'!$F$13</f>
        <v>0</v>
      </c>
      <c r="W378" s="36">
        <f ca="1">SUMIFS(СВЦЭМ!$K$40:$K$783,СВЦЭМ!$A$40:$A$783,$A378,СВЦЭМ!$B$39:$B$782,W$348)+'СЕТ СН'!$F$13</f>
        <v>0</v>
      </c>
      <c r="X378" s="36">
        <f ca="1">SUMIFS(СВЦЭМ!$K$40:$K$783,СВЦЭМ!$A$40:$A$783,$A378,СВЦЭМ!$B$39:$B$782,X$348)+'СЕТ СН'!$F$13</f>
        <v>0</v>
      </c>
      <c r="Y378" s="36">
        <f ca="1">SUMIFS(СВЦЭМ!$K$40:$K$783,СВЦЭМ!$A$40:$A$783,$A378,СВЦЭМ!$B$39:$B$782,Y$348)+'СЕТ СН'!$F$13</f>
        <v>0</v>
      </c>
    </row>
    <row r="379" spans="1:27" ht="15.75" hidden="1" x14ac:dyDescent="0.2">
      <c r="A379" s="35">
        <f t="shared" si="10"/>
        <v>44623</v>
      </c>
      <c r="B379" s="36">
        <f ca="1">SUMIFS(СВЦЭМ!$K$40:$K$783,СВЦЭМ!$A$40:$A$783,$A379,СВЦЭМ!$B$39:$B$782,B$348)+'СЕТ СН'!$F$13</f>
        <v>0</v>
      </c>
      <c r="C379" s="36">
        <f ca="1">SUMIFS(СВЦЭМ!$K$40:$K$783,СВЦЭМ!$A$40:$A$783,$A379,СВЦЭМ!$B$39:$B$782,C$348)+'СЕТ СН'!$F$13</f>
        <v>0</v>
      </c>
      <c r="D379" s="36">
        <f ca="1">SUMIFS(СВЦЭМ!$K$40:$K$783,СВЦЭМ!$A$40:$A$783,$A379,СВЦЭМ!$B$39:$B$782,D$348)+'СЕТ СН'!$F$13</f>
        <v>0</v>
      </c>
      <c r="E379" s="36">
        <f ca="1">SUMIFS(СВЦЭМ!$K$40:$K$783,СВЦЭМ!$A$40:$A$783,$A379,СВЦЭМ!$B$39:$B$782,E$348)+'СЕТ СН'!$F$13</f>
        <v>0</v>
      </c>
      <c r="F379" s="36">
        <f ca="1">SUMIFS(СВЦЭМ!$K$40:$K$783,СВЦЭМ!$A$40:$A$783,$A379,СВЦЭМ!$B$39:$B$782,F$348)+'СЕТ СН'!$F$13</f>
        <v>0</v>
      </c>
      <c r="G379" s="36">
        <f ca="1">SUMIFS(СВЦЭМ!$K$40:$K$783,СВЦЭМ!$A$40:$A$783,$A379,СВЦЭМ!$B$39:$B$782,G$348)+'СЕТ СН'!$F$13</f>
        <v>0</v>
      </c>
      <c r="H379" s="36">
        <f ca="1">SUMIFS(СВЦЭМ!$K$40:$K$783,СВЦЭМ!$A$40:$A$783,$A379,СВЦЭМ!$B$39:$B$782,H$348)+'СЕТ СН'!$F$13</f>
        <v>0</v>
      </c>
      <c r="I379" s="36">
        <f ca="1">SUMIFS(СВЦЭМ!$K$40:$K$783,СВЦЭМ!$A$40:$A$783,$A379,СВЦЭМ!$B$39:$B$782,I$348)+'СЕТ СН'!$F$13</f>
        <v>0</v>
      </c>
      <c r="J379" s="36">
        <f ca="1">SUMIFS(СВЦЭМ!$K$40:$K$783,СВЦЭМ!$A$40:$A$783,$A379,СВЦЭМ!$B$39:$B$782,J$348)+'СЕТ СН'!$F$13</f>
        <v>0</v>
      </c>
      <c r="K379" s="36">
        <f ca="1">SUMIFS(СВЦЭМ!$K$40:$K$783,СВЦЭМ!$A$40:$A$783,$A379,СВЦЭМ!$B$39:$B$782,K$348)+'СЕТ СН'!$F$13</f>
        <v>0</v>
      </c>
      <c r="L379" s="36">
        <f ca="1">SUMIFS(СВЦЭМ!$K$40:$K$783,СВЦЭМ!$A$40:$A$783,$A379,СВЦЭМ!$B$39:$B$782,L$348)+'СЕТ СН'!$F$13</f>
        <v>0</v>
      </c>
      <c r="M379" s="36">
        <f ca="1">SUMIFS(СВЦЭМ!$K$40:$K$783,СВЦЭМ!$A$40:$A$783,$A379,СВЦЭМ!$B$39:$B$782,M$348)+'СЕТ СН'!$F$13</f>
        <v>0</v>
      </c>
      <c r="N379" s="36">
        <f ca="1">SUMIFS(СВЦЭМ!$K$40:$K$783,СВЦЭМ!$A$40:$A$783,$A379,СВЦЭМ!$B$39:$B$782,N$348)+'СЕТ СН'!$F$13</f>
        <v>0</v>
      </c>
      <c r="O379" s="36">
        <f ca="1">SUMIFS(СВЦЭМ!$K$40:$K$783,СВЦЭМ!$A$40:$A$783,$A379,СВЦЭМ!$B$39:$B$782,O$348)+'СЕТ СН'!$F$13</f>
        <v>0</v>
      </c>
      <c r="P379" s="36">
        <f ca="1">SUMIFS(СВЦЭМ!$K$40:$K$783,СВЦЭМ!$A$40:$A$783,$A379,СВЦЭМ!$B$39:$B$782,P$348)+'СЕТ СН'!$F$13</f>
        <v>0</v>
      </c>
      <c r="Q379" s="36">
        <f ca="1">SUMIFS(СВЦЭМ!$K$40:$K$783,СВЦЭМ!$A$40:$A$783,$A379,СВЦЭМ!$B$39:$B$782,Q$348)+'СЕТ СН'!$F$13</f>
        <v>0</v>
      </c>
      <c r="R379" s="36">
        <f ca="1">SUMIFS(СВЦЭМ!$K$40:$K$783,СВЦЭМ!$A$40:$A$783,$A379,СВЦЭМ!$B$39:$B$782,R$348)+'СЕТ СН'!$F$13</f>
        <v>0</v>
      </c>
      <c r="S379" s="36">
        <f ca="1">SUMIFS(СВЦЭМ!$K$40:$K$783,СВЦЭМ!$A$40:$A$783,$A379,СВЦЭМ!$B$39:$B$782,S$348)+'СЕТ СН'!$F$13</f>
        <v>0</v>
      </c>
      <c r="T379" s="36">
        <f ca="1">SUMIFS(СВЦЭМ!$K$40:$K$783,СВЦЭМ!$A$40:$A$783,$A379,СВЦЭМ!$B$39:$B$782,T$348)+'СЕТ СН'!$F$13</f>
        <v>0</v>
      </c>
      <c r="U379" s="36">
        <f ca="1">SUMIFS(СВЦЭМ!$K$40:$K$783,СВЦЭМ!$A$40:$A$783,$A379,СВЦЭМ!$B$39:$B$782,U$348)+'СЕТ СН'!$F$13</f>
        <v>0</v>
      </c>
      <c r="V379" s="36">
        <f ca="1">SUMIFS(СВЦЭМ!$K$40:$K$783,СВЦЭМ!$A$40:$A$783,$A379,СВЦЭМ!$B$39:$B$782,V$348)+'СЕТ СН'!$F$13</f>
        <v>0</v>
      </c>
      <c r="W379" s="36">
        <f ca="1">SUMIFS(СВЦЭМ!$K$40:$K$783,СВЦЭМ!$A$40:$A$783,$A379,СВЦЭМ!$B$39:$B$782,W$348)+'СЕТ СН'!$F$13</f>
        <v>0</v>
      </c>
      <c r="X379" s="36">
        <f ca="1">SUMIFS(СВЦЭМ!$K$40:$K$783,СВЦЭМ!$A$40:$A$783,$A379,СВЦЭМ!$B$39:$B$782,X$348)+'СЕТ СН'!$F$13</f>
        <v>0</v>
      </c>
      <c r="Y379" s="36">
        <f ca="1">SUMIFS(СВЦЭМ!$K$40:$K$783,СВЦЭМ!$A$40:$A$783,$A379,СВЦЭМ!$B$39:$B$782,Y$348)+'СЕТ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22" t="s">
        <v>7</v>
      </c>
      <c r="B381" s="125" t="s">
        <v>93</v>
      </c>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7"/>
    </row>
    <row r="382" spans="1:27" ht="12.75" hidden="1" customHeight="1" x14ac:dyDescent="0.2">
      <c r="A382" s="123"/>
      <c r="B382" s="128"/>
      <c r="C382" s="129"/>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30"/>
    </row>
    <row r="383" spans="1:27" s="46" customFormat="1" ht="12.75" hidden="1" customHeight="1" x14ac:dyDescent="0.2">
      <c r="A383" s="124"/>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01.02.2022</v>
      </c>
      <c r="B384" s="36">
        <f ca="1">SUMIFS(СВЦЭМ!$L$40:$L$783,СВЦЭМ!$A$40:$A$783,$A384,СВЦЭМ!$B$39:$B$782,B$383)+'СЕТ СН'!$F$13</f>
        <v>0</v>
      </c>
      <c r="C384" s="36">
        <f ca="1">SUMIFS(СВЦЭМ!$L$40:$L$783,СВЦЭМ!$A$40:$A$783,$A384,СВЦЭМ!$B$39:$B$782,C$383)+'СЕТ СН'!$F$13</f>
        <v>0</v>
      </c>
      <c r="D384" s="36">
        <f ca="1">SUMIFS(СВЦЭМ!$L$40:$L$783,СВЦЭМ!$A$40:$A$783,$A384,СВЦЭМ!$B$39:$B$782,D$383)+'СЕТ СН'!$F$13</f>
        <v>0</v>
      </c>
      <c r="E384" s="36">
        <f ca="1">SUMIFS(СВЦЭМ!$L$40:$L$783,СВЦЭМ!$A$40:$A$783,$A384,СВЦЭМ!$B$39:$B$782,E$383)+'СЕТ СН'!$F$13</f>
        <v>0</v>
      </c>
      <c r="F384" s="36">
        <f ca="1">SUMIFS(СВЦЭМ!$L$40:$L$783,СВЦЭМ!$A$40:$A$783,$A384,СВЦЭМ!$B$39:$B$782,F$383)+'СЕТ СН'!$F$13</f>
        <v>0</v>
      </c>
      <c r="G384" s="36">
        <f ca="1">SUMIFS(СВЦЭМ!$L$40:$L$783,СВЦЭМ!$A$40:$A$783,$A384,СВЦЭМ!$B$39:$B$782,G$383)+'СЕТ СН'!$F$13</f>
        <v>0</v>
      </c>
      <c r="H384" s="36">
        <f ca="1">SUMIFS(СВЦЭМ!$L$40:$L$783,СВЦЭМ!$A$40:$A$783,$A384,СВЦЭМ!$B$39:$B$782,H$383)+'СЕТ СН'!$F$13</f>
        <v>0</v>
      </c>
      <c r="I384" s="36">
        <f ca="1">SUMIFS(СВЦЭМ!$L$40:$L$783,СВЦЭМ!$A$40:$A$783,$A384,СВЦЭМ!$B$39:$B$782,I$383)+'СЕТ СН'!$F$13</f>
        <v>0</v>
      </c>
      <c r="J384" s="36">
        <f ca="1">SUMIFS(СВЦЭМ!$L$40:$L$783,СВЦЭМ!$A$40:$A$783,$A384,СВЦЭМ!$B$39:$B$782,J$383)+'СЕТ СН'!$F$13</f>
        <v>0</v>
      </c>
      <c r="K384" s="36">
        <f ca="1">SUMIFS(СВЦЭМ!$L$40:$L$783,СВЦЭМ!$A$40:$A$783,$A384,СВЦЭМ!$B$39:$B$782,K$383)+'СЕТ СН'!$F$13</f>
        <v>0</v>
      </c>
      <c r="L384" s="36">
        <f ca="1">SUMIFS(СВЦЭМ!$L$40:$L$783,СВЦЭМ!$A$40:$A$783,$A384,СВЦЭМ!$B$39:$B$782,L$383)+'СЕТ СН'!$F$13</f>
        <v>0</v>
      </c>
      <c r="M384" s="36">
        <f ca="1">SUMIFS(СВЦЭМ!$L$40:$L$783,СВЦЭМ!$A$40:$A$783,$A384,СВЦЭМ!$B$39:$B$782,M$383)+'СЕТ СН'!$F$13</f>
        <v>0</v>
      </c>
      <c r="N384" s="36">
        <f ca="1">SUMIFS(СВЦЭМ!$L$40:$L$783,СВЦЭМ!$A$40:$A$783,$A384,СВЦЭМ!$B$39:$B$782,N$383)+'СЕТ СН'!$F$13</f>
        <v>0</v>
      </c>
      <c r="O384" s="36">
        <f ca="1">SUMIFS(СВЦЭМ!$L$40:$L$783,СВЦЭМ!$A$40:$A$783,$A384,СВЦЭМ!$B$39:$B$782,O$383)+'СЕТ СН'!$F$13</f>
        <v>0</v>
      </c>
      <c r="P384" s="36">
        <f ca="1">SUMIFS(СВЦЭМ!$L$40:$L$783,СВЦЭМ!$A$40:$A$783,$A384,СВЦЭМ!$B$39:$B$782,P$383)+'СЕТ СН'!$F$13</f>
        <v>0</v>
      </c>
      <c r="Q384" s="36">
        <f ca="1">SUMIFS(СВЦЭМ!$L$40:$L$783,СВЦЭМ!$A$40:$A$783,$A384,СВЦЭМ!$B$39:$B$782,Q$383)+'СЕТ СН'!$F$13</f>
        <v>0</v>
      </c>
      <c r="R384" s="36">
        <f ca="1">SUMIFS(СВЦЭМ!$L$40:$L$783,СВЦЭМ!$A$40:$A$783,$A384,СВЦЭМ!$B$39:$B$782,R$383)+'СЕТ СН'!$F$13</f>
        <v>0</v>
      </c>
      <c r="S384" s="36">
        <f ca="1">SUMIFS(СВЦЭМ!$L$40:$L$783,СВЦЭМ!$A$40:$A$783,$A384,СВЦЭМ!$B$39:$B$782,S$383)+'СЕТ СН'!$F$13</f>
        <v>0</v>
      </c>
      <c r="T384" s="36">
        <f ca="1">SUMIFS(СВЦЭМ!$L$40:$L$783,СВЦЭМ!$A$40:$A$783,$A384,СВЦЭМ!$B$39:$B$782,T$383)+'СЕТ СН'!$F$13</f>
        <v>0</v>
      </c>
      <c r="U384" s="36">
        <f ca="1">SUMIFS(СВЦЭМ!$L$40:$L$783,СВЦЭМ!$A$40:$A$783,$A384,СВЦЭМ!$B$39:$B$782,U$383)+'СЕТ СН'!$F$13</f>
        <v>0</v>
      </c>
      <c r="V384" s="36">
        <f ca="1">SUMIFS(СВЦЭМ!$L$40:$L$783,СВЦЭМ!$A$40:$A$783,$A384,СВЦЭМ!$B$39:$B$782,V$383)+'СЕТ СН'!$F$13</f>
        <v>0</v>
      </c>
      <c r="W384" s="36">
        <f ca="1">SUMIFS(СВЦЭМ!$L$40:$L$783,СВЦЭМ!$A$40:$A$783,$A384,СВЦЭМ!$B$39:$B$782,W$383)+'СЕТ СН'!$F$13</f>
        <v>0</v>
      </c>
      <c r="X384" s="36">
        <f ca="1">SUMIFS(СВЦЭМ!$L$40:$L$783,СВЦЭМ!$A$40:$A$783,$A384,СВЦЭМ!$B$39:$B$782,X$383)+'СЕТ СН'!$F$13</f>
        <v>0</v>
      </c>
      <c r="Y384" s="36">
        <f ca="1">SUMIFS(СВЦЭМ!$L$40:$L$783,СВЦЭМ!$A$40:$A$783,$A384,СВЦЭМ!$B$39:$B$782,Y$383)+'СЕТ СН'!$F$13</f>
        <v>0</v>
      </c>
      <c r="AA384" s="45"/>
    </row>
    <row r="385" spans="1:25" ht="15.75" hidden="1" x14ac:dyDescent="0.2">
      <c r="A385" s="35">
        <f>A384+1</f>
        <v>44594</v>
      </c>
      <c r="B385" s="36">
        <f ca="1">SUMIFS(СВЦЭМ!$L$40:$L$783,СВЦЭМ!$A$40:$A$783,$A385,СВЦЭМ!$B$39:$B$782,B$383)+'СЕТ СН'!$F$13</f>
        <v>0</v>
      </c>
      <c r="C385" s="36">
        <f ca="1">SUMIFS(СВЦЭМ!$L$40:$L$783,СВЦЭМ!$A$40:$A$783,$A385,СВЦЭМ!$B$39:$B$782,C$383)+'СЕТ СН'!$F$13</f>
        <v>0</v>
      </c>
      <c r="D385" s="36">
        <f ca="1">SUMIFS(СВЦЭМ!$L$40:$L$783,СВЦЭМ!$A$40:$A$783,$A385,СВЦЭМ!$B$39:$B$782,D$383)+'СЕТ СН'!$F$13</f>
        <v>0</v>
      </c>
      <c r="E385" s="36">
        <f ca="1">SUMIFS(СВЦЭМ!$L$40:$L$783,СВЦЭМ!$A$40:$A$783,$A385,СВЦЭМ!$B$39:$B$782,E$383)+'СЕТ СН'!$F$13</f>
        <v>0</v>
      </c>
      <c r="F385" s="36">
        <f ca="1">SUMIFS(СВЦЭМ!$L$40:$L$783,СВЦЭМ!$A$40:$A$783,$A385,СВЦЭМ!$B$39:$B$782,F$383)+'СЕТ СН'!$F$13</f>
        <v>0</v>
      </c>
      <c r="G385" s="36">
        <f ca="1">SUMIFS(СВЦЭМ!$L$40:$L$783,СВЦЭМ!$A$40:$A$783,$A385,СВЦЭМ!$B$39:$B$782,G$383)+'СЕТ СН'!$F$13</f>
        <v>0</v>
      </c>
      <c r="H385" s="36">
        <f ca="1">SUMIFS(СВЦЭМ!$L$40:$L$783,СВЦЭМ!$A$40:$A$783,$A385,СВЦЭМ!$B$39:$B$782,H$383)+'СЕТ СН'!$F$13</f>
        <v>0</v>
      </c>
      <c r="I385" s="36">
        <f ca="1">SUMIFS(СВЦЭМ!$L$40:$L$783,СВЦЭМ!$A$40:$A$783,$A385,СВЦЭМ!$B$39:$B$782,I$383)+'СЕТ СН'!$F$13</f>
        <v>0</v>
      </c>
      <c r="J385" s="36">
        <f ca="1">SUMIFS(СВЦЭМ!$L$40:$L$783,СВЦЭМ!$A$40:$A$783,$A385,СВЦЭМ!$B$39:$B$782,J$383)+'СЕТ СН'!$F$13</f>
        <v>0</v>
      </c>
      <c r="K385" s="36">
        <f ca="1">SUMIFS(СВЦЭМ!$L$40:$L$783,СВЦЭМ!$A$40:$A$783,$A385,СВЦЭМ!$B$39:$B$782,K$383)+'СЕТ СН'!$F$13</f>
        <v>0</v>
      </c>
      <c r="L385" s="36">
        <f ca="1">SUMIFS(СВЦЭМ!$L$40:$L$783,СВЦЭМ!$A$40:$A$783,$A385,СВЦЭМ!$B$39:$B$782,L$383)+'СЕТ СН'!$F$13</f>
        <v>0</v>
      </c>
      <c r="M385" s="36">
        <f ca="1">SUMIFS(СВЦЭМ!$L$40:$L$783,СВЦЭМ!$A$40:$A$783,$A385,СВЦЭМ!$B$39:$B$782,M$383)+'СЕТ СН'!$F$13</f>
        <v>0</v>
      </c>
      <c r="N385" s="36">
        <f ca="1">SUMIFS(СВЦЭМ!$L$40:$L$783,СВЦЭМ!$A$40:$A$783,$A385,СВЦЭМ!$B$39:$B$782,N$383)+'СЕТ СН'!$F$13</f>
        <v>0</v>
      </c>
      <c r="O385" s="36">
        <f ca="1">SUMIFS(СВЦЭМ!$L$40:$L$783,СВЦЭМ!$A$40:$A$783,$A385,СВЦЭМ!$B$39:$B$782,O$383)+'СЕТ СН'!$F$13</f>
        <v>0</v>
      </c>
      <c r="P385" s="36">
        <f ca="1">SUMIFS(СВЦЭМ!$L$40:$L$783,СВЦЭМ!$A$40:$A$783,$A385,СВЦЭМ!$B$39:$B$782,P$383)+'СЕТ СН'!$F$13</f>
        <v>0</v>
      </c>
      <c r="Q385" s="36">
        <f ca="1">SUMIFS(СВЦЭМ!$L$40:$L$783,СВЦЭМ!$A$40:$A$783,$A385,СВЦЭМ!$B$39:$B$782,Q$383)+'СЕТ СН'!$F$13</f>
        <v>0</v>
      </c>
      <c r="R385" s="36">
        <f ca="1">SUMIFS(СВЦЭМ!$L$40:$L$783,СВЦЭМ!$A$40:$A$783,$A385,СВЦЭМ!$B$39:$B$782,R$383)+'СЕТ СН'!$F$13</f>
        <v>0</v>
      </c>
      <c r="S385" s="36">
        <f ca="1">SUMIFS(СВЦЭМ!$L$40:$L$783,СВЦЭМ!$A$40:$A$783,$A385,СВЦЭМ!$B$39:$B$782,S$383)+'СЕТ СН'!$F$13</f>
        <v>0</v>
      </c>
      <c r="T385" s="36">
        <f ca="1">SUMIFS(СВЦЭМ!$L$40:$L$783,СВЦЭМ!$A$40:$A$783,$A385,СВЦЭМ!$B$39:$B$782,T$383)+'СЕТ СН'!$F$13</f>
        <v>0</v>
      </c>
      <c r="U385" s="36">
        <f ca="1">SUMIFS(СВЦЭМ!$L$40:$L$783,СВЦЭМ!$A$40:$A$783,$A385,СВЦЭМ!$B$39:$B$782,U$383)+'СЕТ СН'!$F$13</f>
        <v>0</v>
      </c>
      <c r="V385" s="36">
        <f ca="1">SUMIFS(СВЦЭМ!$L$40:$L$783,СВЦЭМ!$A$40:$A$783,$A385,СВЦЭМ!$B$39:$B$782,V$383)+'СЕТ СН'!$F$13</f>
        <v>0</v>
      </c>
      <c r="W385" s="36">
        <f ca="1">SUMIFS(СВЦЭМ!$L$40:$L$783,СВЦЭМ!$A$40:$A$783,$A385,СВЦЭМ!$B$39:$B$782,W$383)+'СЕТ СН'!$F$13</f>
        <v>0</v>
      </c>
      <c r="X385" s="36">
        <f ca="1">SUMIFS(СВЦЭМ!$L$40:$L$783,СВЦЭМ!$A$40:$A$783,$A385,СВЦЭМ!$B$39:$B$782,X$383)+'СЕТ СН'!$F$13</f>
        <v>0</v>
      </c>
      <c r="Y385" s="36">
        <f ca="1">SUMIFS(СВЦЭМ!$L$40:$L$783,СВЦЭМ!$A$40:$A$783,$A385,СВЦЭМ!$B$39:$B$782,Y$383)+'СЕТ СН'!$F$13</f>
        <v>0</v>
      </c>
    </row>
    <row r="386" spans="1:25" ht="15.75" hidden="1" x14ac:dyDescent="0.2">
      <c r="A386" s="35">
        <f t="shared" ref="A386:A414" si="11">A385+1</f>
        <v>44595</v>
      </c>
      <c r="B386" s="36">
        <f ca="1">SUMIFS(СВЦЭМ!$L$40:$L$783,СВЦЭМ!$A$40:$A$783,$A386,СВЦЭМ!$B$39:$B$782,B$383)+'СЕТ СН'!$F$13</f>
        <v>0</v>
      </c>
      <c r="C386" s="36">
        <f ca="1">SUMIFS(СВЦЭМ!$L$40:$L$783,СВЦЭМ!$A$40:$A$783,$A386,СВЦЭМ!$B$39:$B$782,C$383)+'СЕТ СН'!$F$13</f>
        <v>0</v>
      </c>
      <c r="D386" s="36">
        <f ca="1">SUMIFS(СВЦЭМ!$L$40:$L$783,СВЦЭМ!$A$40:$A$783,$A386,СВЦЭМ!$B$39:$B$782,D$383)+'СЕТ СН'!$F$13</f>
        <v>0</v>
      </c>
      <c r="E386" s="36">
        <f ca="1">SUMIFS(СВЦЭМ!$L$40:$L$783,СВЦЭМ!$A$40:$A$783,$A386,СВЦЭМ!$B$39:$B$782,E$383)+'СЕТ СН'!$F$13</f>
        <v>0</v>
      </c>
      <c r="F386" s="36">
        <f ca="1">SUMIFS(СВЦЭМ!$L$40:$L$783,СВЦЭМ!$A$40:$A$783,$A386,СВЦЭМ!$B$39:$B$782,F$383)+'СЕТ СН'!$F$13</f>
        <v>0</v>
      </c>
      <c r="G386" s="36">
        <f ca="1">SUMIFS(СВЦЭМ!$L$40:$L$783,СВЦЭМ!$A$40:$A$783,$A386,СВЦЭМ!$B$39:$B$782,G$383)+'СЕТ СН'!$F$13</f>
        <v>0</v>
      </c>
      <c r="H386" s="36">
        <f ca="1">SUMIFS(СВЦЭМ!$L$40:$L$783,СВЦЭМ!$A$40:$A$783,$A386,СВЦЭМ!$B$39:$B$782,H$383)+'СЕТ СН'!$F$13</f>
        <v>0</v>
      </c>
      <c r="I386" s="36">
        <f ca="1">SUMIFS(СВЦЭМ!$L$40:$L$783,СВЦЭМ!$A$40:$A$783,$A386,СВЦЭМ!$B$39:$B$782,I$383)+'СЕТ СН'!$F$13</f>
        <v>0</v>
      </c>
      <c r="J386" s="36">
        <f ca="1">SUMIFS(СВЦЭМ!$L$40:$L$783,СВЦЭМ!$A$40:$A$783,$A386,СВЦЭМ!$B$39:$B$782,J$383)+'СЕТ СН'!$F$13</f>
        <v>0</v>
      </c>
      <c r="K386" s="36">
        <f ca="1">SUMIFS(СВЦЭМ!$L$40:$L$783,СВЦЭМ!$A$40:$A$783,$A386,СВЦЭМ!$B$39:$B$782,K$383)+'СЕТ СН'!$F$13</f>
        <v>0</v>
      </c>
      <c r="L386" s="36">
        <f ca="1">SUMIFS(СВЦЭМ!$L$40:$L$783,СВЦЭМ!$A$40:$A$783,$A386,СВЦЭМ!$B$39:$B$782,L$383)+'СЕТ СН'!$F$13</f>
        <v>0</v>
      </c>
      <c r="M386" s="36">
        <f ca="1">SUMIFS(СВЦЭМ!$L$40:$L$783,СВЦЭМ!$A$40:$A$783,$A386,СВЦЭМ!$B$39:$B$782,M$383)+'СЕТ СН'!$F$13</f>
        <v>0</v>
      </c>
      <c r="N386" s="36">
        <f ca="1">SUMIFS(СВЦЭМ!$L$40:$L$783,СВЦЭМ!$A$40:$A$783,$A386,СВЦЭМ!$B$39:$B$782,N$383)+'СЕТ СН'!$F$13</f>
        <v>0</v>
      </c>
      <c r="O386" s="36">
        <f ca="1">SUMIFS(СВЦЭМ!$L$40:$L$783,СВЦЭМ!$A$40:$A$783,$A386,СВЦЭМ!$B$39:$B$782,O$383)+'СЕТ СН'!$F$13</f>
        <v>0</v>
      </c>
      <c r="P386" s="36">
        <f ca="1">SUMIFS(СВЦЭМ!$L$40:$L$783,СВЦЭМ!$A$40:$A$783,$A386,СВЦЭМ!$B$39:$B$782,P$383)+'СЕТ СН'!$F$13</f>
        <v>0</v>
      </c>
      <c r="Q386" s="36">
        <f ca="1">SUMIFS(СВЦЭМ!$L$40:$L$783,СВЦЭМ!$A$40:$A$783,$A386,СВЦЭМ!$B$39:$B$782,Q$383)+'СЕТ СН'!$F$13</f>
        <v>0</v>
      </c>
      <c r="R386" s="36">
        <f ca="1">SUMIFS(СВЦЭМ!$L$40:$L$783,СВЦЭМ!$A$40:$A$783,$A386,СВЦЭМ!$B$39:$B$782,R$383)+'СЕТ СН'!$F$13</f>
        <v>0</v>
      </c>
      <c r="S386" s="36">
        <f ca="1">SUMIFS(СВЦЭМ!$L$40:$L$783,СВЦЭМ!$A$40:$A$783,$A386,СВЦЭМ!$B$39:$B$782,S$383)+'СЕТ СН'!$F$13</f>
        <v>0</v>
      </c>
      <c r="T386" s="36">
        <f ca="1">SUMIFS(СВЦЭМ!$L$40:$L$783,СВЦЭМ!$A$40:$A$783,$A386,СВЦЭМ!$B$39:$B$782,T$383)+'СЕТ СН'!$F$13</f>
        <v>0</v>
      </c>
      <c r="U386" s="36">
        <f ca="1">SUMIFS(СВЦЭМ!$L$40:$L$783,СВЦЭМ!$A$40:$A$783,$A386,СВЦЭМ!$B$39:$B$782,U$383)+'СЕТ СН'!$F$13</f>
        <v>0</v>
      </c>
      <c r="V386" s="36">
        <f ca="1">SUMIFS(СВЦЭМ!$L$40:$L$783,СВЦЭМ!$A$40:$A$783,$A386,СВЦЭМ!$B$39:$B$782,V$383)+'СЕТ СН'!$F$13</f>
        <v>0</v>
      </c>
      <c r="W386" s="36">
        <f ca="1">SUMIFS(СВЦЭМ!$L$40:$L$783,СВЦЭМ!$A$40:$A$783,$A386,СВЦЭМ!$B$39:$B$782,W$383)+'СЕТ СН'!$F$13</f>
        <v>0</v>
      </c>
      <c r="X386" s="36">
        <f ca="1">SUMIFS(СВЦЭМ!$L$40:$L$783,СВЦЭМ!$A$40:$A$783,$A386,СВЦЭМ!$B$39:$B$782,X$383)+'СЕТ СН'!$F$13</f>
        <v>0</v>
      </c>
      <c r="Y386" s="36">
        <f ca="1">SUMIFS(СВЦЭМ!$L$40:$L$783,СВЦЭМ!$A$40:$A$783,$A386,СВЦЭМ!$B$39:$B$782,Y$383)+'СЕТ СН'!$F$13</f>
        <v>0</v>
      </c>
    </row>
    <row r="387" spans="1:25" ht="15.75" hidden="1" x14ac:dyDescent="0.2">
      <c r="A387" s="35">
        <f t="shared" si="11"/>
        <v>44596</v>
      </c>
      <c r="B387" s="36">
        <f ca="1">SUMIFS(СВЦЭМ!$L$40:$L$783,СВЦЭМ!$A$40:$A$783,$A387,СВЦЭМ!$B$39:$B$782,B$383)+'СЕТ СН'!$F$13</f>
        <v>0</v>
      </c>
      <c r="C387" s="36">
        <f ca="1">SUMIFS(СВЦЭМ!$L$40:$L$783,СВЦЭМ!$A$40:$A$783,$A387,СВЦЭМ!$B$39:$B$782,C$383)+'СЕТ СН'!$F$13</f>
        <v>0</v>
      </c>
      <c r="D387" s="36">
        <f ca="1">SUMIFS(СВЦЭМ!$L$40:$L$783,СВЦЭМ!$A$40:$A$783,$A387,СВЦЭМ!$B$39:$B$782,D$383)+'СЕТ СН'!$F$13</f>
        <v>0</v>
      </c>
      <c r="E387" s="36">
        <f ca="1">SUMIFS(СВЦЭМ!$L$40:$L$783,СВЦЭМ!$A$40:$A$783,$A387,СВЦЭМ!$B$39:$B$782,E$383)+'СЕТ СН'!$F$13</f>
        <v>0</v>
      </c>
      <c r="F387" s="36">
        <f ca="1">SUMIFS(СВЦЭМ!$L$40:$L$783,СВЦЭМ!$A$40:$A$783,$A387,СВЦЭМ!$B$39:$B$782,F$383)+'СЕТ СН'!$F$13</f>
        <v>0</v>
      </c>
      <c r="G387" s="36">
        <f ca="1">SUMIFS(СВЦЭМ!$L$40:$L$783,СВЦЭМ!$A$40:$A$783,$A387,СВЦЭМ!$B$39:$B$782,G$383)+'СЕТ СН'!$F$13</f>
        <v>0</v>
      </c>
      <c r="H387" s="36">
        <f ca="1">SUMIFS(СВЦЭМ!$L$40:$L$783,СВЦЭМ!$A$40:$A$783,$A387,СВЦЭМ!$B$39:$B$782,H$383)+'СЕТ СН'!$F$13</f>
        <v>0</v>
      </c>
      <c r="I387" s="36">
        <f ca="1">SUMIFS(СВЦЭМ!$L$40:$L$783,СВЦЭМ!$A$40:$A$783,$A387,СВЦЭМ!$B$39:$B$782,I$383)+'СЕТ СН'!$F$13</f>
        <v>0</v>
      </c>
      <c r="J387" s="36">
        <f ca="1">SUMIFS(СВЦЭМ!$L$40:$L$783,СВЦЭМ!$A$40:$A$783,$A387,СВЦЭМ!$B$39:$B$782,J$383)+'СЕТ СН'!$F$13</f>
        <v>0</v>
      </c>
      <c r="K387" s="36">
        <f ca="1">SUMIFS(СВЦЭМ!$L$40:$L$783,СВЦЭМ!$A$40:$A$783,$A387,СВЦЭМ!$B$39:$B$782,K$383)+'СЕТ СН'!$F$13</f>
        <v>0</v>
      </c>
      <c r="L387" s="36">
        <f ca="1">SUMIFS(СВЦЭМ!$L$40:$L$783,СВЦЭМ!$A$40:$A$783,$A387,СВЦЭМ!$B$39:$B$782,L$383)+'СЕТ СН'!$F$13</f>
        <v>0</v>
      </c>
      <c r="M387" s="36">
        <f ca="1">SUMIFS(СВЦЭМ!$L$40:$L$783,СВЦЭМ!$A$40:$A$783,$A387,СВЦЭМ!$B$39:$B$782,M$383)+'СЕТ СН'!$F$13</f>
        <v>0</v>
      </c>
      <c r="N387" s="36">
        <f ca="1">SUMIFS(СВЦЭМ!$L$40:$L$783,СВЦЭМ!$A$40:$A$783,$A387,СВЦЭМ!$B$39:$B$782,N$383)+'СЕТ СН'!$F$13</f>
        <v>0</v>
      </c>
      <c r="O387" s="36">
        <f ca="1">SUMIFS(СВЦЭМ!$L$40:$L$783,СВЦЭМ!$A$40:$A$783,$A387,СВЦЭМ!$B$39:$B$782,O$383)+'СЕТ СН'!$F$13</f>
        <v>0</v>
      </c>
      <c r="P387" s="36">
        <f ca="1">SUMIFS(СВЦЭМ!$L$40:$L$783,СВЦЭМ!$A$40:$A$783,$A387,СВЦЭМ!$B$39:$B$782,P$383)+'СЕТ СН'!$F$13</f>
        <v>0</v>
      </c>
      <c r="Q387" s="36">
        <f ca="1">SUMIFS(СВЦЭМ!$L$40:$L$783,СВЦЭМ!$A$40:$A$783,$A387,СВЦЭМ!$B$39:$B$782,Q$383)+'СЕТ СН'!$F$13</f>
        <v>0</v>
      </c>
      <c r="R387" s="36">
        <f ca="1">SUMIFS(СВЦЭМ!$L$40:$L$783,СВЦЭМ!$A$40:$A$783,$A387,СВЦЭМ!$B$39:$B$782,R$383)+'СЕТ СН'!$F$13</f>
        <v>0</v>
      </c>
      <c r="S387" s="36">
        <f ca="1">SUMIFS(СВЦЭМ!$L$40:$L$783,СВЦЭМ!$A$40:$A$783,$A387,СВЦЭМ!$B$39:$B$782,S$383)+'СЕТ СН'!$F$13</f>
        <v>0</v>
      </c>
      <c r="T387" s="36">
        <f ca="1">SUMIFS(СВЦЭМ!$L$40:$L$783,СВЦЭМ!$A$40:$A$783,$A387,СВЦЭМ!$B$39:$B$782,T$383)+'СЕТ СН'!$F$13</f>
        <v>0</v>
      </c>
      <c r="U387" s="36">
        <f ca="1">SUMIFS(СВЦЭМ!$L$40:$L$783,СВЦЭМ!$A$40:$A$783,$A387,СВЦЭМ!$B$39:$B$782,U$383)+'СЕТ СН'!$F$13</f>
        <v>0</v>
      </c>
      <c r="V387" s="36">
        <f ca="1">SUMIFS(СВЦЭМ!$L$40:$L$783,СВЦЭМ!$A$40:$A$783,$A387,СВЦЭМ!$B$39:$B$782,V$383)+'СЕТ СН'!$F$13</f>
        <v>0</v>
      </c>
      <c r="W387" s="36">
        <f ca="1">SUMIFS(СВЦЭМ!$L$40:$L$783,СВЦЭМ!$A$40:$A$783,$A387,СВЦЭМ!$B$39:$B$782,W$383)+'СЕТ СН'!$F$13</f>
        <v>0</v>
      </c>
      <c r="X387" s="36">
        <f ca="1">SUMIFS(СВЦЭМ!$L$40:$L$783,СВЦЭМ!$A$40:$A$783,$A387,СВЦЭМ!$B$39:$B$782,X$383)+'СЕТ СН'!$F$13</f>
        <v>0</v>
      </c>
      <c r="Y387" s="36">
        <f ca="1">SUMIFS(СВЦЭМ!$L$40:$L$783,СВЦЭМ!$A$40:$A$783,$A387,СВЦЭМ!$B$39:$B$782,Y$383)+'СЕТ СН'!$F$13</f>
        <v>0</v>
      </c>
    </row>
    <row r="388" spans="1:25" ht="15.75" hidden="1" x14ac:dyDescent="0.2">
      <c r="A388" s="35">
        <f t="shared" si="11"/>
        <v>44597</v>
      </c>
      <c r="B388" s="36">
        <f ca="1">SUMIFS(СВЦЭМ!$L$40:$L$783,СВЦЭМ!$A$40:$A$783,$A388,СВЦЭМ!$B$39:$B$782,B$383)+'СЕТ СН'!$F$13</f>
        <v>0</v>
      </c>
      <c r="C388" s="36">
        <f ca="1">SUMIFS(СВЦЭМ!$L$40:$L$783,СВЦЭМ!$A$40:$A$783,$A388,СВЦЭМ!$B$39:$B$782,C$383)+'СЕТ СН'!$F$13</f>
        <v>0</v>
      </c>
      <c r="D388" s="36">
        <f ca="1">SUMIFS(СВЦЭМ!$L$40:$L$783,СВЦЭМ!$A$40:$A$783,$A388,СВЦЭМ!$B$39:$B$782,D$383)+'СЕТ СН'!$F$13</f>
        <v>0</v>
      </c>
      <c r="E388" s="36">
        <f ca="1">SUMIFS(СВЦЭМ!$L$40:$L$783,СВЦЭМ!$A$40:$A$783,$A388,СВЦЭМ!$B$39:$B$782,E$383)+'СЕТ СН'!$F$13</f>
        <v>0</v>
      </c>
      <c r="F388" s="36">
        <f ca="1">SUMIFS(СВЦЭМ!$L$40:$L$783,СВЦЭМ!$A$40:$A$783,$A388,СВЦЭМ!$B$39:$B$782,F$383)+'СЕТ СН'!$F$13</f>
        <v>0</v>
      </c>
      <c r="G388" s="36">
        <f ca="1">SUMIFS(СВЦЭМ!$L$40:$L$783,СВЦЭМ!$A$40:$A$783,$A388,СВЦЭМ!$B$39:$B$782,G$383)+'СЕТ СН'!$F$13</f>
        <v>0</v>
      </c>
      <c r="H388" s="36">
        <f ca="1">SUMIFS(СВЦЭМ!$L$40:$L$783,СВЦЭМ!$A$40:$A$783,$A388,СВЦЭМ!$B$39:$B$782,H$383)+'СЕТ СН'!$F$13</f>
        <v>0</v>
      </c>
      <c r="I388" s="36">
        <f ca="1">SUMIFS(СВЦЭМ!$L$40:$L$783,СВЦЭМ!$A$40:$A$783,$A388,СВЦЭМ!$B$39:$B$782,I$383)+'СЕТ СН'!$F$13</f>
        <v>0</v>
      </c>
      <c r="J388" s="36">
        <f ca="1">SUMIFS(СВЦЭМ!$L$40:$L$783,СВЦЭМ!$A$40:$A$783,$A388,СВЦЭМ!$B$39:$B$782,J$383)+'СЕТ СН'!$F$13</f>
        <v>0</v>
      </c>
      <c r="K388" s="36">
        <f ca="1">SUMIFS(СВЦЭМ!$L$40:$L$783,СВЦЭМ!$A$40:$A$783,$A388,СВЦЭМ!$B$39:$B$782,K$383)+'СЕТ СН'!$F$13</f>
        <v>0</v>
      </c>
      <c r="L388" s="36">
        <f ca="1">SUMIFS(СВЦЭМ!$L$40:$L$783,СВЦЭМ!$A$40:$A$783,$A388,СВЦЭМ!$B$39:$B$782,L$383)+'СЕТ СН'!$F$13</f>
        <v>0</v>
      </c>
      <c r="M388" s="36">
        <f ca="1">SUMIFS(СВЦЭМ!$L$40:$L$783,СВЦЭМ!$A$40:$A$783,$A388,СВЦЭМ!$B$39:$B$782,M$383)+'СЕТ СН'!$F$13</f>
        <v>0</v>
      </c>
      <c r="N388" s="36">
        <f ca="1">SUMIFS(СВЦЭМ!$L$40:$L$783,СВЦЭМ!$A$40:$A$783,$A388,СВЦЭМ!$B$39:$B$782,N$383)+'СЕТ СН'!$F$13</f>
        <v>0</v>
      </c>
      <c r="O388" s="36">
        <f ca="1">SUMIFS(СВЦЭМ!$L$40:$L$783,СВЦЭМ!$A$40:$A$783,$A388,СВЦЭМ!$B$39:$B$782,O$383)+'СЕТ СН'!$F$13</f>
        <v>0</v>
      </c>
      <c r="P388" s="36">
        <f ca="1">SUMIFS(СВЦЭМ!$L$40:$L$783,СВЦЭМ!$A$40:$A$783,$A388,СВЦЭМ!$B$39:$B$782,P$383)+'СЕТ СН'!$F$13</f>
        <v>0</v>
      </c>
      <c r="Q388" s="36">
        <f ca="1">SUMIFS(СВЦЭМ!$L$40:$L$783,СВЦЭМ!$A$40:$A$783,$A388,СВЦЭМ!$B$39:$B$782,Q$383)+'СЕТ СН'!$F$13</f>
        <v>0</v>
      </c>
      <c r="R388" s="36">
        <f ca="1">SUMIFS(СВЦЭМ!$L$40:$L$783,СВЦЭМ!$A$40:$A$783,$A388,СВЦЭМ!$B$39:$B$782,R$383)+'СЕТ СН'!$F$13</f>
        <v>0</v>
      </c>
      <c r="S388" s="36">
        <f ca="1">SUMIFS(СВЦЭМ!$L$40:$L$783,СВЦЭМ!$A$40:$A$783,$A388,СВЦЭМ!$B$39:$B$782,S$383)+'СЕТ СН'!$F$13</f>
        <v>0</v>
      </c>
      <c r="T388" s="36">
        <f ca="1">SUMIFS(СВЦЭМ!$L$40:$L$783,СВЦЭМ!$A$40:$A$783,$A388,СВЦЭМ!$B$39:$B$782,T$383)+'СЕТ СН'!$F$13</f>
        <v>0</v>
      </c>
      <c r="U388" s="36">
        <f ca="1">SUMIFS(СВЦЭМ!$L$40:$L$783,СВЦЭМ!$A$40:$A$783,$A388,СВЦЭМ!$B$39:$B$782,U$383)+'СЕТ СН'!$F$13</f>
        <v>0</v>
      </c>
      <c r="V388" s="36">
        <f ca="1">SUMIFS(СВЦЭМ!$L$40:$L$783,СВЦЭМ!$A$40:$A$783,$A388,СВЦЭМ!$B$39:$B$782,V$383)+'СЕТ СН'!$F$13</f>
        <v>0</v>
      </c>
      <c r="W388" s="36">
        <f ca="1">SUMIFS(СВЦЭМ!$L$40:$L$783,СВЦЭМ!$A$40:$A$783,$A388,СВЦЭМ!$B$39:$B$782,W$383)+'СЕТ СН'!$F$13</f>
        <v>0</v>
      </c>
      <c r="X388" s="36">
        <f ca="1">SUMIFS(СВЦЭМ!$L$40:$L$783,СВЦЭМ!$A$40:$A$783,$A388,СВЦЭМ!$B$39:$B$782,X$383)+'СЕТ СН'!$F$13</f>
        <v>0</v>
      </c>
      <c r="Y388" s="36">
        <f ca="1">SUMIFS(СВЦЭМ!$L$40:$L$783,СВЦЭМ!$A$40:$A$783,$A388,СВЦЭМ!$B$39:$B$782,Y$383)+'СЕТ СН'!$F$13</f>
        <v>0</v>
      </c>
    </row>
    <row r="389" spans="1:25" ht="15.75" hidden="1" x14ac:dyDescent="0.2">
      <c r="A389" s="35">
        <f t="shared" si="11"/>
        <v>44598</v>
      </c>
      <c r="B389" s="36">
        <f ca="1">SUMIFS(СВЦЭМ!$L$40:$L$783,СВЦЭМ!$A$40:$A$783,$A389,СВЦЭМ!$B$39:$B$782,B$383)+'СЕТ СН'!$F$13</f>
        <v>0</v>
      </c>
      <c r="C389" s="36">
        <f ca="1">SUMIFS(СВЦЭМ!$L$40:$L$783,СВЦЭМ!$A$40:$A$783,$A389,СВЦЭМ!$B$39:$B$782,C$383)+'СЕТ СН'!$F$13</f>
        <v>0</v>
      </c>
      <c r="D389" s="36">
        <f ca="1">SUMIFS(СВЦЭМ!$L$40:$L$783,СВЦЭМ!$A$40:$A$783,$A389,СВЦЭМ!$B$39:$B$782,D$383)+'СЕТ СН'!$F$13</f>
        <v>0</v>
      </c>
      <c r="E389" s="36">
        <f ca="1">SUMIFS(СВЦЭМ!$L$40:$L$783,СВЦЭМ!$A$40:$A$783,$A389,СВЦЭМ!$B$39:$B$782,E$383)+'СЕТ СН'!$F$13</f>
        <v>0</v>
      </c>
      <c r="F389" s="36">
        <f ca="1">SUMIFS(СВЦЭМ!$L$40:$L$783,СВЦЭМ!$A$40:$A$783,$A389,СВЦЭМ!$B$39:$B$782,F$383)+'СЕТ СН'!$F$13</f>
        <v>0</v>
      </c>
      <c r="G389" s="36">
        <f ca="1">SUMIFS(СВЦЭМ!$L$40:$L$783,СВЦЭМ!$A$40:$A$783,$A389,СВЦЭМ!$B$39:$B$782,G$383)+'СЕТ СН'!$F$13</f>
        <v>0</v>
      </c>
      <c r="H389" s="36">
        <f ca="1">SUMIFS(СВЦЭМ!$L$40:$L$783,СВЦЭМ!$A$40:$A$783,$A389,СВЦЭМ!$B$39:$B$782,H$383)+'СЕТ СН'!$F$13</f>
        <v>0</v>
      </c>
      <c r="I389" s="36">
        <f ca="1">SUMIFS(СВЦЭМ!$L$40:$L$783,СВЦЭМ!$A$40:$A$783,$A389,СВЦЭМ!$B$39:$B$782,I$383)+'СЕТ СН'!$F$13</f>
        <v>0</v>
      </c>
      <c r="J389" s="36">
        <f ca="1">SUMIFS(СВЦЭМ!$L$40:$L$783,СВЦЭМ!$A$40:$A$783,$A389,СВЦЭМ!$B$39:$B$782,J$383)+'СЕТ СН'!$F$13</f>
        <v>0</v>
      </c>
      <c r="K389" s="36">
        <f ca="1">SUMIFS(СВЦЭМ!$L$40:$L$783,СВЦЭМ!$A$40:$A$783,$A389,СВЦЭМ!$B$39:$B$782,K$383)+'СЕТ СН'!$F$13</f>
        <v>0</v>
      </c>
      <c r="L389" s="36">
        <f ca="1">SUMIFS(СВЦЭМ!$L$40:$L$783,СВЦЭМ!$A$40:$A$783,$A389,СВЦЭМ!$B$39:$B$782,L$383)+'СЕТ СН'!$F$13</f>
        <v>0</v>
      </c>
      <c r="M389" s="36">
        <f ca="1">SUMIFS(СВЦЭМ!$L$40:$L$783,СВЦЭМ!$A$40:$A$783,$A389,СВЦЭМ!$B$39:$B$782,M$383)+'СЕТ СН'!$F$13</f>
        <v>0</v>
      </c>
      <c r="N389" s="36">
        <f ca="1">SUMIFS(СВЦЭМ!$L$40:$L$783,СВЦЭМ!$A$40:$A$783,$A389,СВЦЭМ!$B$39:$B$782,N$383)+'СЕТ СН'!$F$13</f>
        <v>0</v>
      </c>
      <c r="O389" s="36">
        <f ca="1">SUMIFS(СВЦЭМ!$L$40:$L$783,СВЦЭМ!$A$40:$A$783,$A389,СВЦЭМ!$B$39:$B$782,O$383)+'СЕТ СН'!$F$13</f>
        <v>0</v>
      </c>
      <c r="P389" s="36">
        <f ca="1">SUMIFS(СВЦЭМ!$L$40:$L$783,СВЦЭМ!$A$40:$A$783,$A389,СВЦЭМ!$B$39:$B$782,P$383)+'СЕТ СН'!$F$13</f>
        <v>0</v>
      </c>
      <c r="Q389" s="36">
        <f ca="1">SUMIFS(СВЦЭМ!$L$40:$L$783,СВЦЭМ!$A$40:$A$783,$A389,СВЦЭМ!$B$39:$B$782,Q$383)+'СЕТ СН'!$F$13</f>
        <v>0</v>
      </c>
      <c r="R389" s="36">
        <f ca="1">SUMIFS(СВЦЭМ!$L$40:$L$783,СВЦЭМ!$A$40:$A$783,$A389,СВЦЭМ!$B$39:$B$782,R$383)+'СЕТ СН'!$F$13</f>
        <v>0</v>
      </c>
      <c r="S389" s="36">
        <f ca="1">SUMIFS(СВЦЭМ!$L$40:$L$783,СВЦЭМ!$A$40:$A$783,$A389,СВЦЭМ!$B$39:$B$782,S$383)+'СЕТ СН'!$F$13</f>
        <v>0</v>
      </c>
      <c r="T389" s="36">
        <f ca="1">SUMIFS(СВЦЭМ!$L$40:$L$783,СВЦЭМ!$A$40:$A$783,$A389,СВЦЭМ!$B$39:$B$782,T$383)+'СЕТ СН'!$F$13</f>
        <v>0</v>
      </c>
      <c r="U389" s="36">
        <f ca="1">SUMIFS(СВЦЭМ!$L$40:$L$783,СВЦЭМ!$A$40:$A$783,$A389,СВЦЭМ!$B$39:$B$782,U$383)+'СЕТ СН'!$F$13</f>
        <v>0</v>
      </c>
      <c r="V389" s="36">
        <f ca="1">SUMIFS(СВЦЭМ!$L$40:$L$783,СВЦЭМ!$A$40:$A$783,$A389,СВЦЭМ!$B$39:$B$782,V$383)+'СЕТ СН'!$F$13</f>
        <v>0</v>
      </c>
      <c r="W389" s="36">
        <f ca="1">SUMIFS(СВЦЭМ!$L$40:$L$783,СВЦЭМ!$A$40:$A$783,$A389,СВЦЭМ!$B$39:$B$782,W$383)+'СЕТ СН'!$F$13</f>
        <v>0</v>
      </c>
      <c r="X389" s="36">
        <f ca="1">SUMIFS(СВЦЭМ!$L$40:$L$783,СВЦЭМ!$A$40:$A$783,$A389,СВЦЭМ!$B$39:$B$782,X$383)+'СЕТ СН'!$F$13</f>
        <v>0</v>
      </c>
      <c r="Y389" s="36">
        <f ca="1">SUMIFS(СВЦЭМ!$L$40:$L$783,СВЦЭМ!$A$40:$A$783,$A389,СВЦЭМ!$B$39:$B$782,Y$383)+'СЕТ СН'!$F$13</f>
        <v>0</v>
      </c>
    </row>
    <row r="390" spans="1:25" ht="15.75" hidden="1" x14ac:dyDescent="0.2">
      <c r="A390" s="35">
        <f t="shared" si="11"/>
        <v>44599</v>
      </c>
      <c r="B390" s="36">
        <f ca="1">SUMIFS(СВЦЭМ!$L$40:$L$783,СВЦЭМ!$A$40:$A$783,$A390,СВЦЭМ!$B$39:$B$782,B$383)+'СЕТ СН'!$F$13</f>
        <v>0</v>
      </c>
      <c r="C390" s="36">
        <f ca="1">SUMIFS(СВЦЭМ!$L$40:$L$783,СВЦЭМ!$A$40:$A$783,$A390,СВЦЭМ!$B$39:$B$782,C$383)+'СЕТ СН'!$F$13</f>
        <v>0</v>
      </c>
      <c r="D390" s="36">
        <f ca="1">SUMIFS(СВЦЭМ!$L$40:$L$783,СВЦЭМ!$A$40:$A$783,$A390,СВЦЭМ!$B$39:$B$782,D$383)+'СЕТ СН'!$F$13</f>
        <v>0</v>
      </c>
      <c r="E390" s="36">
        <f ca="1">SUMIFS(СВЦЭМ!$L$40:$L$783,СВЦЭМ!$A$40:$A$783,$A390,СВЦЭМ!$B$39:$B$782,E$383)+'СЕТ СН'!$F$13</f>
        <v>0</v>
      </c>
      <c r="F390" s="36">
        <f ca="1">SUMIFS(СВЦЭМ!$L$40:$L$783,СВЦЭМ!$A$40:$A$783,$A390,СВЦЭМ!$B$39:$B$782,F$383)+'СЕТ СН'!$F$13</f>
        <v>0</v>
      </c>
      <c r="G390" s="36">
        <f ca="1">SUMIFS(СВЦЭМ!$L$40:$L$783,СВЦЭМ!$A$40:$A$783,$A390,СВЦЭМ!$B$39:$B$782,G$383)+'СЕТ СН'!$F$13</f>
        <v>0</v>
      </c>
      <c r="H390" s="36">
        <f ca="1">SUMIFS(СВЦЭМ!$L$40:$L$783,СВЦЭМ!$A$40:$A$783,$A390,СВЦЭМ!$B$39:$B$782,H$383)+'СЕТ СН'!$F$13</f>
        <v>0</v>
      </c>
      <c r="I390" s="36">
        <f ca="1">SUMIFS(СВЦЭМ!$L$40:$L$783,СВЦЭМ!$A$40:$A$783,$A390,СВЦЭМ!$B$39:$B$782,I$383)+'СЕТ СН'!$F$13</f>
        <v>0</v>
      </c>
      <c r="J390" s="36">
        <f ca="1">SUMIFS(СВЦЭМ!$L$40:$L$783,СВЦЭМ!$A$40:$A$783,$A390,СВЦЭМ!$B$39:$B$782,J$383)+'СЕТ СН'!$F$13</f>
        <v>0</v>
      </c>
      <c r="K390" s="36">
        <f ca="1">SUMIFS(СВЦЭМ!$L$40:$L$783,СВЦЭМ!$A$40:$A$783,$A390,СВЦЭМ!$B$39:$B$782,K$383)+'СЕТ СН'!$F$13</f>
        <v>0</v>
      </c>
      <c r="L390" s="36">
        <f ca="1">SUMIFS(СВЦЭМ!$L$40:$L$783,СВЦЭМ!$A$40:$A$783,$A390,СВЦЭМ!$B$39:$B$782,L$383)+'СЕТ СН'!$F$13</f>
        <v>0</v>
      </c>
      <c r="M390" s="36">
        <f ca="1">SUMIFS(СВЦЭМ!$L$40:$L$783,СВЦЭМ!$A$40:$A$783,$A390,СВЦЭМ!$B$39:$B$782,M$383)+'СЕТ СН'!$F$13</f>
        <v>0</v>
      </c>
      <c r="N390" s="36">
        <f ca="1">SUMIFS(СВЦЭМ!$L$40:$L$783,СВЦЭМ!$A$40:$A$783,$A390,СВЦЭМ!$B$39:$B$782,N$383)+'СЕТ СН'!$F$13</f>
        <v>0</v>
      </c>
      <c r="O390" s="36">
        <f ca="1">SUMIFS(СВЦЭМ!$L$40:$L$783,СВЦЭМ!$A$40:$A$783,$A390,СВЦЭМ!$B$39:$B$782,O$383)+'СЕТ СН'!$F$13</f>
        <v>0</v>
      </c>
      <c r="P390" s="36">
        <f ca="1">SUMIFS(СВЦЭМ!$L$40:$L$783,СВЦЭМ!$A$40:$A$783,$A390,СВЦЭМ!$B$39:$B$782,P$383)+'СЕТ СН'!$F$13</f>
        <v>0</v>
      </c>
      <c r="Q390" s="36">
        <f ca="1">SUMIFS(СВЦЭМ!$L$40:$L$783,СВЦЭМ!$A$40:$A$783,$A390,СВЦЭМ!$B$39:$B$782,Q$383)+'СЕТ СН'!$F$13</f>
        <v>0</v>
      </c>
      <c r="R390" s="36">
        <f ca="1">SUMIFS(СВЦЭМ!$L$40:$L$783,СВЦЭМ!$A$40:$A$783,$A390,СВЦЭМ!$B$39:$B$782,R$383)+'СЕТ СН'!$F$13</f>
        <v>0</v>
      </c>
      <c r="S390" s="36">
        <f ca="1">SUMIFS(СВЦЭМ!$L$40:$L$783,СВЦЭМ!$A$40:$A$783,$A390,СВЦЭМ!$B$39:$B$782,S$383)+'СЕТ СН'!$F$13</f>
        <v>0</v>
      </c>
      <c r="T390" s="36">
        <f ca="1">SUMIFS(СВЦЭМ!$L$40:$L$783,СВЦЭМ!$A$40:$A$783,$A390,СВЦЭМ!$B$39:$B$782,T$383)+'СЕТ СН'!$F$13</f>
        <v>0</v>
      </c>
      <c r="U390" s="36">
        <f ca="1">SUMIFS(СВЦЭМ!$L$40:$L$783,СВЦЭМ!$A$40:$A$783,$A390,СВЦЭМ!$B$39:$B$782,U$383)+'СЕТ СН'!$F$13</f>
        <v>0</v>
      </c>
      <c r="V390" s="36">
        <f ca="1">SUMIFS(СВЦЭМ!$L$40:$L$783,СВЦЭМ!$A$40:$A$783,$A390,СВЦЭМ!$B$39:$B$782,V$383)+'СЕТ СН'!$F$13</f>
        <v>0</v>
      </c>
      <c r="W390" s="36">
        <f ca="1">SUMIFS(СВЦЭМ!$L$40:$L$783,СВЦЭМ!$A$40:$A$783,$A390,СВЦЭМ!$B$39:$B$782,W$383)+'СЕТ СН'!$F$13</f>
        <v>0</v>
      </c>
      <c r="X390" s="36">
        <f ca="1">SUMIFS(СВЦЭМ!$L$40:$L$783,СВЦЭМ!$A$40:$A$783,$A390,СВЦЭМ!$B$39:$B$782,X$383)+'СЕТ СН'!$F$13</f>
        <v>0</v>
      </c>
      <c r="Y390" s="36">
        <f ca="1">SUMIFS(СВЦЭМ!$L$40:$L$783,СВЦЭМ!$A$40:$A$783,$A390,СВЦЭМ!$B$39:$B$782,Y$383)+'СЕТ СН'!$F$13</f>
        <v>0</v>
      </c>
    </row>
    <row r="391" spans="1:25" ht="15.75" hidden="1" x14ac:dyDescent="0.2">
      <c r="A391" s="35">
        <f t="shared" si="11"/>
        <v>44600</v>
      </c>
      <c r="B391" s="36">
        <f ca="1">SUMIFS(СВЦЭМ!$L$40:$L$783,СВЦЭМ!$A$40:$A$783,$A391,СВЦЭМ!$B$39:$B$782,B$383)+'СЕТ СН'!$F$13</f>
        <v>0</v>
      </c>
      <c r="C391" s="36">
        <f ca="1">SUMIFS(СВЦЭМ!$L$40:$L$783,СВЦЭМ!$A$40:$A$783,$A391,СВЦЭМ!$B$39:$B$782,C$383)+'СЕТ СН'!$F$13</f>
        <v>0</v>
      </c>
      <c r="D391" s="36">
        <f ca="1">SUMIFS(СВЦЭМ!$L$40:$L$783,СВЦЭМ!$A$40:$A$783,$A391,СВЦЭМ!$B$39:$B$782,D$383)+'СЕТ СН'!$F$13</f>
        <v>0</v>
      </c>
      <c r="E391" s="36">
        <f ca="1">SUMIFS(СВЦЭМ!$L$40:$L$783,СВЦЭМ!$A$40:$A$783,$A391,СВЦЭМ!$B$39:$B$782,E$383)+'СЕТ СН'!$F$13</f>
        <v>0</v>
      </c>
      <c r="F391" s="36">
        <f ca="1">SUMIFS(СВЦЭМ!$L$40:$L$783,СВЦЭМ!$A$40:$A$783,$A391,СВЦЭМ!$B$39:$B$782,F$383)+'СЕТ СН'!$F$13</f>
        <v>0</v>
      </c>
      <c r="G391" s="36">
        <f ca="1">SUMIFS(СВЦЭМ!$L$40:$L$783,СВЦЭМ!$A$40:$A$783,$A391,СВЦЭМ!$B$39:$B$782,G$383)+'СЕТ СН'!$F$13</f>
        <v>0</v>
      </c>
      <c r="H391" s="36">
        <f ca="1">SUMIFS(СВЦЭМ!$L$40:$L$783,СВЦЭМ!$A$40:$A$783,$A391,СВЦЭМ!$B$39:$B$782,H$383)+'СЕТ СН'!$F$13</f>
        <v>0</v>
      </c>
      <c r="I391" s="36">
        <f ca="1">SUMIFS(СВЦЭМ!$L$40:$L$783,СВЦЭМ!$A$40:$A$783,$A391,СВЦЭМ!$B$39:$B$782,I$383)+'СЕТ СН'!$F$13</f>
        <v>0</v>
      </c>
      <c r="J391" s="36">
        <f ca="1">SUMIFS(СВЦЭМ!$L$40:$L$783,СВЦЭМ!$A$40:$A$783,$A391,СВЦЭМ!$B$39:$B$782,J$383)+'СЕТ СН'!$F$13</f>
        <v>0</v>
      </c>
      <c r="K391" s="36">
        <f ca="1">SUMIFS(СВЦЭМ!$L$40:$L$783,СВЦЭМ!$A$40:$A$783,$A391,СВЦЭМ!$B$39:$B$782,K$383)+'СЕТ СН'!$F$13</f>
        <v>0</v>
      </c>
      <c r="L391" s="36">
        <f ca="1">SUMIFS(СВЦЭМ!$L$40:$L$783,СВЦЭМ!$A$40:$A$783,$A391,СВЦЭМ!$B$39:$B$782,L$383)+'СЕТ СН'!$F$13</f>
        <v>0</v>
      </c>
      <c r="M391" s="36">
        <f ca="1">SUMIFS(СВЦЭМ!$L$40:$L$783,СВЦЭМ!$A$40:$A$783,$A391,СВЦЭМ!$B$39:$B$782,M$383)+'СЕТ СН'!$F$13</f>
        <v>0</v>
      </c>
      <c r="N391" s="36">
        <f ca="1">SUMIFS(СВЦЭМ!$L$40:$L$783,СВЦЭМ!$A$40:$A$783,$A391,СВЦЭМ!$B$39:$B$782,N$383)+'СЕТ СН'!$F$13</f>
        <v>0</v>
      </c>
      <c r="O391" s="36">
        <f ca="1">SUMIFS(СВЦЭМ!$L$40:$L$783,СВЦЭМ!$A$40:$A$783,$A391,СВЦЭМ!$B$39:$B$782,O$383)+'СЕТ СН'!$F$13</f>
        <v>0</v>
      </c>
      <c r="P391" s="36">
        <f ca="1">SUMIFS(СВЦЭМ!$L$40:$L$783,СВЦЭМ!$A$40:$A$783,$A391,СВЦЭМ!$B$39:$B$782,P$383)+'СЕТ СН'!$F$13</f>
        <v>0</v>
      </c>
      <c r="Q391" s="36">
        <f ca="1">SUMIFS(СВЦЭМ!$L$40:$L$783,СВЦЭМ!$A$40:$A$783,$A391,СВЦЭМ!$B$39:$B$782,Q$383)+'СЕТ СН'!$F$13</f>
        <v>0</v>
      </c>
      <c r="R391" s="36">
        <f ca="1">SUMIFS(СВЦЭМ!$L$40:$L$783,СВЦЭМ!$A$40:$A$783,$A391,СВЦЭМ!$B$39:$B$782,R$383)+'СЕТ СН'!$F$13</f>
        <v>0</v>
      </c>
      <c r="S391" s="36">
        <f ca="1">SUMIFS(СВЦЭМ!$L$40:$L$783,СВЦЭМ!$A$40:$A$783,$A391,СВЦЭМ!$B$39:$B$782,S$383)+'СЕТ СН'!$F$13</f>
        <v>0</v>
      </c>
      <c r="T391" s="36">
        <f ca="1">SUMIFS(СВЦЭМ!$L$40:$L$783,СВЦЭМ!$A$40:$A$783,$A391,СВЦЭМ!$B$39:$B$782,T$383)+'СЕТ СН'!$F$13</f>
        <v>0</v>
      </c>
      <c r="U391" s="36">
        <f ca="1">SUMIFS(СВЦЭМ!$L$40:$L$783,СВЦЭМ!$A$40:$A$783,$A391,СВЦЭМ!$B$39:$B$782,U$383)+'СЕТ СН'!$F$13</f>
        <v>0</v>
      </c>
      <c r="V391" s="36">
        <f ca="1">SUMIFS(СВЦЭМ!$L$40:$L$783,СВЦЭМ!$A$40:$A$783,$A391,СВЦЭМ!$B$39:$B$782,V$383)+'СЕТ СН'!$F$13</f>
        <v>0</v>
      </c>
      <c r="W391" s="36">
        <f ca="1">SUMIFS(СВЦЭМ!$L$40:$L$783,СВЦЭМ!$A$40:$A$783,$A391,СВЦЭМ!$B$39:$B$782,W$383)+'СЕТ СН'!$F$13</f>
        <v>0</v>
      </c>
      <c r="X391" s="36">
        <f ca="1">SUMIFS(СВЦЭМ!$L$40:$L$783,СВЦЭМ!$A$40:$A$783,$A391,СВЦЭМ!$B$39:$B$782,X$383)+'СЕТ СН'!$F$13</f>
        <v>0</v>
      </c>
      <c r="Y391" s="36">
        <f ca="1">SUMIFS(СВЦЭМ!$L$40:$L$783,СВЦЭМ!$A$40:$A$783,$A391,СВЦЭМ!$B$39:$B$782,Y$383)+'СЕТ СН'!$F$13</f>
        <v>0</v>
      </c>
    </row>
    <row r="392" spans="1:25" ht="15.75" hidden="1" x14ac:dyDescent="0.2">
      <c r="A392" s="35">
        <f t="shared" si="11"/>
        <v>44601</v>
      </c>
      <c r="B392" s="36">
        <f ca="1">SUMIFS(СВЦЭМ!$L$40:$L$783,СВЦЭМ!$A$40:$A$783,$A392,СВЦЭМ!$B$39:$B$782,B$383)+'СЕТ СН'!$F$13</f>
        <v>0</v>
      </c>
      <c r="C392" s="36">
        <f ca="1">SUMIFS(СВЦЭМ!$L$40:$L$783,СВЦЭМ!$A$40:$A$783,$A392,СВЦЭМ!$B$39:$B$782,C$383)+'СЕТ СН'!$F$13</f>
        <v>0</v>
      </c>
      <c r="D392" s="36">
        <f ca="1">SUMIFS(СВЦЭМ!$L$40:$L$783,СВЦЭМ!$A$40:$A$783,$A392,СВЦЭМ!$B$39:$B$782,D$383)+'СЕТ СН'!$F$13</f>
        <v>0</v>
      </c>
      <c r="E392" s="36">
        <f ca="1">SUMIFS(СВЦЭМ!$L$40:$L$783,СВЦЭМ!$A$40:$A$783,$A392,СВЦЭМ!$B$39:$B$782,E$383)+'СЕТ СН'!$F$13</f>
        <v>0</v>
      </c>
      <c r="F392" s="36">
        <f ca="1">SUMIFS(СВЦЭМ!$L$40:$L$783,СВЦЭМ!$A$40:$A$783,$A392,СВЦЭМ!$B$39:$B$782,F$383)+'СЕТ СН'!$F$13</f>
        <v>0</v>
      </c>
      <c r="G392" s="36">
        <f ca="1">SUMIFS(СВЦЭМ!$L$40:$L$783,СВЦЭМ!$A$40:$A$783,$A392,СВЦЭМ!$B$39:$B$782,G$383)+'СЕТ СН'!$F$13</f>
        <v>0</v>
      </c>
      <c r="H392" s="36">
        <f ca="1">SUMIFS(СВЦЭМ!$L$40:$L$783,СВЦЭМ!$A$40:$A$783,$A392,СВЦЭМ!$B$39:$B$782,H$383)+'СЕТ СН'!$F$13</f>
        <v>0</v>
      </c>
      <c r="I392" s="36">
        <f ca="1">SUMIFS(СВЦЭМ!$L$40:$L$783,СВЦЭМ!$A$40:$A$783,$A392,СВЦЭМ!$B$39:$B$782,I$383)+'СЕТ СН'!$F$13</f>
        <v>0</v>
      </c>
      <c r="J392" s="36">
        <f ca="1">SUMIFS(СВЦЭМ!$L$40:$L$783,СВЦЭМ!$A$40:$A$783,$A392,СВЦЭМ!$B$39:$B$782,J$383)+'СЕТ СН'!$F$13</f>
        <v>0</v>
      </c>
      <c r="K392" s="36">
        <f ca="1">SUMIFS(СВЦЭМ!$L$40:$L$783,СВЦЭМ!$A$40:$A$783,$A392,СВЦЭМ!$B$39:$B$782,K$383)+'СЕТ СН'!$F$13</f>
        <v>0</v>
      </c>
      <c r="L392" s="36">
        <f ca="1">SUMIFS(СВЦЭМ!$L$40:$L$783,СВЦЭМ!$A$40:$A$783,$A392,СВЦЭМ!$B$39:$B$782,L$383)+'СЕТ СН'!$F$13</f>
        <v>0</v>
      </c>
      <c r="M392" s="36">
        <f ca="1">SUMIFS(СВЦЭМ!$L$40:$L$783,СВЦЭМ!$A$40:$A$783,$A392,СВЦЭМ!$B$39:$B$782,M$383)+'СЕТ СН'!$F$13</f>
        <v>0</v>
      </c>
      <c r="N392" s="36">
        <f ca="1">SUMIFS(СВЦЭМ!$L$40:$L$783,СВЦЭМ!$A$40:$A$783,$A392,СВЦЭМ!$B$39:$B$782,N$383)+'СЕТ СН'!$F$13</f>
        <v>0</v>
      </c>
      <c r="O392" s="36">
        <f ca="1">SUMIFS(СВЦЭМ!$L$40:$L$783,СВЦЭМ!$A$40:$A$783,$A392,СВЦЭМ!$B$39:$B$782,O$383)+'СЕТ СН'!$F$13</f>
        <v>0</v>
      </c>
      <c r="P392" s="36">
        <f ca="1">SUMIFS(СВЦЭМ!$L$40:$L$783,СВЦЭМ!$A$40:$A$783,$A392,СВЦЭМ!$B$39:$B$782,P$383)+'СЕТ СН'!$F$13</f>
        <v>0</v>
      </c>
      <c r="Q392" s="36">
        <f ca="1">SUMIFS(СВЦЭМ!$L$40:$L$783,СВЦЭМ!$A$40:$A$783,$A392,СВЦЭМ!$B$39:$B$782,Q$383)+'СЕТ СН'!$F$13</f>
        <v>0</v>
      </c>
      <c r="R392" s="36">
        <f ca="1">SUMIFS(СВЦЭМ!$L$40:$L$783,СВЦЭМ!$A$40:$A$783,$A392,СВЦЭМ!$B$39:$B$782,R$383)+'СЕТ СН'!$F$13</f>
        <v>0</v>
      </c>
      <c r="S392" s="36">
        <f ca="1">SUMIFS(СВЦЭМ!$L$40:$L$783,СВЦЭМ!$A$40:$A$783,$A392,СВЦЭМ!$B$39:$B$782,S$383)+'СЕТ СН'!$F$13</f>
        <v>0</v>
      </c>
      <c r="T392" s="36">
        <f ca="1">SUMIFS(СВЦЭМ!$L$40:$L$783,СВЦЭМ!$A$40:$A$783,$A392,СВЦЭМ!$B$39:$B$782,T$383)+'СЕТ СН'!$F$13</f>
        <v>0</v>
      </c>
      <c r="U392" s="36">
        <f ca="1">SUMIFS(СВЦЭМ!$L$40:$L$783,СВЦЭМ!$A$40:$A$783,$A392,СВЦЭМ!$B$39:$B$782,U$383)+'СЕТ СН'!$F$13</f>
        <v>0</v>
      </c>
      <c r="V392" s="36">
        <f ca="1">SUMIFS(СВЦЭМ!$L$40:$L$783,СВЦЭМ!$A$40:$A$783,$A392,СВЦЭМ!$B$39:$B$782,V$383)+'СЕТ СН'!$F$13</f>
        <v>0</v>
      </c>
      <c r="W392" s="36">
        <f ca="1">SUMIFS(СВЦЭМ!$L$40:$L$783,СВЦЭМ!$A$40:$A$783,$A392,СВЦЭМ!$B$39:$B$782,W$383)+'СЕТ СН'!$F$13</f>
        <v>0</v>
      </c>
      <c r="X392" s="36">
        <f ca="1">SUMIFS(СВЦЭМ!$L$40:$L$783,СВЦЭМ!$A$40:$A$783,$A392,СВЦЭМ!$B$39:$B$782,X$383)+'СЕТ СН'!$F$13</f>
        <v>0</v>
      </c>
      <c r="Y392" s="36">
        <f ca="1">SUMIFS(СВЦЭМ!$L$40:$L$783,СВЦЭМ!$A$40:$A$783,$A392,СВЦЭМ!$B$39:$B$782,Y$383)+'СЕТ СН'!$F$13</f>
        <v>0</v>
      </c>
    </row>
    <row r="393" spans="1:25" ht="15.75" hidden="1" x14ac:dyDescent="0.2">
      <c r="A393" s="35">
        <f t="shared" si="11"/>
        <v>44602</v>
      </c>
      <c r="B393" s="36">
        <f ca="1">SUMIFS(СВЦЭМ!$L$40:$L$783,СВЦЭМ!$A$40:$A$783,$A393,СВЦЭМ!$B$39:$B$782,B$383)+'СЕТ СН'!$F$13</f>
        <v>0</v>
      </c>
      <c r="C393" s="36">
        <f ca="1">SUMIFS(СВЦЭМ!$L$40:$L$783,СВЦЭМ!$A$40:$A$783,$A393,СВЦЭМ!$B$39:$B$782,C$383)+'СЕТ СН'!$F$13</f>
        <v>0</v>
      </c>
      <c r="D393" s="36">
        <f ca="1">SUMIFS(СВЦЭМ!$L$40:$L$783,СВЦЭМ!$A$40:$A$783,$A393,СВЦЭМ!$B$39:$B$782,D$383)+'СЕТ СН'!$F$13</f>
        <v>0</v>
      </c>
      <c r="E393" s="36">
        <f ca="1">SUMIFS(СВЦЭМ!$L$40:$L$783,СВЦЭМ!$A$40:$A$783,$A393,СВЦЭМ!$B$39:$B$782,E$383)+'СЕТ СН'!$F$13</f>
        <v>0</v>
      </c>
      <c r="F393" s="36">
        <f ca="1">SUMIFS(СВЦЭМ!$L$40:$L$783,СВЦЭМ!$A$40:$A$783,$A393,СВЦЭМ!$B$39:$B$782,F$383)+'СЕТ СН'!$F$13</f>
        <v>0</v>
      </c>
      <c r="G393" s="36">
        <f ca="1">SUMIFS(СВЦЭМ!$L$40:$L$783,СВЦЭМ!$A$40:$A$783,$A393,СВЦЭМ!$B$39:$B$782,G$383)+'СЕТ СН'!$F$13</f>
        <v>0</v>
      </c>
      <c r="H393" s="36">
        <f ca="1">SUMIFS(СВЦЭМ!$L$40:$L$783,СВЦЭМ!$A$40:$A$783,$A393,СВЦЭМ!$B$39:$B$782,H$383)+'СЕТ СН'!$F$13</f>
        <v>0</v>
      </c>
      <c r="I393" s="36">
        <f ca="1">SUMIFS(СВЦЭМ!$L$40:$L$783,СВЦЭМ!$A$40:$A$783,$A393,СВЦЭМ!$B$39:$B$782,I$383)+'СЕТ СН'!$F$13</f>
        <v>0</v>
      </c>
      <c r="J393" s="36">
        <f ca="1">SUMIFS(СВЦЭМ!$L$40:$L$783,СВЦЭМ!$A$40:$A$783,$A393,СВЦЭМ!$B$39:$B$782,J$383)+'СЕТ СН'!$F$13</f>
        <v>0</v>
      </c>
      <c r="K393" s="36">
        <f ca="1">SUMIFS(СВЦЭМ!$L$40:$L$783,СВЦЭМ!$A$40:$A$783,$A393,СВЦЭМ!$B$39:$B$782,K$383)+'СЕТ СН'!$F$13</f>
        <v>0</v>
      </c>
      <c r="L393" s="36">
        <f ca="1">SUMIFS(СВЦЭМ!$L$40:$L$783,СВЦЭМ!$A$40:$A$783,$A393,СВЦЭМ!$B$39:$B$782,L$383)+'СЕТ СН'!$F$13</f>
        <v>0</v>
      </c>
      <c r="M393" s="36">
        <f ca="1">SUMIFS(СВЦЭМ!$L$40:$L$783,СВЦЭМ!$A$40:$A$783,$A393,СВЦЭМ!$B$39:$B$782,M$383)+'СЕТ СН'!$F$13</f>
        <v>0</v>
      </c>
      <c r="N393" s="36">
        <f ca="1">SUMIFS(СВЦЭМ!$L$40:$L$783,СВЦЭМ!$A$40:$A$783,$A393,СВЦЭМ!$B$39:$B$782,N$383)+'СЕТ СН'!$F$13</f>
        <v>0</v>
      </c>
      <c r="O393" s="36">
        <f ca="1">SUMIFS(СВЦЭМ!$L$40:$L$783,СВЦЭМ!$A$40:$A$783,$A393,СВЦЭМ!$B$39:$B$782,O$383)+'СЕТ СН'!$F$13</f>
        <v>0</v>
      </c>
      <c r="P393" s="36">
        <f ca="1">SUMIFS(СВЦЭМ!$L$40:$L$783,СВЦЭМ!$A$40:$A$783,$A393,СВЦЭМ!$B$39:$B$782,P$383)+'СЕТ СН'!$F$13</f>
        <v>0</v>
      </c>
      <c r="Q393" s="36">
        <f ca="1">SUMIFS(СВЦЭМ!$L$40:$L$783,СВЦЭМ!$A$40:$A$783,$A393,СВЦЭМ!$B$39:$B$782,Q$383)+'СЕТ СН'!$F$13</f>
        <v>0</v>
      </c>
      <c r="R393" s="36">
        <f ca="1">SUMIFS(СВЦЭМ!$L$40:$L$783,СВЦЭМ!$A$40:$A$783,$A393,СВЦЭМ!$B$39:$B$782,R$383)+'СЕТ СН'!$F$13</f>
        <v>0</v>
      </c>
      <c r="S393" s="36">
        <f ca="1">SUMIFS(СВЦЭМ!$L$40:$L$783,СВЦЭМ!$A$40:$A$783,$A393,СВЦЭМ!$B$39:$B$782,S$383)+'СЕТ СН'!$F$13</f>
        <v>0</v>
      </c>
      <c r="T393" s="36">
        <f ca="1">SUMIFS(СВЦЭМ!$L$40:$L$783,СВЦЭМ!$A$40:$A$783,$A393,СВЦЭМ!$B$39:$B$782,T$383)+'СЕТ СН'!$F$13</f>
        <v>0</v>
      </c>
      <c r="U393" s="36">
        <f ca="1">SUMIFS(СВЦЭМ!$L$40:$L$783,СВЦЭМ!$A$40:$A$783,$A393,СВЦЭМ!$B$39:$B$782,U$383)+'СЕТ СН'!$F$13</f>
        <v>0</v>
      </c>
      <c r="V393" s="36">
        <f ca="1">SUMIFS(СВЦЭМ!$L$40:$L$783,СВЦЭМ!$A$40:$A$783,$A393,СВЦЭМ!$B$39:$B$782,V$383)+'СЕТ СН'!$F$13</f>
        <v>0</v>
      </c>
      <c r="W393" s="36">
        <f ca="1">SUMIFS(СВЦЭМ!$L$40:$L$783,СВЦЭМ!$A$40:$A$783,$A393,СВЦЭМ!$B$39:$B$782,W$383)+'СЕТ СН'!$F$13</f>
        <v>0</v>
      </c>
      <c r="X393" s="36">
        <f ca="1">SUMIFS(СВЦЭМ!$L$40:$L$783,СВЦЭМ!$A$40:$A$783,$A393,СВЦЭМ!$B$39:$B$782,X$383)+'СЕТ СН'!$F$13</f>
        <v>0</v>
      </c>
      <c r="Y393" s="36">
        <f ca="1">SUMIFS(СВЦЭМ!$L$40:$L$783,СВЦЭМ!$A$40:$A$783,$A393,СВЦЭМ!$B$39:$B$782,Y$383)+'СЕТ СН'!$F$13</f>
        <v>0</v>
      </c>
    </row>
    <row r="394" spans="1:25" ht="15.75" hidden="1" x14ac:dyDescent="0.2">
      <c r="A394" s="35">
        <f t="shared" si="11"/>
        <v>44603</v>
      </c>
      <c r="B394" s="36">
        <f ca="1">SUMIFS(СВЦЭМ!$L$40:$L$783,СВЦЭМ!$A$40:$A$783,$A394,СВЦЭМ!$B$39:$B$782,B$383)+'СЕТ СН'!$F$13</f>
        <v>0</v>
      </c>
      <c r="C394" s="36">
        <f ca="1">SUMIFS(СВЦЭМ!$L$40:$L$783,СВЦЭМ!$A$40:$A$783,$A394,СВЦЭМ!$B$39:$B$782,C$383)+'СЕТ СН'!$F$13</f>
        <v>0</v>
      </c>
      <c r="D394" s="36">
        <f ca="1">SUMIFS(СВЦЭМ!$L$40:$L$783,СВЦЭМ!$A$40:$A$783,$A394,СВЦЭМ!$B$39:$B$782,D$383)+'СЕТ СН'!$F$13</f>
        <v>0</v>
      </c>
      <c r="E394" s="36">
        <f ca="1">SUMIFS(СВЦЭМ!$L$40:$L$783,СВЦЭМ!$A$40:$A$783,$A394,СВЦЭМ!$B$39:$B$782,E$383)+'СЕТ СН'!$F$13</f>
        <v>0</v>
      </c>
      <c r="F394" s="36">
        <f ca="1">SUMIFS(СВЦЭМ!$L$40:$L$783,СВЦЭМ!$A$40:$A$783,$A394,СВЦЭМ!$B$39:$B$782,F$383)+'СЕТ СН'!$F$13</f>
        <v>0</v>
      </c>
      <c r="G394" s="36">
        <f ca="1">SUMIFS(СВЦЭМ!$L$40:$L$783,СВЦЭМ!$A$40:$A$783,$A394,СВЦЭМ!$B$39:$B$782,G$383)+'СЕТ СН'!$F$13</f>
        <v>0</v>
      </c>
      <c r="H394" s="36">
        <f ca="1">SUMIFS(СВЦЭМ!$L$40:$L$783,СВЦЭМ!$A$40:$A$783,$A394,СВЦЭМ!$B$39:$B$782,H$383)+'СЕТ СН'!$F$13</f>
        <v>0</v>
      </c>
      <c r="I394" s="36">
        <f ca="1">SUMIFS(СВЦЭМ!$L$40:$L$783,СВЦЭМ!$A$40:$A$783,$A394,СВЦЭМ!$B$39:$B$782,I$383)+'СЕТ СН'!$F$13</f>
        <v>0</v>
      </c>
      <c r="J394" s="36">
        <f ca="1">SUMIFS(СВЦЭМ!$L$40:$L$783,СВЦЭМ!$A$40:$A$783,$A394,СВЦЭМ!$B$39:$B$782,J$383)+'СЕТ СН'!$F$13</f>
        <v>0</v>
      </c>
      <c r="K394" s="36">
        <f ca="1">SUMIFS(СВЦЭМ!$L$40:$L$783,СВЦЭМ!$A$40:$A$783,$A394,СВЦЭМ!$B$39:$B$782,K$383)+'СЕТ СН'!$F$13</f>
        <v>0</v>
      </c>
      <c r="L394" s="36">
        <f ca="1">SUMIFS(СВЦЭМ!$L$40:$L$783,СВЦЭМ!$A$40:$A$783,$A394,СВЦЭМ!$B$39:$B$782,L$383)+'СЕТ СН'!$F$13</f>
        <v>0</v>
      </c>
      <c r="M394" s="36">
        <f ca="1">SUMIFS(СВЦЭМ!$L$40:$L$783,СВЦЭМ!$A$40:$A$783,$A394,СВЦЭМ!$B$39:$B$782,M$383)+'СЕТ СН'!$F$13</f>
        <v>0</v>
      </c>
      <c r="N394" s="36">
        <f ca="1">SUMIFS(СВЦЭМ!$L$40:$L$783,СВЦЭМ!$A$40:$A$783,$A394,СВЦЭМ!$B$39:$B$782,N$383)+'СЕТ СН'!$F$13</f>
        <v>0</v>
      </c>
      <c r="O394" s="36">
        <f ca="1">SUMIFS(СВЦЭМ!$L$40:$L$783,СВЦЭМ!$A$40:$A$783,$A394,СВЦЭМ!$B$39:$B$782,O$383)+'СЕТ СН'!$F$13</f>
        <v>0</v>
      </c>
      <c r="P394" s="36">
        <f ca="1">SUMIFS(СВЦЭМ!$L$40:$L$783,СВЦЭМ!$A$40:$A$783,$A394,СВЦЭМ!$B$39:$B$782,P$383)+'СЕТ СН'!$F$13</f>
        <v>0</v>
      </c>
      <c r="Q394" s="36">
        <f ca="1">SUMIFS(СВЦЭМ!$L$40:$L$783,СВЦЭМ!$A$40:$A$783,$A394,СВЦЭМ!$B$39:$B$782,Q$383)+'СЕТ СН'!$F$13</f>
        <v>0</v>
      </c>
      <c r="R394" s="36">
        <f ca="1">SUMIFS(СВЦЭМ!$L$40:$L$783,СВЦЭМ!$A$40:$A$783,$A394,СВЦЭМ!$B$39:$B$782,R$383)+'СЕТ СН'!$F$13</f>
        <v>0</v>
      </c>
      <c r="S394" s="36">
        <f ca="1">SUMIFS(СВЦЭМ!$L$40:$L$783,СВЦЭМ!$A$40:$A$783,$A394,СВЦЭМ!$B$39:$B$782,S$383)+'СЕТ СН'!$F$13</f>
        <v>0</v>
      </c>
      <c r="T394" s="36">
        <f ca="1">SUMIFS(СВЦЭМ!$L$40:$L$783,СВЦЭМ!$A$40:$A$783,$A394,СВЦЭМ!$B$39:$B$782,T$383)+'СЕТ СН'!$F$13</f>
        <v>0</v>
      </c>
      <c r="U394" s="36">
        <f ca="1">SUMIFS(СВЦЭМ!$L$40:$L$783,СВЦЭМ!$A$40:$A$783,$A394,СВЦЭМ!$B$39:$B$782,U$383)+'СЕТ СН'!$F$13</f>
        <v>0</v>
      </c>
      <c r="V394" s="36">
        <f ca="1">SUMIFS(СВЦЭМ!$L$40:$L$783,СВЦЭМ!$A$40:$A$783,$A394,СВЦЭМ!$B$39:$B$782,V$383)+'СЕТ СН'!$F$13</f>
        <v>0</v>
      </c>
      <c r="W394" s="36">
        <f ca="1">SUMIFS(СВЦЭМ!$L$40:$L$783,СВЦЭМ!$A$40:$A$783,$A394,СВЦЭМ!$B$39:$B$782,W$383)+'СЕТ СН'!$F$13</f>
        <v>0</v>
      </c>
      <c r="X394" s="36">
        <f ca="1">SUMIFS(СВЦЭМ!$L$40:$L$783,СВЦЭМ!$A$40:$A$783,$A394,СВЦЭМ!$B$39:$B$782,X$383)+'СЕТ СН'!$F$13</f>
        <v>0</v>
      </c>
      <c r="Y394" s="36">
        <f ca="1">SUMIFS(СВЦЭМ!$L$40:$L$783,СВЦЭМ!$A$40:$A$783,$A394,СВЦЭМ!$B$39:$B$782,Y$383)+'СЕТ СН'!$F$13</f>
        <v>0</v>
      </c>
    </row>
    <row r="395" spans="1:25" ht="15.75" hidden="1" x14ac:dyDescent="0.2">
      <c r="A395" s="35">
        <f t="shared" si="11"/>
        <v>44604</v>
      </c>
      <c r="B395" s="36">
        <f ca="1">SUMIFS(СВЦЭМ!$L$40:$L$783,СВЦЭМ!$A$40:$A$783,$A395,СВЦЭМ!$B$39:$B$782,B$383)+'СЕТ СН'!$F$13</f>
        <v>0</v>
      </c>
      <c r="C395" s="36">
        <f ca="1">SUMIFS(СВЦЭМ!$L$40:$L$783,СВЦЭМ!$A$40:$A$783,$A395,СВЦЭМ!$B$39:$B$782,C$383)+'СЕТ СН'!$F$13</f>
        <v>0</v>
      </c>
      <c r="D395" s="36">
        <f ca="1">SUMIFS(СВЦЭМ!$L$40:$L$783,СВЦЭМ!$A$40:$A$783,$A395,СВЦЭМ!$B$39:$B$782,D$383)+'СЕТ СН'!$F$13</f>
        <v>0</v>
      </c>
      <c r="E395" s="36">
        <f ca="1">SUMIFS(СВЦЭМ!$L$40:$L$783,СВЦЭМ!$A$40:$A$783,$A395,СВЦЭМ!$B$39:$B$782,E$383)+'СЕТ СН'!$F$13</f>
        <v>0</v>
      </c>
      <c r="F395" s="36">
        <f ca="1">SUMIFS(СВЦЭМ!$L$40:$L$783,СВЦЭМ!$A$40:$A$783,$A395,СВЦЭМ!$B$39:$B$782,F$383)+'СЕТ СН'!$F$13</f>
        <v>0</v>
      </c>
      <c r="G395" s="36">
        <f ca="1">SUMIFS(СВЦЭМ!$L$40:$L$783,СВЦЭМ!$A$40:$A$783,$A395,СВЦЭМ!$B$39:$B$782,G$383)+'СЕТ СН'!$F$13</f>
        <v>0</v>
      </c>
      <c r="H395" s="36">
        <f ca="1">SUMIFS(СВЦЭМ!$L$40:$L$783,СВЦЭМ!$A$40:$A$783,$A395,СВЦЭМ!$B$39:$B$782,H$383)+'СЕТ СН'!$F$13</f>
        <v>0</v>
      </c>
      <c r="I395" s="36">
        <f ca="1">SUMIFS(СВЦЭМ!$L$40:$L$783,СВЦЭМ!$A$40:$A$783,$A395,СВЦЭМ!$B$39:$B$782,I$383)+'СЕТ СН'!$F$13</f>
        <v>0</v>
      </c>
      <c r="J395" s="36">
        <f ca="1">SUMIFS(СВЦЭМ!$L$40:$L$783,СВЦЭМ!$A$40:$A$783,$A395,СВЦЭМ!$B$39:$B$782,J$383)+'СЕТ СН'!$F$13</f>
        <v>0</v>
      </c>
      <c r="K395" s="36">
        <f ca="1">SUMIFS(СВЦЭМ!$L$40:$L$783,СВЦЭМ!$A$40:$A$783,$A395,СВЦЭМ!$B$39:$B$782,K$383)+'СЕТ СН'!$F$13</f>
        <v>0</v>
      </c>
      <c r="L395" s="36">
        <f ca="1">SUMIFS(СВЦЭМ!$L$40:$L$783,СВЦЭМ!$A$40:$A$783,$A395,СВЦЭМ!$B$39:$B$782,L$383)+'СЕТ СН'!$F$13</f>
        <v>0</v>
      </c>
      <c r="M395" s="36">
        <f ca="1">SUMIFS(СВЦЭМ!$L$40:$L$783,СВЦЭМ!$A$40:$A$783,$A395,СВЦЭМ!$B$39:$B$782,M$383)+'СЕТ СН'!$F$13</f>
        <v>0</v>
      </c>
      <c r="N395" s="36">
        <f ca="1">SUMIFS(СВЦЭМ!$L$40:$L$783,СВЦЭМ!$A$40:$A$783,$A395,СВЦЭМ!$B$39:$B$782,N$383)+'СЕТ СН'!$F$13</f>
        <v>0</v>
      </c>
      <c r="O395" s="36">
        <f ca="1">SUMIFS(СВЦЭМ!$L$40:$L$783,СВЦЭМ!$A$40:$A$783,$A395,СВЦЭМ!$B$39:$B$782,O$383)+'СЕТ СН'!$F$13</f>
        <v>0</v>
      </c>
      <c r="P395" s="36">
        <f ca="1">SUMIFS(СВЦЭМ!$L$40:$L$783,СВЦЭМ!$A$40:$A$783,$A395,СВЦЭМ!$B$39:$B$782,P$383)+'СЕТ СН'!$F$13</f>
        <v>0</v>
      </c>
      <c r="Q395" s="36">
        <f ca="1">SUMIFS(СВЦЭМ!$L$40:$L$783,СВЦЭМ!$A$40:$A$783,$A395,СВЦЭМ!$B$39:$B$782,Q$383)+'СЕТ СН'!$F$13</f>
        <v>0</v>
      </c>
      <c r="R395" s="36">
        <f ca="1">SUMIFS(СВЦЭМ!$L$40:$L$783,СВЦЭМ!$A$40:$A$783,$A395,СВЦЭМ!$B$39:$B$782,R$383)+'СЕТ СН'!$F$13</f>
        <v>0</v>
      </c>
      <c r="S395" s="36">
        <f ca="1">SUMIFS(СВЦЭМ!$L$40:$L$783,СВЦЭМ!$A$40:$A$783,$A395,СВЦЭМ!$B$39:$B$782,S$383)+'СЕТ СН'!$F$13</f>
        <v>0</v>
      </c>
      <c r="T395" s="36">
        <f ca="1">SUMIFS(СВЦЭМ!$L$40:$L$783,СВЦЭМ!$A$40:$A$783,$A395,СВЦЭМ!$B$39:$B$782,T$383)+'СЕТ СН'!$F$13</f>
        <v>0</v>
      </c>
      <c r="U395" s="36">
        <f ca="1">SUMIFS(СВЦЭМ!$L$40:$L$783,СВЦЭМ!$A$40:$A$783,$A395,СВЦЭМ!$B$39:$B$782,U$383)+'СЕТ СН'!$F$13</f>
        <v>0</v>
      </c>
      <c r="V395" s="36">
        <f ca="1">SUMIFS(СВЦЭМ!$L$40:$L$783,СВЦЭМ!$A$40:$A$783,$A395,СВЦЭМ!$B$39:$B$782,V$383)+'СЕТ СН'!$F$13</f>
        <v>0</v>
      </c>
      <c r="W395" s="36">
        <f ca="1">SUMIFS(СВЦЭМ!$L$40:$L$783,СВЦЭМ!$A$40:$A$783,$A395,СВЦЭМ!$B$39:$B$782,W$383)+'СЕТ СН'!$F$13</f>
        <v>0</v>
      </c>
      <c r="X395" s="36">
        <f ca="1">SUMIFS(СВЦЭМ!$L$40:$L$783,СВЦЭМ!$A$40:$A$783,$A395,СВЦЭМ!$B$39:$B$782,X$383)+'СЕТ СН'!$F$13</f>
        <v>0</v>
      </c>
      <c r="Y395" s="36">
        <f ca="1">SUMIFS(СВЦЭМ!$L$40:$L$783,СВЦЭМ!$A$40:$A$783,$A395,СВЦЭМ!$B$39:$B$782,Y$383)+'СЕТ СН'!$F$13</f>
        <v>0</v>
      </c>
    </row>
    <row r="396" spans="1:25" ht="15.75" hidden="1" x14ac:dyDescent="0.2">
      <c r="A396" s="35">
        <f t="shared" si="11"/>
        <v>44605</v>
      </c>
      <c r="B396" s="36">
        <f ca="1">SUMIFS(СВЦЭМ!$L$40:$L$783,СВЦЭМ!$A$40:$A$783,$A396,СВЦЭМ!$B$39:$B$782,B$383)+'СЕТ СН'!$F$13</f>
        <v>0</v>
      </c>
      <c r="C396" s="36">
        <f ca="1">SUMIFS(СВЦЭМ!$L$40:$L$783,СВЦЭМ!$A$40:$A$783,$A396,СВЦЭМ!$B$39:$B$782,C$383)+'СЕТ СН'!$F$13</f>
        <v>0</v>
      </c>
      <c r="D396" s="36">
        <f ca="1">SUMIFS(СВЦЭМ!$L$40:$L$783,СВЦЭМ!$A$40:$A$783,$A396,СВЦЭМ!$B$39:$B$782,D$383)+'СЕТ СН'!$F$13</f>
        <v>0</v>
      </c>
      <c r="E396" s="36">
        <f ca="1">SUMIFS(СВЦЭМ!$L$40:$L$783,СВЦЭМ!$A$40:$A$783,$A396,СВЦЭМ!$B$39:$B$782,E$383)+'СЕТ СН'!$F$13</f>
        <v>0</v>
      </c>
      <c r="F396" s="36">
        <f ca="1">SUMIFS(СВЦЭМ!$L$40:$L$783,СВЦЭМ!$A$40:$A$783,$A396,СВЦЭМ!$B$39:$B$782,F$383)+'СЕТ СН'!$F$13</f>
        <v>0</v>
      </c>
      <c r="G396" s="36">
        <f ca="1">SUMIFS(СВЦЭМ!$L$40:$L$783,СВЦЭМ!$A$40:$A$783,$A396,СВЦЭМ!$B$39:$B$782,G$383)+'СЕТ СН'!$F$13</f>
        <v>0</v>
      </c>
      <c r="H396" s="36">
        <f ca="1">SUMIFS(СВЦЭМ!$L$40:$L$783,СВЦЭМ!$A$40:$A$783,$A396,СВЦЭМ!$B$39:$B$782,H$383)+'СЕТ СН'!$F$13</f>
        <v>0</v>
      </c>
      <c r="I396" s="36">
        <f ca="1">SUMIFS(СВЦЭМ!$L$40:$L$783,СВЦЭМ!$A$40:$A$783,$A396,СВЦЭМ!$B$39:$B$782,I$383)+'СЕТ СН'!$F$13</f>
        <v>0</v>
      </c>
      <c r="J396" s="36">
        <f ca="1">SUMIFS(СВЦЭМ!$L$40:$L$783,СВЦЭМ!$A$40:$A$783,$A396,СВЦЭМ!$B$39:$B$782,J$383)+'СЕТ СН'!$F$13</f>
        <v>0</v>
      </c>
      <c r="K396" s="36">
        <f ca="1">SUMIFS(СВЦЭМ!$L$40:$L$783,СВЦЭМ!$A$40:$A$783,$A396,СВЦЭМ!$B$39:$B$782,K$383)+'СЕТ СН'!$F$13</f>
        <v>0</v>
      </c>
      <c r="L396" s="36">
        <f ca="1">SUMIFS(СВЦЭМ!$L$40:$L$783,СВЦЭМ!$A$40:$A$783,$A396,СВЦЭМ!$B$39:$B$782,L$383)+'СЕТ СН'!$F$13</f>
        <v>0</v>
      </c>
      <c r="M396" s="36">
        <f ca="1">SUMIFS(СВЦЭМ!$L$40:$L$783,СВЦЭМ!$A$40:$A$783,$A396,СВЦЭМ!$B$39:$B$782,M$383)+'СЕТ СН'!$F$13</f>
        <v>0</v>
      </c>
      <c r="N396" s="36">
        <f ca="1">SUMIFS(СВЦЭМ!$L$40:$L$783,СВЦЭМ!$A$40:$A$783,$A396,СВЦЭМ!$B$39:$B$782,N$383)+'СЕТ СН'!$F$13</f>
        <v>0</v>
      </c>
      <c r="O396" s="36">
        <f ca="1">SUMIFS(СВЦЭМ!$L$40:$L$783,СВЦЭМ!$A$40:$A$783,$A396,СВЦЭМ!$B$39:$B$782,O$383)+'СЕТ СН'!$F$13</f>
        <v>0</v>
      </c>
      <c r="P396" s="36">
        <f ca="1">SUMIFS(СВЦЭМ!$L$40:$L$783,СВЦЭМ!$A$40:$A$783,$A396,СВЦЭМ!$B$39:$B$782,P$383)+'СЕТ СН'!$F$13</f>
        <v>0</v>
      </c>
      <c r="Q396" s="36">
        <f ca="1">SUMIFS(СВЦЭМ!$L$40:$L$783,СВЦЭМ!$A$40:$A$783,$A396,СВЦЭМ!$B$39:$B$782,Q$383)+'СЕТ СН'!$F$13</f>
        <v>0</v>
      </c>
      <c r="R396" s="36">
        <f ca="1">SUMIFS(СВЦЭМ!$L$40:$L$783,СВЦЭМ!$A$40:$A$783,$A396,СВЦЭМ!$B$39:$B$782,R$383)+'СЕТ СН'!$F$13</f>
        <v>0</v>
      </c>
      <c r="S396" s="36">
        <f ca="1">SUMIFS(СВЦЭМ!$L$40:$L$783,СВЦЭМ!$A$40:$A$783,$A396,СВЦЭМ!$B$39:$B$782,S$383)+'СЕТ СН'!$F$13</f>
        <v>0</v>
      </c>
      <c r="T396" s="36">
        <f ca="1">SUMIFS(СВЦЭМ!$L$40:$L$783,СВЦЭМ!$A$40:$A$783,$A396,СВЦЭМ!$B$39:$B$782,T$383)+'СЕТ СН'!$F$13</f>
        <v>0</v>
      </c>
      <c r="U396" s="36">
        <f ca="1">SUMIFS(СВЦЭМ!$L$40:$L$783,СВЦЭМ!$A$40:$A$783,$A396,СВЦЭМ!$B$39:$B$782,U$383)+'СЕТ СН'!$F$13</f>
        <v>0</v>
      </c>
      <c r="V396" s="36">
        <f ca="1">SUMIFS(СВЦЭМ!$L$40:$L$783,СВЦЭМ!$A$40:$A$783,$A396,СВЦЭМ!$B$39:$B$782,V$383)+'СЕТ СН'!$F$13</f>
        <v>0</v>
      </c>
      <c r="W396" s="36">
        <f ca="1">SUMIFS(СВЦЭМ!$L$40:$L$783,СВЦЭМ!$A$40:$A$783,$A396,СВЦЭМ!$B$39:$B$782,W$383)+'СЕТ СН'!$F$13</f>
        <v>0</v>
      </c>
      <c r="X396" s="36">
        <f ca="1">SUMIFS(СВЦЭМ!$L$40:$L$783,СВЦЭМ!$A$40:$A$783,$A396,СВЦЭМ!$B$39:$B$782,X$383)+'СЕТ СН'!$F$13</f>
        <v>0</v>
      </c>
      <c r="Y396" s="36">
        <f ca="1">SUMIFS(СВЦЭМ!$L$40:$L$783,СВЦЭМ!$A$40:$A$783,$A396,СВЦЭМ!$B$39:$B$782,Y$383)+'СЕТ СН'!$F$13</f>
        <v>0</v>
      </c>
    </row>
    <row r="397" spans="1:25" ht="15.75" hidden="1" x14ac:dyDescent="0.2">
      <c r="A397" s="35">
        <f t="shared" si="11"/>
        <v>44606</v>
      </c>
      <c r="B397" s="36">
        <f ca="1">SUMIFS(СВЦЭМ!$L$40:$L$783,СВЦЭМ!$A$40:$A$783,$A397,СВЦЭМ!$B$39:$B$782,B$383)+'СЕТ СН'!$F$13</f>
        <v>0</v>
      </c>
      <c r="C397" s="36">
        <f ca="1">SUMIFS(СВЦЭМ!$L$40:$L$783,СВЦЭМ!$A$40:$A$783,$A397,СВЦЭМ!$B$39:$B$782,C$383)+'СЕТ СН'!$F$13</f>
        <v>0</v>
      </c>
      <c r="D397" s="36">
        <f ca="1">SUMIFS(СВЦЭМ!$L$40:$L$783,СВЦЭМ!$A$40:$A$783,$A397,СВЦЭМ!$B$39:$B$782,D$383)+'СЕТ СН'!$F$13</f>
        <v>0</v>
      </c>
      <c r="E397" s="36">
        <f ca="1">SUMIFS(СВЦЭМ!$L$40:$L$783,СВЦЭМ!$A$40:$A$783,$A397,СВЦЭМ!$B$39:$B$782,E$383)+'СЕТ СН'!$F$13</f>
        <v>0</v>
      </c>
      <c r="F397" s="36">
        <f ca="1">SUMIFS(СВЦЭМ!$L$40:$L$783,СВЦЭМ!$A$40:$A$783,$A397,СВЦЭМ!$B$39:$B$782,F$383)+'СЕТ СН'!$F$13</f>
        <v>0</v>
      </c>
      <c r="G397" s="36">
        <f ca="1">SUMIFS(СВЦЭМ!$L$40:$L$783,СВЦЭМ!$A$40:$A$783,$A397,СВЦЭМ!$B$39:$B$782,G$383)+'СЕТ СН'!$F$13</f>
        <v>0</v>
      </c>
      <c r="H397" s="36">
        <f ca="1">SUMIFS(СВЦЭМ!$L$40:$L$783,СВЦЭМ!$A$40:$A$783,$A397,СВЦЭМ!$B$39:$B$782,H$383)+'СЕТ СН'!$F$13</f>
        <v>0</v>
      </c>
      <c r="I397" s="36">
        <f ca="1">SUMIFS(СВЦЭМ!$L$40:$L$783,СВЦЭМ!$A$40:$A$783,$A397,СВЦЭМ!$B$39:$B$782,I$383)+'СЕТ СН'!$F$13</f>
        <v>0</v>
      </c>
      <c r="J397" s="36">
        <f ca="1">SUMIFS(СВЦЭМ!$L$40:$L$783,СВЦЭМ!$A$40:$A$783,$A397,СВЦЭМ!$B$39:$B$782,J$383)+'СЕТ СН'!$F$13</f>
        <v>0</v>
      </c>
      <c r="K397" s="36">
        <f ca="1">SUMIFS(СВЦЭМ!$L$40:$L$783,СВЦЭМ!$A$40:$A$783,$A397,СВЦЭМ!$B$39:$B$782,K$383)+'СЕТ СН'!$F$13</f>
        <v>0</v>
      </c>
      <c r="L397" s="36">
        <f ca="1">SUMIFS(СВЦЭМ!$L$40:$L$783,СВЦЭМ!$A$40:$A$783,$A397,СВЦЭМ!$B$39:$B$782,L$383)+'СЕТ СН'!$F$13</f>
        <v>0</v>
      </c>
      <c r="M397" s="36">
        <f ca="1">SUMIFS(СВЦЭМ!$L$40:$L$783,СВЦЭМ!$A$40:$A$783,$A397,СВЦЭМ!$B$39:$B$782,M$383)+'СЕТ СН'!$F$13</f>
        <v>0</v>
      </c>
      <c r="N397" s="36">
        <f ca="1">SUMIFS(СВЦЭМ!$L$40:$L$783,СВЦЭМ!$A$40:$A$783,$A397,СВЦЭМ!$B$39:$B$782,N$383)+'СЕТ СН'!$F$13</f>
        <v>0</v>
      </c>
      <c r="O397" s="36">
        <f ca="1">SUMIFS(СВЦЭМ!$L$40:$L$783,СВЦЭМ!$A$40:$A$783,$A397,СВЦЭМ!$B$39:$B$782,O$383)+'СЕТ СН'!$F$13</f>
        <v>0</v>
      </c>
      <c r="P397" s="36">
        <f ca="1">SUMIFS(СВЦЭМ!$L$40:$L$783,СВЦЭМ!$A$40:$A$783,$A397,СВЦЭМ!$B$39:$B$782,P$383)+'СЕТ СН'!$F$13</f>
        <v>0</v>
      </c>
      <c r="Q397" s="36">
        <f ca="1">SUMIFS(СВЦЭМ!$L$40:$L$783,СВЦЭМ!$A$40:$A$783,$A397,СВЦЭМ!$B$39:$B$782,Q$383)+'СЕТ СН'!$F$13</f>
        <v>0</v>
      </c>
      <c r="R397" s="36">
        <f ca="1">SUMIFS(СВЦЭМ!$L$40:$L$783,СВЦЭМ!$A$40:$A$783,$A397,СВЦЭМ!$B$39:$B$782,R$383)+'СЕТ СН'!$F$13</f>
        <v>0</v>
      </c>
      <c r="S397" s="36">
        <f ca="1">SUMIFS(СВЦЭМ!$L$40:$L$783,СВЦЭМ!$A$40:$A$783,$A397,СВЦЭМ!$B$39:$B$782,S$383)+'СЕТ СН'!$F$13</f>
        <v>0</v>
      </c>
      <c r="T397" s="36">
        <f ca="1">SUMIFS(СВЦЭМ!$L$40:$L$783,СВЦЭМ!$A$40:$A$783,$A397,СВЦЭМ!$B$39:$B$782,T$383)+'СЕТ СН'!$F$13</f>
        <v>0</v>
      </c>
      <c r="U397" s="36">
        <f ca="1">SUMIFS(СВЦЭМ!$L$40:$L$783,СВЦЭМ!$A$40:$A$783,$A397,СВЦЭМ!$B$39:$B$782,U$383)+'СЕТ СН'!$F$13</f>
        <v>0</v>
      </c>
      <c r="V397" s="36">
        <f ca="1">SUMIFS(СВЦЭМ!$L$40:$L$783,СВЦЭМ!$A$40:$A$783,$A397,СВЦЭМ!$B$39:$B$782,V$383)+'СЕТ СН'!$F$13</f>
        <v>0</v>
      </c>
      <c r="W397" s="36">
        <f ca="1">SUMIFS(СВЦЭМ!$L$40:$L$783,СВЦЭМ!$A$40:$A$783,$A397,СВЦЭМ!$B$39:$B$782,W$383)+'СЕТ СН'!$F$13</f>
        <v>0</v>
      </c>
      <c r="X397" s="36">
        <f ca="1">SUMIFS(СВЦЭМ!$L$40:$L$783,СВЦЭМ!$A$40:$A$783,$A397,СВЦЭМ!$B$39:$B$782,X$383)+'СЕТ СН'!$F$13</f>
        <v>0</v>
      </c>
      <c r="Y397" s="36">
        <f ca="1">SUMIFS(СВЦЭМ!$L$40:$L$783,СВЦЭМ!$A$40:$A$783,$A397,СВЦЭМ!$B$39:$B$782,Y$383)+'СЕТ СН'!$F$13</f>
        <v>0</v>
      </c>
    </row>
    <row r="398" spans="1:25" ht="15.75" hidden="1" x14ac:dyDescent="0.2">
      <c r="A398" s="35">
        <f t="shared" si="11"/>
        <v>44607</v>
      </c>
      <c r="B398" s="36">
        <f ca="1">SUMIFS(СВЦЭМ!$L$40:$L$783,СВЦЭМ!$A$40:$A$783,$A398,СВЦЭМ!$B$39:$B$782,B$383)+'СЕТ СН'!$F$13</f>
        <v>0</v>
      </c>
      <c r="C398" s="36">
        <f ca="1">SUMIFS(СВЦЭМ!$L$40:$L$783,СВЦЭМ!$A$40:$A$783,$A398,СВЦЭМ!$B$39:$B$782,C$383)+'СЕТ СН'!$F$13</f>
        <v>0</v>
      </c>
      <c r="D398" s="36">
        <f ca="1">SUMIFS(СВЦЭМ!$L$40:$L$783,СВЦЭМ!$A$40:$A$783,$A398,СВЦЭМ!$B$39:$B$782,D$383)+'СЕТ СН'!$F$13</f>
        <v>0</v>
      </c>
      <c r="E398" s="36">
        <f ca="1">SUMIFS(СВЦЭМ!$L$40:$L$783,СВЦЭМ!$A$40:$A$783,$A398,СВЦЭМ!$B$39:$B$782,E$383)+'СЕТ СН'!$F$13</f>
        <v>0</v>
      </c>
      <c r="F398" s="36">
        <f ca="1">SUMIFS(СВЦЭМ!$L$40:$L$783,СВЦЭМ!$A$40:$A$783,$A398,СВЦЭМ!$B$39:$B$782,F$383)+'СЕТ СН'!$F$13</f>
        <v>0</v>
      </c>
      <c r="G398" s="36">
        <f ca="1">SUMIFS(СВЦЭМ!$L$40:$L$783,СВЦЭМ!$A$40:$A$783,$A398,СВЦЭМ!$B$39:$B$782,G$383)+'СЕТ СН'!$F$13</f>
        <v>0</v>
      </c>
      <c r="H398" s="36">
        <f ca="1">SUMIFS(СВЦЭМ!$L$40:$L$783,СВЦЭМ!$A$40:$A$783,$A398,СВЦЭМ!$B$39:$B$782,H$383)+'СЕТ СН'!$F$13</f>
        <v>0</v>
      </c>
      <c r="I398" s="36">
        <f ca="1">SUMIFS(СВЦЭМ!$L$40:$L$783,СВЦЭМ!$A$40:$A$783,$A398,СВЦЭМ!$B$39:$B$782,I$383)+'СЕТ СН'!$F$13</f>
        <v>0</v>
      </c>
      <c r="J398" s="36">
        <f ca="1">SUMIFS(СВЦЭМ!$L$40:$L$783,СВЦЭМ!$A$40:$A$783,$A398,СВЦЭМ!$B$39:$B$782,J$383)+'СЕТ СН'!$F$13</f>
        <v>0</v>
      </c>
      <c r="K398" s="36">
        <f ca="1">SUMIFS(СВЦЭМ!$L$40:$L$783,СВЦЭМ!$A$40:$A$783,$A398,СВЦЭМ!$B$39:$B$782,K$383)+'СЕТ СН'!$F$13</f>
        <v>0</v>
      </c>
      <c r="L398" s="36">
        <f ca="1">SUMIFS(СВЦЭМ!$L$40:$L$783,СВЦЭМ!$A$40:$A$783,$A398,СВЦЭМ!$B$39:$B$782,L$383)+'СЕТ СН'!$F$13</f>
        <v>0</v>
      </c>
      <c r="M398" s="36">
        <f ca="1">SUMIFS(СВЦЭМ!$L$40:$L$783,СВЦЭМ!$A$40:$A$783,$A398,СВЦЭМ!$B$39:$B$782,M$383)+'СЕТ СН'!$F$13</f>
        <v>0</v>
      </c>
      <c r="N398" s="36">
        <f ca="1">SUMIFS(СВЦЭМ!$L$40:$L$783,СВЦЭМ!$A$40:$A$783,$A398,СВЦЭМ!$B$39:$B$782,N$383)+'СЕТ СН'!$F$13</f>
        <v>0</v>
      </c>
      <c r="O398" s="36">
        <f ca="1">SUMIFS(СВЦЭМ!$L$40:$L$783,СВЦЭМ!$A$40:$A$783,$A398,СВЦЭМ!$B$39:$B$782,O$383)+'СЕТ СН'!$F$13</f>
        <v>0</v>
      </c>
      <c r="P398" s="36">
        <f ca="1">SUMIFS(СВЦЭМ!$L$40:$L$783,СВЦЭМ!$A$40:$A$783,$A398,СВЦЭМ!$B$39:$B$782,P$383)+'СЕТ СН'!$F$13</f>
        <v>0</v>
      </c>
      <c r="Q398" s="36">
        <f ca="1">SUMIFS(СВЦЭМ!$L$40:$L$783,СВЦЭМ!$A$40:$A$783,$A398,СВЦЭМ!$B$39:$B$782,Q$383)+'СЕТ СН'!$F$13</f>
        <v>0</v>
      </c>
      <c r="R398" s="36">
        <f ca="1">SUMIFS(СВЦЭМ!$L$40:$L$783,СВЦЭМ!$A$40:$A$783,$A398,СВЦЭМ!$B$39:$B$782,R$383)+'СЕТ СН'!$F$13</f>
        <v>0</v>
      </c>
      <c r="S398" s="36">
        <f ca="1">SUMIFS(СВЦЭМ!$L$40:$L$783,СВЦЭМ!$A$40:$A$783,$A398,СВЦЭМ!$B$39:$B$782,S$383)+'СЕТ СН'!$F$13</f>
        <v>0</v>
      </c>
      <c r="T398" s="36">
        <f ca="1">SUMIFS(СВЦЭМ!$L$40:$L$783,СВЦЭМ!$A$40:$A$783,$A398,СВЦЭМ!$B$39:$B$782,T$383)+'СЕТ СН'!$F$13</f>
        <v>0</v>
      </c>
      <c r="U398" s="36">
        <f ca="1">SUMIFS(СВЦЭМ!$L$40:$L$783,СВЦЭМ!$A$40:$A$783,$A398,СВЦЭМ!$B$39:$B$782,U$383)+'СЕТ СН'!$F$13</f>
        <v>0</v>
      </c>
      <c r="V398" s="36">
        <f ca="1">SUMIFS(СВЦЭМ!$L$40:$L$783,СВЦЭМ!$A$40:$A$783,$A398,СВЦЭМ!$B$39:$B$782,V$383)+'СЕТ СН'!$F$13</f>
        <v>0</v>
      </c>
      <c r="W398" s="36">
        <f ca="1">SUMIFS(СВЦЭМ!$L$40:$L$783,СВЦЭМ!$A$40:$A$783,$A398,СВЦЭМ!$B$39:$B$782,W$383)+'СЕТ СН'!$F$13</f>
        <v>0</v>
      </c>
      <c r="X398" s="36">
        <f ca="1">SUMIFS(СВЦЭМ!$L$40:$L$783,СВЦЭМ!$A$40:$A$783,$A398,СВЦЭМ!$B$39:$B$782,X$383)+'СЕТ СН'!$F$13</f>
        <v>0</v>
      </c>
      <c r="Y398" s="36">
        <f ca="1">SUMIFS(СВЦЭМ!$L$40:$L$783,СВЦЭМ!$A$40:$A$783,$A398,СВЦЭМ!$B$39:$B$782,Y$383)+'СЕТ СН'!$F$13</f>
        <v>0</v>
      </c>
    </row>
    <row r="399" spans="1:25" ht="15.75" hidden="1" x14ac:dyDescent="0.2">
      <c r="A399" s="35">
        <f t="shared" si="11"/>
        <v>44608</v>
      </c>
      <c r="B399" s="36">
        <f ca="1">SUMIFS(СВЦЭМ!$L$40:$L$783,СВЦЭМ!$A$40:$A$783,$A399,СВЦЭМ!$B$39:$B$782,B$383)+'СЕТ СН'!$F$13</f>
        <v>0</v>
      </c>
      <c r="C399" s="36">
        <f ca="1">SUMIFS(СВЦЭМ!$L$40:$L$783,СВЦЭМ!$A$40:$A$783,$A399,СВЦЭМ!$B$39:$B$782,C$383)+'СЕТ СН'!$F$13</f>
        <v>0</v>
      </c>
      <c r="D399" s="36">
        <f ca="1">SUMIFS(СВЦЭМ!$L$40:$L$783,СВЦЭМ!$A$40:$A$783,$A399,СВЦЭМ!$B$39:$B$782,D$383)+'СЕТ СН'!$F$13</f>
        <v>0</v>
      </c>
      <c r="E399" s="36">
        <f ca="1">SUMIFS(СВЦЭМ!$L$40:$L$783,СВЦЭМ!$A$40:$A$783,$A399,СВЦЭМ!$B$39:$B$782,E$383)+'СЕТ СН'!$F$13</f>
        <v>0</v>
      </c>
      <c r="F399" s="36">
        <f ca="1">SUMIFS(СВЦЭМ!$L$40:$L$783,СВЦЭМ!$A$40:$A$783,$A399,СВЦЭМ!$B$39:$B$782,F$383)+'СЕТ СН'!$F$13</f>
        <v>0</v>
      </c>
      <c r="G399" s="36">
        <f ca="1">SUMIFS(СВЦЭМ!$L$40:$L$783,СВЦЭМ!$A$40:$A$783,$A399,СВЦЭМ!$B$39:$B$782,G$383)+'СЕТ СН'!$F$13</f>
        <v>0</v>
      </c>
      <c r="H399" s="36">
        <f ca="1">SUMIFS(СВЦЭМ!$L$40:$L$783,СВЦЭМ!$A$40:$A$783,$A399,СВЦЭМ!$B$39:$B$782,H$383)+'СЕТ СН'!$F$13</f>
        <v>0</v>
      </c>
      <c r="I399" s="36">
        <f ca="1">SUMIFS(СВЦЭМ!$L$40:$L$783,СВЦЭМ!$A$40:$A$783,$A399,СВЦЭМ!$B$39:$B$782,I$383)+'СЕТ СН'!$F$13</f>
        <v>0</v>
      </c>
      <c r="J399" s="36">
        <f ca="1">SUMIFS(СВЦЭМ!$L$40:$L$783,СВЦЭМ!$A$40:$A$783,$A399,СВЦЭМ!$B$39:$B$782,J$383)+'СЕТ СН'!$F$13</f>
        <v>0</v>
      </c>
      <c r="K399" s="36">
        <f ca="1">SUMIFS(СВЦЭМ!$L$40:$L$783,СВЦЭМ!$A$40:$A$783,$A399,СВЦЭМ!$B$39:$B$782,K$383)+'СЕТ СН'!$F$13</f>
        <v>0</v>
      </c>
      <c r="L399" s="36">
        <f ca="1">SUMIFS(СВЦЭМ!$L$40:$L$783,СВЦЭМ!$A$40:$A$783,$A399,СВЦЭМ!$B$39:$B$782,L$383)+'СЕТ СН'!$F$13</f>
        <v>0</v>
      </c>
      <c r="M399" s="36">
        <f ca="1">SUMIFS(СВЦЭМ!$L$40:$L$783,СВЦЭМ!$A$40:$A$783,$A399,СВЦЭМ!$B$39:$B$782,M$383)+'СЕТ СН'!$F$13</f>
        <v>0</v>
      </c>
      <c r="N399" s="36">
        <f ca="1">SUMIFS(СВЦЭМ!$L$40:$L$783,СВЦЭМ!$A$40:$A$783,$A399,СВЦЭМ!$B$39:$B$782,N$383)+'СЕТ СН'!$F$13</f>
        <v>0</v>
      </c>
      <c r="O399" s="36">
        <f ca="1">SUMIFS(СВЦЭМ!$L$40:$L$783,СВЦЭМ!$A$40:$A$783,$A399,СВЦЭМ!$B$39:$B$782,O$383)+'СЕТ СН'!$F$13</f>
        <v>0</v>
      </c>
      <c r="P399" s="36">
        <f ca="1">SUMIFS(СВЦЭМ!$L$40:$L$783,СВЦЭМ!$A$40:$A$783,$A399,СВЦЭМ!$B$39:$B$782,P$383)+'СЕТ СН'!$F$13</f>
        <v>0</v>
      </c>
      <c r="Q399" s="36">
        <f ca="1">SUMIFS(СВЦЭМ!$L$40:$L$783,СВЦЭМ!$A$40:$A$783,$A399,СВЦЭМ!$B$39:$B$782,Q$383)+'СЕТ СН'!$F$13</f>
        <v>0</v>
      </c>
      <c r="R399" s="36">
        <f ca="1">SUMIFS(СВЦЭМ!$L$40:$L$783,СВЦЭМ!$A$40:$A$783,$A399,СВЦЭМ!$B$39:$B$782,R$383)+'СЕТ СН'!$F$13</f>
        <v>0</v>
      </c>
      <c r="S399" s="36">
        <f ca="1">SUMIFS(СВЦЭМ!$L$40:$L$783,СВЦЭМ!$A$40:$A$783,$A399,СВЦЭМ!$B$39:$B$782,S$383)+'СЕТ СН'!$F$13</f>
        <v>0</v>
      </c>
      <c r="T399" s="36">
        <f ca="1">SUMIFS(СВЦЭМ!$L$40:$L$783,СВЦЭМ!$A$40:$A$783,$A399,СВЦЭМ!$B$39:$B$782,T$383)+'СЕТ СН'!$F$13</f>
        <v>0</v>
      </c>
      <c r="U399" s="36">
        <f ca="1">SUMIFS(СВЦЭМ!$L$40:$L$783,СВЦЭМ!$A$40:$A$783,$A399,СВЦЭМ!$B$39:$B$782,U$383)+'СЕТ СН'!$F$13</f>
        <v>0</v>
      </c>
      <c r="V399" s="36">
        <f ca="1">SUMIFS(СВЦЭМ!$L$40:$L$783,СВЦЭМ!$A$40:$A$783,$A399,СВЦЭМ!$B$39:$B$782,V$383)+'СЕТ СН'!$F$13</f>
        <v>0</v>
      </c>
      <c r="W399" s="36">
        <f ca="1">SUMIFS(СВЦЭМ!$L$40:$L$783,СВЦЭМ!$A$40:$A$783,$A399,СВЦЭМ!$B$39:$B$782,W$383)+'СЕТ СН'!$F$13</f>
        <v>0</v>
      </c>
      <c r="X399" s="36">
        <f ca="1">SUMIFS(СВЦЭМ!$L$40:$L$783,СВЦЭМ!$A$40:$A$783,$A399,СВЦЭМ!$B$39:$B$782,X$383)+'СЕТ СН'!$F$13</f>
        <v>0</v>
      </c>
      <c r="Y399" s="36">
        <f ca="1">SUMIFS(СВЦЭМ!$L$40:$L$783,СВЦЭМ!$A$40:$A$783,$A399,СВЦЭМ!$B$39:$B$782,Y$383)+'СЕТ СН'!$F$13</f>
        <v>0</v>
      </c>
    </row>
    <row r="400" spans="1:25" ht="15.75" hidden="1" x14ac:dyDescent="0.2">
      <c r="A400" s="35">
        <f t="shared" si="11"/>
        <v>44609</v>
      </c>
      <c r="B400" s="36">
        <f ca="1">SUMIFS(СВЦЭМ!$L$40:$L$783,СВЦЭМ!$A$40:$A$783,$A400,СВЦЭМ!$B$39:$B$782,B$383)+'СЕТ СН'!$F$13</f>
        <v>0</v>
      </c>
      <c r="C400" s="36">
        <f ca="1">SUMIFS(СВЦЭМ!$L$40:$L$783,СВЦЭМ!$A$40:$A$783,$A400,СВЦЭМ!$B$39:$B$782,C$383)+'СЕТ СН'!$F$13</f>
        <v>0</v>
      </c>
      <c r="D400" s="36">
        <f ca="1">SUMIFS(СВЦЭМ!$L$40:$L$783,СВЦЭМ!$A$40:$A$783,$A400,СВЦЭМ!$B$39:$B$782,D$383)+'СЕТ СН'!$F$13</f>
        <v>0</v>
      </c>
      <c r="E400" s="36">
        <f ca="1">SUMIFS(СВЦЭМ!$L$40:$L$783,СВЦЭМ!$A$40:$A$783,$A400,СВЦЭМ!$B$39:$B$782,E$383)+'СЕТ СН'!$F$13</f>
        <v>0</v>
      </c>
      <c r="F400" s="36">
        <f ca="1">SUMIFS(СВЦЭМ!$L$40:$L$783,СВЦЭМ!$A$40:$A$783,$A400,СВЦЭМ!$B$39:$B$782,F$383)+'СЕТ СН'!$F$13</f>
        <v>0</v>
      </c>
      <c r="G400" s="36">
        <f ca="1">SUMIFS(СВЦЭМ!$L$40:$L$783,СВЦЭМ!$A$40:$A$783,$A400,СВЦЭМ!$B$39:$B$782,G$383)+'СЕТ СН'!$F$13</f>
        <v>0</v>
      </c>
      <c r="H400" s="36">
        <f ca="1">SUMIFS(СВЦЭМ!$L$40:$L$783,СВЦЭМ!$A$40:$A$783,$A400,СВЦЭМ!$B$39:$B$782,H$383)+'СЕТ СН'!$F$13</f>
        <v>0</v>
      </c>
      <c r="I400" s="36">
        <f ca="1">SUMIFS(СВЦЭМ!$L$40:$L$783,СВЦЭМ!$A$40:$A$783,$A400,СВЦЭМ!$B$39:$B$782,I$383)+'СЕТ СН'!$F$13</f>
        <v>0</v>
      </c>
      <c r="J400" s="36">
        <f ca="1">SUMIFS(СВЦЭМ!$L$40:$L$783,СВЦЭМ!$A$40:$A$783,$A400,СВЦЭМ!$B$39:$B$782,J$383)+'СЕТ СН'!$F$13</f>
        <v>0</v>
      </c>
      <c r="K400" s="36">
        <f ca="1">SUMIFS(СВЦЭМ!$L$40:$L$783,СВЦЭМ!$A$40:$A$783,$A400,СВЦЭМ!$B$39:$B$782,K$383)+'СЕТ СН'!$F$13</f>
        <v>0</v>
      </c>
      <c r="L400" s="36">
        <f ca="1">SUMIFS(СВЦЭМ!$L$40:$L$783,СВЦЭМ!$A$40:$A$783,$A400,СВЦЭМ!$B$39:$B$782,L$383)+'СЕТ СН'!$F$13</f>
        <v>0</v>
      </c>
      <c r="M400" s="36">
        <f ca="1">SUMIFS(СВЦЭМ!$L$40:$L$783,СВЦЭМ!$A$40:$A$783,$A400,СВЦЭМ!$B$39:$B$782,M$383)+'СЕТ СН'!$F$13</f>
        <v>0</v>
      </c>
      <c r="N400" s="36">
        <f ca="1">SUMIFS(СВЦЭМ!$L$40:$L$783,СВЦЭМ!$A$40:$A$783,$A400,СВЦЭМ!$B$39:$B$782,N$383)+'СЕТ СН'!$F$13</f>
        <v>0</v>
      </c>
      <c r="O400" s="36">
        <f ca="1">SUMIFS(СВЦЭМ!$L$40:$L$783,СВЦЭМ!$A$40:$A$783,$A400,СВЦЭМ!$B$39:$B$782,O$383)+'СЕТ СН'!$F$13</f>
        <v>0</v>
      </c>
      <c r="P400" s="36">
        <f ca="1">SUMIFS(СВЦЭМ!$L$40:$L$783,СВЦЭМ!$A$40:$A$783,$A400,СВЦЭМ!$B$39:$B$782,P$383)+'СЕТ СН'!$F$13</f>
        <v>0</v>
      </c>
      <c r="Q400" s="36">
        <f ca="1">SUMIFS(СВЦЭМ!$L$40:$L$783,СВЦЭМ!$A$40:$A$783,$A400,СВЦЭМ!$B$39:$B$782,Q$383)+'СЕТ СН'!$F$13</f>
        <v>0</v>
      </c>
      <c r="R400" s="36">
        <f ca="1">SUMIFS(СВЦЭМ!$L$40:$L$783,СВЦЭМ!$A$40:$A$783,$A400,СВЦЭМ!$B$39:$B$782,R$383)+'СЕТ СН'!$F$13</f>
        <v>0</v>
      </c>
      <c r="S400" s="36">
        <f ca="1">SUMIFS(СВЦЭМ!$L$40:$L$783,СВЦЭМ!$A$40:$A$783,$A400,СВЦЭМ!$B$39:$B$782,S$383)+'СЕТ СН'!$F$13</f>
        <v>0</v>
      </c>
      <c r="T400" s="36">
        <f ca="1">SUMIFS(СВЦЭМ!$L$40:$L$783,СВЦЭМ!$A$40:$A$783,$A400,СВЦЭМ!$B$39:$B$782,T$383)+'СЕТ СН'!$F$13</f>
        <v>0</v>
      </c>
      <c r="U400" s="36">
        <f ca="1">SUMIFS(СВЦЭМ!$L$40:$L$783,СВЦЭМ!$A$40:$A$783,$A400,СВЦЭМ!$B$39:$B$782,U$383)+'СЕТ СН'!$F$13</f>
        <v>0</v>
      </c>
      <c r="V400" s="36">
        <f ca="1">SUMIFS(СВЦЭМ!$L$40:$L$783,СВЦЭМ!$A$40:$A$783,$A400,СВЦЭМ!$B$39:$B$782,V$383)+'СЕТ СН'!$F$13</f>
        <v>0</v>
      </c>
      <c r="W400" s="36">
        <f ca="1">SUMIFS(СВЦЭМ!$L$40:$L$783,СВЦЭМ!$A$40:$A$783,$A400,СВЦЭМ!$B$39:$B$782,W$383)+'СЕТ СН'!$F$13</f>
        <v>0</v>
      </c>
      <c r="X400" s="36">
        <f ca="1">SUMIFS(СВЦЭМ!$L$40:$L$783,СВЦЭМ!$A$40:$A$783,$A400,СВЦЭМ!$B$39:$B$782,X$383)+'СЕТ СН'!$F$13</f>
        <v>0</v>
      </c>
      <c r="Y400" s="36">
        <f ca="1">SUMIFS(СВЦЭМ!$L$40:$L$783,СВЦЭМ!$A$40:$A$783,$A400,СВЦЭМ!$B$39:$B$782,Y$383)+'СЕТ СН'!$F$13</f>
        <v>0</v>
      </c>
    </row>
    <row r="401" spans="1:26" ht="15.75" hidden="1" x14ac:dyDescent="0.2">
      <c r="A401" s="35">
        <f t="shared" si="11"/>
        <v>44610</v>
      </c>
      <c r="B401" s="36">
        <f ca="1">SUMIFS(СВЦЭМ!$L$40:$L$783,СВЦЭМ!$A$40:$A$783,$A401,СВЦЭМ!$B$39:$B$782,B$383)+'СЕТ СН'!$F$13</f>
        <v>0</v>
      </c>
      <c r="C401" s="36">
        <f ca="1">SUMIFS(СВЦЭМ!$L$40:$L$783,СВЦЭМ!$A$40:$A$783,$A401,СВЦЭМ!$B$39:$B$782,C$383)+'СЕТ СН'!$F$13</f>
        <v>0</v>
      </c>
      <c r="D401" s="36">
        <f ca="1">SUMIFS(СВЦЭМ!$L$40:$L$783,СВЦЭМ!$A$40:$A$783,$A401,СВЦЭМ!$B$39:$B$782,D$383)+'СЕТ СН'!$F$13</f>
        <v>0</v>
      </c>
      <c r="E401" s="36">
        <f ca="1">SUMIFS(СВЦЭМ!$L$40:$L$783,СВЦЭМ!$A$40:$A$783,$A401,СВЦЭМ!$B$39:$B$782,E$383)+'СЕТ СН'!$F$13</f>
        <v>0</v>
      </c>
      <c r="F401" s="36">
        <f ca="1">SUMIFS(СВЦЭМ!$L$40:$L$783,СВЦЭМ!$A$40:$A$783,$A401,СВЦЭМ!$B$39:$B$782,F$383)+'СЕТ СН'!$F$13</f>
        <v>0</v>
      </c>
      <c r="G401" s="36">
        <f ca="1">SUMIFS(СВЦЭМ!$L$40:$L$783,СВЦЭМ!$A$40:$A$783,$A401,СВЦЭМ!$B$39:$B$782,G$383)+'СЕТ СН'!$F$13</f>
        <v>0</v>
      </c>
      <c r="H401" s="36">
        <f ca="1">SUMIFS(СВЦЭМ!$L$40:$L$783,СВЦЭМ!$A$40:$A$783,$A401,СВЦЭМ!$B$39:$B$782,H$383)+'СЕТ СН'!$F$13</f>
        <v>0</v>
      </c>
      <c r="I401" s="36">
        <f ca="1">SUMIFS(СВЦЭМ!$L$40:$L$783,СВЦЭМ!$A$40:$A$783,$A401,СВЦЭМ!$B$39:$B$782,I$383)+'СЕТ СН'!$F$13</f>
        <v>0</v>
      </c>
      <c r="J401" s="36">
        <f ca="1">SUMIFS(СВЦЭМ!$L$40:$L$783,СВЦЭМ!$A$40:$A$783,$A401,СВЦЭМ!$B$39:$B$782,J$383)+'СЕТ СН'!$F$13</f>
        <v>0</v>
      </c>
      <c r="K401" s="36">
        <f ca="1">SUMIFS(СВЦЭМ!$L$40:$L$783,СВЦЭМ!$A$40:$A$783,$A401,СВЦЭМ!$B$39:$B$782,K$383)+'СЕТ СН'!$F$13</f>
        <v>0</v>
      </c>
      <c r="L401" s="36">
        <f ca="1">SUMIFS(СВЦЭМ!$L$40:$L$783,СВЦЭМ!$A$40:$A$783,$A401,СВЦЭМ!$B$39:$B$782,L$383)+'СЕТ СН'!$F$13</f>
        <v>0</v>
      </c>
      <c r="M401" s="36">
        <f ca="1">SUMIFS(СВЦЭМ!$L$40:$L$783,СВЦЭМ!$A$40:$A$783,$A401,СВЦЭМ!$B$39:$B$782,M$383)+'СЕТ СН'!$F$13</f>
        <v>0</v>
      </c>
      <c r="N401" s="36">
        <f ca="1">SUMIFS(СВЦЭМ!$L$40:$L$783,СВЦЭМ!$A$40:$A$783,$A401,СВЦЭМ!$B$39:$B$782,N$383)+'СЕТ СН'!$F$13</f>
        <v>0</v>
      </c>
      <c r="O401" s="36">
        <f ca="1">SUMIFS(СВЦЭМ!$L$40:$L$783,СВЦЭМ!$A$40:$A$783,$A401,СВЦЭМ!$B$39:$B$782,O$383)+'СЕТ СН'!$F$13</f>
        <v>0</v>
      </c>
      <c r="P401" s="36">
        <f ca="1">SUMIFS(СВЦЭМ!$L$40:$L$783,СВЦЭМ!$A$40:$A$783,$A401,СВЦЭМ!$B$39:$B$782,P$383)+'СЕТ СН'!$F$13</f>
        <v>0</v>
      </c>
      <c r="Q401" s="36">
        <f ca="1">SUMIFS(СВЦЭМ!$L$40:$L$783,СВЦЭМ!$A$40:$A$783,$A401,СВЦЭМ!$B$39:$B$782,Q$383)+'СЕТ СН'!$F$13</f>
        <v>0</v>
      </c>
      <c r="R401" s="36">
        <f ca="1">SUMIFS(СВЦЭМ!$L$40:$L$783,СВЦЭМ!$A$40:$A$783,$A401,СВЦЭМ!$B$39:$B$782,R$383)+'СЕТ СН'!$F$13</f>
        <v>0</v>
      </c>
      <c r="S401" s="36">
        <f ca="1">SUMIFS(СВЦЭМ!$L$40:$L$783,СВЦЭМ!$A$40:$A$783,$A401,СВЦЭМ!$B$39:$B$782,S$383)+'СЕТ СН'!$F$13</f>
        <v>0</v>
      </c>
      <c r="T401" s="36">
        <f ca="1">SUMIFS(СВЦЭМ!$L$40:$L$783,СВЦЭМ!$A$40:$A$783,$A401,СВЦЭМ!$B$39:$B$782,T$383)+'СЕТ СН'!$F$13</f>
        <v>0</v>
      </c>
      <c r="U401" s="36">
        <f ca="1">SUMIFS(СВЦЭМ!$L$40:$L$783,СВЦЭМ!$A$40:$A$783,$A401,СВЦЭМ!$B$39:$B$782,U$383)+'СЕТ СН'!$F$13</f>
        <v>0</v>
      </c>
      <c r="V401" s="36">
        <f ca="1">SUMIFS(СВЦЭМ!$L$40:$L$783,СВЦЭМ!$A$40:$A$783,$A401,СВЦЭМ!$B$39:$B$782,V$383)+'СЕТ СН'!$F$13</f>
        <v>0</v>
      </c>
      <c r="W401" s="36">
        <f ca="1">SUMIFS(СВЦЭМ!$L$40:$L$783,СВЦЭМ!$A$40:$A$783,$A401,СВЦЭМ!$B$39:$B$782,W$383)+'СЕТ СН'!$F$13</f>
        <v>0</v>
      </c>
      <c r="X401" s="36">
        <f ca="1">SUMIFS(СВЦЭМ!$L$40:$L$783,СВЦЭМ!$A$40:$A$783,$A401,СВЦЭМ!$B$39:$B$782,X$383)+'СЕТ СН'!$F$13</f>
        <v>0</v>
      </c>
      <c r="Y401" s="36">
        <f ca="1">SUMIFS(СВЦЭМ!$L$40:$L$783,СВЦЭМ!$A$40:$A$783,$A401,СВЦЭМ!$B$39:$B$782,Y$383)+'СЕТ СН'!$F$13</f>
        <v>0</v>
      </c>
    </row>
    <row r="402" spans="1:26" ht="15.75" hidden="1" x14ac:dyDescent="0.2">
      <c r="A402" s="35">
        <f t="shared" si="11"/>
        <v>44611</v>
      </c>
      <c r="B402" s="36">
        <f ca="1">SUMIFS(СВЦЭМ!$L$40:$L$783,СВЦЭМ!$A$40:$A$783,$A402,СВЦЭМ!$B$39:$B$782,B$383)+'СЕТ СН'!$F$13</f>
        <v>0</v>
      </c>
      <c r="C402" s="36">
        <f ca="1">SUMIFS(СВЦЭМ!$L$40:$L$783,СВЦЭМ!$A$40:$A$783,$A402,СВЦЭМ!$B$39:$B$782,C$383)+'СЕТ СН'!$F$13</f>
        <v>0</v>
      </c>
      <c r="D402" s="36">
        <f ca="1">SUMIFS(СВЦЭМ!$L$40:$L$783,СВЦЭМ!$A$40:$A$783,$A402,СВЦЭМ!$B$39:$B$782,D$383)+'СЕТ СН'!$F$13</f>
        <v>0</v>
      </c>
      <c r="E402" s="36">
        <f ca="1">SUMIFS(СВЦЭМ!$L$40:$L$783,СВЦЭМ!$A$40:$A$783,$A402,СВЦЭМ!$B$39:$B$782,E$383)+'СЕТ СН'!$F$13</f>
        <v>0</v>
      </c>
      <c r="F402" s="36">
        <f ca="1">SUMIFS(СВЦЭМ!$L$40:$L$783,СВЦЭМ!$A$40:$A$783,$A402,СВЦЭМ!$B$39:$B$782,F$383)+'СЕТ СН'!$F$13</f>
        <v>0</v>
      </c>
      <c r="G402" s="36">
        <f ca="1">SUMIFS(СВЦЭМ!$L$40:$L$783,СВЦЭМ!$A$40:$A$783,$A402,СВЦЭМ!$B$39:$B$782,G$383)+'СЕТ СН'!$F$13</f>
        <v>0</v>
      </c>
      <c r="H402" s="36">
        <f ca="1">SUMIFS(СВЦЭМ!$L$40:$L$783,СВЦЭМ!$A$40:$A$783,$A402,СВЦЭМ!$B$39:$B$782,H$383)+'СЕТ СН'!$F$13</f>
        <v>0</v>
      </c>
      <c r="I402" s="36">
        <f ca="1">SUMIFS(СВЦЭМ!$L$40:$L$783,СВЦЭМ!$A$40:$A$783,$A402,СВЦЭМ!$B$39:$B$782,I$383)+'СЕТ СН'!$F$13</f>
        <v>0</v>
      </c>
      <c r="J402" s="36">
        <f ca="1">SUMIFS(СВЦЭМ!$L$40:$L$783,СВЦЭМ!$A$40:$A$783,$A402,СВЦЭМ!$B$39:$B$782,J$383)+'СЕТ СН'!$F$13</f>
        <v>0</v>
      </c>
      <c r="K402" s="36">
        <f ca="1">SUMIFS(СВЦЭМ!$L$40:$L$783,СВЦЭМ!$A$40:$A$783,$A402,СВЦЭМ!$B$39:$B$782,K$383)+'СЕТ СН'!$F$13</f>
        <v>0</v>
      </c>
      <c r="L402" s="36">
        <f ca="1">SUMIFS(СВЦЭМ!$L$40:$L$783,СВЦЭМ!$A$40:$A$783,$A402,СВЦЭМ!$B$39:$B$782,L$383)+'СЕТ СН'!$F$13</f>
        <v>0</v>
      </c>
      <c r="M402" s="36">
        <f ca="1">SUMIFS(СВЦЭМ!$L$40:$L$783,СВЦЭМ!$A$40:$A$783,$A402,СВЦЭМ!$B$39:$B$782,M$383)+'СЕТ СН'!$F$13</f>
        <v>0</v>
      </c>
      <c r="N402" s="36">
        <f ca="1">SUMIFS(СВЦЭМ!$L$40:$L$783,СВЦЭМ!$A$40:$A$783,$A402,СВЦЭМ!$B$39:$B$782,N$383)+'СЕТ СН'!$F$13</f>
        <v>0</v>
      </c>
      <c r="O402" s="36">
        <f ca="1">SUMIFS(СВЦЭМ!$L$40:$L$783,СВЦЭМ!$A$40:$A$783,$A402,СВЦЭМ!$B$39:$B$782,O$383)+'СЕТ СН'!$F$13</f>
        <v>0</v>
      </c>
      <c r="P402" s="36">
        <f ca="1">SUMIFS(СВЦЭМ!$L$40:$L$783,СВЦЭМ!$A$40:$A$783,$A402,СВЦЭМ!$B$39:$B$782,P$383)+'СЕТ СН'!$F$13</f>
        <v>0</v>
      </c>
      <c r="Q402" s="36">
        <f ca="1">SUMIFS(СВЦЭМ!$L$40:$L$783,СВЦЭМ!$A$40:$A$783,$A402,СВЦЭМ!$B$39:$B$782,Q$383)+'СЕТ СН'!$F$13</f>
        <v>0</v>
      </c>
      <c r="R402" s="36">
        <f ca="1">SUMIFS(СВЦЭМ!$L$40:$L$783,СВЦЭМ!$A$40:$A$783,$A402,СВЦЭМ!$B$39:$B$782,R$383)+'СЕТ СН'!$F$13</f>
        <v>0</v>
      </c>
      <c r="S402" s="36">
        <f ca="1">SUMIFS(СВЦЭМ!$L$40:$L$783,СВЦЭМ!$A$40:$A$783,$A402,СВЦЭМ!$B$39:$B$782,S$383)+'СЕТ СН'!$F$13</f>
        <v>0</v>
      </c>
      <c r="T402" s="36">
        <f ca="1">SUMIFS(СВЦЭМ!$L$40:$L$783,СВЦЭМ!$A$40:$A$783,$A402,СВЦЭМ!$B$39:$B$782,T$383)+'СЕТ СН'!$F$13</f>
        <v>0</v>
      </c>
      <c r="U402" s="36">
        <f ca="1">SUMIFS(СВЦЭМ!$L$40:$L$783,СВЦЭМ!$A$40:$A$783,$A402,СВЦЭМ!$B$39:$B$782,U$383)+'СЕТ СН'!$F$13</f>
        <v>0</v>
      </c>
      <c r="V402" s="36">
        <f ca="1">SUMIFS(СВЦЭМ!$L$40:$L$783,СВЦЭМ!$A$40:$A$783,$A402,СВЦЭМ!$B$39:$B$782,V$383)+'СЕТ СН'!$F$13</f>
        <v>0</v>
      </c>
      <c r="W402" s="36">
        <f ca="1">SUMIFS(СВЦЭМ!$L$40:$L$783,СВЦЭМ!$A$40:$A$783,$A402,СВЦЭМ!$B$39:$B$782,W$383)+'СЕТ СН'!$F$13</f>
        <v>0</v>
      </c>
      <c r="X402" s="36">
        <f ca="1">SUMIFS(СВЦЭМ!$L$40:$L$783,СВЦЭМ!$A$40:$A$783,$A402,СВЦЭМ!$B$39:$B$782,X$383)+'СЕТ СН'!$F$13</f>
        <v>0</v>
      </c>
      <c r="Y402" s="36">
        <f ca="1">SUMIFS(СВЦЭМ!$L$40:$L$783,СВЦЭМ!$A$40:$A$783,$A402,СВЦЭМ!$B$39:$B$782,Y$383)+'СЕТ СН'!$F$13</f>
        <v>0</v>
      </c>
    </row>
    <row r="403" spans="1:26" ht="15.75" hidden="1" x14ac:dyDescent="0.2">
      <c r="A403" s="35">
        <f t="shared" si="11"/>
        <v>44612</v>
      </c>
      <c r="B403" s="36">
        <f ca="1">SUMIFS(СВЦЭМ!$L$40:$L$783,СВЦЭМ!$A$40:$A$783,$A403,СВЦЭМ!$B$39:$B$782,B$383)+'СЕТ СН'!$F$13</f>
        <v>0</v>
      </c>
      <c r="C403" s="36">
        <f ca="1">SUMIFS(СВЦЭМ!$L$40:$L$783,СВЦЭМ!$A$40:$A$783,$A403,СВЦЭМ!$B$39:$B$782,C$383)+'СЕТ СН'!$F$13</f>
        <v>0</v>
      </c>
      <c r="D403" s="36">
        <f ca="1">SUMIFS(СВЦЭМ!$L$40:$L$783,СВЦЭМ!$A$40:$A$783,$A403,СВЦЭМ!$B$39:$B$782,D$383)+'СЕТ СН'!$F$13</f>
        <v>0</v>
      </c>
      <c r="E403" s="36">
        <f ca="1">SUMIFS(СВЦЭМ!$L$40:$L$783,СВЦЭМ!$A$40:$A$783,$A403,СВЦЭМ!$B$39:$B$782,E$383)+'СЕТ СН'!$F$13</f>
        <v>0</v>
      </c>
      <c r="F403" s="36">
        <f ca="1">SUMIFS(СВЦЭМ!$L$40:$L$783,СВЦЭМ!$A$40:$A$783,$A403,СВЦЭМ!$B$39:$B$782,F$383)+'СЕТ СН'!$F$13</f>
        <v>0</v>
      </c>
      <c r="G403" s="36">
        <f ca="1">SUMIFS(СВЦЭМ!$L$40:$L$783,СВЦЭМ!$A$40:$A$783,$A403,СВЦЭМ!$B$39:$B$782,G$383)+'СЕТ СН'!$F$13</f>
        <v>0</v>
      </c>
      <c r="H403" s="36">
        <f ca="1">SUMIFS(СВЦЭМ!$L$40:$L$783,СВЦЭМ!$A$40:$A$783,$A403,СВЦЭМ!$B$39:$B$782,H$383)+'СЕТ СН'!$F$13</f>
        <v>0</v>
      </c>
      <c r="I403" s="36">
        <f ca="1">SUMIFS(СВЦЭМ!$L$40:$L$783,СВЦЭМ!$A$40:$A$783,$A403,СВЦЭМ!$B$39:$B$782,I$383)+'СЕТ СН'!$F$13</f>
        <v>0</v>
      </c>
      <c r="J403" s="36">
        <f ca="1">SUMIFS(СВЦЭМ!$L$40:$L$783,СВЦЭМ!$A$40:$A$783,$A403,СВЦЭМ!$B$39:$B$782,J$383)+'СЕТ СН'!$F$13</f>
        <v>0</v>
      </c>
      <c r="K403" s="36">
        <f ca="1">SUMIFS(СВЦЭМ!$L$40:$L$783,СВЦЭМ!$A$40:$A$783,$A403,СВЦЭМ!$B$39:$B$782,K$383)+'СЕТ СН'!$F$13</f>
        <v>0</v>
      </c>
      <c r="L403" s="36">
        <f ca="1">SUMIFS(СВЦЭМ!$L$40:$L$783,СВЦЭМ!$A$40:$A$783,$A403,СВЦЭМ!$B$39:$B$782,L$383)+'СЕТ СН'!$F$13</f>
        <v>0</v>
      </c>
      <c r="M403" s="36">
        <f ca="1">SUMIFS(СВЦЭМ!$L$40:$L$783,СВЦЭМ!$A$40:$A$783,$A403,СВЦЭМ!$B$39:$B$782,M$383)+'СЕТ СН'!$F$13</f>
        <v>0</v>
      </c>
      <c r="N403" s="36">
        <f ca="1">SUMIFS(СВЦЭМ!$L$40:$L$783,СВЦЭМ!$A$40:$A$783,$A403,СВЦЭМ!$B$39:$B$782,N$383)+'СЕТ СН'!$F$13</f>
        <v>0</v>
      </c>
      <c r="O403" s="36">
        <f ca="1">SUMIFS(СВЦЭМ!$L$40:$L$783,СВЦЭМ!$A$40:$A$783,$A403,СВЦЭМ!$B$39:$B$782,O$383)+'СЕТ СН'!$F$13</f>
        <v>0</v>
      </c>
      <c r="P403" s="36">
        <f ca="1">SUMIFS(СВЦЭМ!$L$40:$L$783,СВЦЭМ!$A$40:$A$783,$A403,СВЦЭМ!$B$39:$B$782,P$383)+'СЕТ СН'!$F$13</f>
        <v>0</v>
      </c>
      <c r="Q403" s="36">
        <f ca="1">SUMIFS(СВЦЭМ!$L$40:$L$783,СВЦЭМ!$A$40:$A$783,$A403,СВЦЭМ!$B$39:$B$782,Q$383)+'СЕТ СН'!$F$13</f>
        <v>0</v>
      </c>
      <c r="R403" s="36">
        <f ca="1">SUMIFS(СВЦЭМ!$L$40:$L$783,СВЦЭМ!$A$40:$A$783,$A403,СВЦЭМ!$B$39:$B$782,R$383)+'СЕТ СН'!$F$13</f>
        <v>0</v>
      </c>
      <c r="S403" s="36">
        <f ca="1">SUMIFS(СВЦЭМ!$L$40:$L$783,СВЦЭМ!$A$40:$A$783,$A403,СВЦЭМ!$B$39:$B$782,S$383)+'СЕТ СН'!$F$13</f>
        <v>0</v>
      </c>
      <c r="T403" s="36">
        <f ca="1">SUMIFS(СВЦЭМ!$L$40:$L$783,СВЦЭМ!$A$40:$A$783,$A403,СВЦЭМ!$B$39:$B$782,T$383)+'СЕТ СН'!$F$13</f>
        <v>0</v>
      </c>
      <c r="U403" s="36">
        <f ca="1">SUMIFS(СВЦЭМ!$L$40:$L$783,СВЦЭМ!$A$40:$A$783,$A403,СВЦЭМ!$B$39:$B$782,U$383)+'СЕТ СН'!$F$13</f>
        <v>0</v>
      </c>
      <c r="V403" s="36">
        <f ca="1">SUMIFS(СВЦЭМ!$L$40:$L$783,СВЦЭМ!$A$40:$A$783,$A403,СВЦЭМ!$B$39:$B$782,V$383)+'СЕТ СН'!$F$13</f>
        <v>0</v>
      </c>
      <c r="W403" s="36">
        <f ca="1">SUMIFS(СВЦЭМ!$L$40:$L$783,СВЦЭМ!$A$40:$A$783,$A403,СВЦЭМ!$B$39:$B$782,W$383)+'СЕТ СН'!$F$13</f>
        <v>0</v>
      </c>
      <c r="X403" s="36">
        <f ca="1">SUMIFS(СВЦЭМ!$L$40:$L$783,СВЦЭМ!$A$40:$A$783,$A403,СВЦЭМ!$B$39:$B$782,X$383)+'СЕТ СН'!$F$13</f>
        <v>0</v>
      </c>
      <c r="Y403" s="36">
        <f ca="1">SUMIFS(СВЦЭМ!$L$40:$L$783,СВЦЭМ!$A$40:$A$783,$A403,СВЦЭМ!$B$39:$B$782,Y$383)+'СЕТ СН'!$F$13</f>
        <v>0</v>
      </c>
    </row>
    <row r="404" spans="1:26" ht="15.75" hidden="1" x14ac:dyDescent="0.2">
      <c r="A404" s="35">
        <f t="shared" si="11"/>
        <v>44613</v>
      </c>
      <c r="B404" s="36">
        <f ca="1">SUMIFS(СВЦЭМ!$L$40:$L$783,СВЦЭМ!$A$40:$A$783,$A404,СВЦЭМ!$B$39:$B$782,B$383)+'СЕТ СН'!$F$13</f>
        <v>0</v>
      </c>
      <c r="C404" s="36">
        <f ca="1">SUMIFS(СВЦЭМ!$L$40:$L$783,СВЦЭМ!$A$40:$A$783,$A404,СВЦЭМ!$B$39:$B$782,C$383)+'СЕТ СН'!$F$13</f>
        <v>0</v>
      </c>
      <c r="D404" s="36">
        <f ca="1">SUMIFS(СВЦЭМ!$L$40:$L$783,СВЦЭМ!$A$40:$A$783,$A404,СВЦЭМ!$B$39:$B$782,D$383)+'СЕТ СН'!$F$13</f>
        <v>0</v>
      </c>
      <c r="E404" s="36">
        <f ca="1">SUMIFS(СВЦЭМ!$L$40:$L$783,СВЦЭМ!$A$40:$A$783,$A404,СВЦЭМ!$B$39:$B$782,E$383)+'СЕТ СН'!$F$13</f>
        <v>0</v>
      </c>
      <c r="F404" s="36">
        <f ca="1">SUMIFS(СВЦЭМ!$L$40:$L$783,СВЦЭМ!$A$40:$A$783,$A404,СВЦЭМ!$B$39:$B$782,F$383)+'СЕТ СН'!$F$13</f>
        <v>0</v>
      </c>
      <c r="G404" s="36">
        <f ca="1">SUMIFS(СВЦЭМ!$L$40:$L$783,СВЦЭМ!$A$40:$A$783,$A404,СВЦЭМ!$B$39:$B$782,G$383)+'СЕТ СН'!$F$13</f>
        <v>0</v>
      </c>
      <c r="H404" s="36">
        <f ca="1">SUMIFS(СВЦЭМ!$L$40:$L$783,СВЦЭМ!$A$40:$A$783,$A404,СВЦЭМ!$B$39:$B$782,H$383)+'СЕТ СН'!$F$13</f>
        <v>0</v>
      </c>
      <c r="I404" s="36">
        <f ca="1">SUMIFS(СВЦЭМ!$L$40:$L$783,СВЦЭМ!$A$40:$A$783,$A404,СВЦЭМ!$B$39:$B$782,I$383)+'СЕТ СН'!$F$13</f>
        <v>0</v>
      </c>
      <c r="J404" s="36">
        <f ca="1">SUMIFS(СВЦЭМ!$L$40:$L$783,СВЦЭМ!$A$40:$A$783,$A404,СВЦЭМ!$B$39:$B$782,J$383)+'СЕТ СН'!$F$13</f>
        <v>0</v>
      </c>
      <c r="K404" s="36">
        <f ca="1">SUMIFS(СВЦЭМ!$L$40:$L$783,СВЦЭМ!$A$40:$A$783,$A404,СВЦЭМ!$B$39:$B$782,K$383)+'СЕТ СН'!$F$13</f>
        <v>0</v>
      </c>
      <c r="L404" s="36">
        <f ca="1">SUMIFS(СВЦЭМ!$L$40:$L$783,СВЦЭМ!$A$40:$A$783,$A404,СВЦЭМ!$B$39:$B$782,L$383)+'СЕТ СН'!$F$13</f>
        <v>0</v>
      </c>
      <c r="M404" s="36">
        <f ca="1">SUMIFS(СВЦЭМ!$L$40:$L$783,СВЦЭМ!$A$40:$A$783,$A404,СВЦЭМ!$B$39:$B$782,M$383)+'СЕТ СН'!$F$13</f>
        <v>0</v>
      </c>
      <c r="N404" s="36">
        <f ca="1">SUMIFS(СВЦЭМ!$L$40:$L$783,СВЦЭМ!$A$40:$A$783,$A404,СВЦЭМ!$B$39:$B$782,N$383)+'СЕТ СН'!$F$13</f>
        <v>0</v>
      </c>
      <c r="O404" s="36">
        <f ca="1">SUMIFS(СВЦЭМ!$L$40:$L$783,СВЦЭМ!$A$40:$A$783,$A404,СВЦЭМ!$B$39:$B$782,O$383)+'СЕТ СН'!$F$13</f>
        <v>0</v>
      </c>
      <c r="P404" s="36">
        <f ca="1">SUMIFS(СВЦЭМ!$L$40:$L$783,СВЦЭМ!$A$40:$A$783,$A404,СВЦЭМ!$B$39:$B$782,P$383)+'СЕТ СН'!$F$13</f>
        <v>0</v>
      </c>
      <c r="Q404" s="36">
        <f ca="1">SUMIFS(СВЦЭМ!$L$40:$L$783,СВЦЭМ!$A$40:$A$783,$A404,СВЦЭМ!$B$39:$B$782,Q$383)+'СЕТ СН'!$F$13</f>
        <v>0</v>
      </c>
      <c r="R404" s="36">
        <f ca="1">SUMIFS(СВЦЭМ!$L$40:$L$783,СВЦЭМ!$A$40:$A$783,$A404,СВЦЭМ!$B$39:$B$782,R$383)+'СЕТ СН'!$F$13</f>
        <v>0</v>
      </c>
      <c r="S404" s="36">
        <f ca="1">SUMIFS(СВЦЭМ!$L$40:$L$783,СВЦЭМ!$A$40:$A$783,$A404,СВЦЭМ!$B$39:$B$782,S$383)+'СЕТ СН'!$F$13</f>
        <v>0</v>
      </c>
      <c r="T404" s="36">
        <f ca="1">SUMIFS(СВЦЭМ!$L$40:$L$783,СВЦЭМ!$A$40:$A$783,$A404,СВЦЭМ!$B$39:$B$782,T$383)+'СЕТ СН'!$F$13</f>
        <v>0</v>
      </c>
      <c r="U404" s="36">
        <f ca="1">SUMIFS(СВЦЭМ!$L$40:$L$783,СВЦЭМ!$A$40:$A$783,$A404,СВЦЭМ!$B$39:$B$782,U$383)+'СЕТ СН'!$F$13</f>
        <v>0</v>
      </c>
      <c r="V404" s="36">
        <f ca="1">SUMIFS(СВЦЭМ!$L$40:$L$783,СВЦЭМ!$A$40:$A$783,$A404,СВЦЭМ!$B$39:$B$782,V$383)+'СЕТ СН'!$F$13</f>
        <v>0</v>
      </c>
      <c r="W404" s="36">
        <f ca="1">SUMIFS(СВЦЭМ!$L$40:$L$783,СВЦЭМ!$A$40:$A$783,$A404,СВЦЭМ!$B$39:$B$782,W$383)+'СЕТ СН'!$F$13</f>
        <v>0</v>
      </c>
      <c r="X404" s="36">
        <f ca="1">SUMIFS(СВЦЭМ!$L$40:$L$783,СВЦЭМ!$A$40:$A$783,$A404,СВЦЭМ!$B$39:$B$782,X$383)+'СЕТ СН'!$F$13</f>
        <v>0</v>
      </c>
      <c r="Y404" s="36">
        <f ca="1">SUMIFS(СВЦЭМ!$L$40:$L$783,СВЦЭМ!$A$40:$A$783,$A404,СВЦЭМ!$B$39:$B$782,Y$383)+'СЕТ СН'!$F$13</f>
        <v>0</v>
      </c>
    </row>
    <row r="405" spans="1:26" ht="15.75" hidden="1" x14ac:dyDescent="0.2">
      <c r="A405" s="35">
        <f t="shared" si="11"/>
        <v>44614</v>
      </c>
      <c r="B405" s="36">
        <f ca="1">SUMIFS(СВЦЭМ!$L$40:$L$783,СВЦЭМ!$A$40:$A$783,$A405,СВЦЭМ!$B$39:$B$782,B$383)+'СЕТ СН'!$F$13</f>
        <v>0</v>
      </c>
      <c r="C405" s="36">
        <f ca="1">SUMIFS(СВЦЭМ!$L$40:$L$783,СВЦЭМ!$A$40:$A$783,$A405,СВЦЭМ!$B$39:$B$782,C$383)+'СЕТ СН'!$F$13</f>
        <v>0</v>
      </c>
      <c r="D405" s="36">
        <f ca="1">SUMIFS(СВЦЭМ!$L$40:$L$783,СВЦЭМ!$A$40:$A$783,$A405,СВЦЭМ!$B$39:$B$782,D$383)+'СЕТ СН'!$F$13</f>
        <v>0</v>
      </c>
      <c r="E405" s="36">
        <f ca="1">SUMIFS(СВЦЭМ!$L$40:$L$783,СВЦЭМ!$A$40:$A$783,$A405,СВЦЭМ!$B$39:$B$782,E$383)+'СЕТ СН'!$F$13</f>
        <v>0</v>
      </c>
      <c r="F405" s="36">
        <f ca="1">SUMIFS(СВЦЭМ!$L$40:$L$783,СВЦЭМ!$A$40:$A$783,$A405,СВЦЭМ!$B$39:$B$782,F$383)+'СЕТ СН'!$F$13</f>
        <v>0</v>
      </c>
      <c r="G405" s="36">
        <f ca="1">SUMIFS(СВЦЭМ!$L$40:$L$783,СВЦЭМ!$A$40:$A$783,$A405,СВЦЭМ!$B$39:$B$782,G$383)+'СЕТ СН'!$F$13</f>
        <v>0</v>
      </c>
      <c r="H405" s="36">
        <f ca="1">SUMIFS(СВЦЭМ!$L$40:$L$783,СВЦЭМ!$A$40:$A$783,$A405,СВЦЭМ!$B$39:$B$782,H$383)+'СЕТ СН'!$F$13</f>
        <v>0</v>
      </c>
      <c r="I405" s="36">
        <f ca="1">SUMIFS(СВЦЭМ!$L$40:$L$783,СВЦЭМ!$A$40:$A$783,$A405,СВЦЭМ!$B$39:$B$782,I$383)+'СЕТ СН'!$F$13</f>
        <v>0</v>
      </c>
      <c r="J405" s="36">
        <f ca="1">SUMIFS(СВЦЭМ!$L$40:$L$783,СВЦЭМ!$A$40:$A$783,$A405,СВЦЭМ!$B$39:$B$782,J$383)+'СЕТ СН'!$F$13</f>
        <v>0</v>
      </c>
      <c r="K405" s="36">
        <f ca="1">SUMIFS(СВЦЭМ!$L$40:$L$783,СВЦЭМ!$A$40:$A$783,$A405,СВЦЭМ!$B$39:$B$782,K$383)+'СЕТ СН'!$F$13</f>
        <v>0</v>
      </c>
      <c r="L405" s="36">
        <f ca="1">SUMIFS(СВЦЭМ!$L$40:$L$783,СВЦЭМ!$A$40:$A$783,$A405,СВЦЭМ!$B$39:$B$782,L$383)+'СЕТ СН'!$F$13</f>
        <v>0</v>
      </c>
      <c r="M405" s="36">
        <f ca="1">SUMIFS(СВЦЭМ!$L$40:$L$783,СВЦЭМ!$A$40:$A$783,$A405,СВЦЭМ!$B$39:$B$782,M$383)+'СЕТ СН'!$F$13</f>
        <v>0</v>
      </c>
      <c r="N405" s="36">
        <f ca="1">SUMIFS(СВЦЭМ!$L$40:$L$783,СВЦЭМ!$A$40:$A$783,$A405,СВЦЭМ!$B$39:$B$782,N$383)+'СЕТ СН'!$F$13</f>
        <v>0</v>
      </c>
      <c r="O405" s="36">
        <f ca="1">SUMIFS(СВЦЭМ!$L$40:$L$783,СВЦЭМ!$A$40:$A$783,$A405,СВЦЭМ!$B$39:$B$782,O$383)+'СЕТ СН'!$F$13</f>
        <v>0</v>
      </c>
      <c r="P405" s="36">
        <f ca="1">SUMIFS(СВЦЭМ!$L$40:$L$783,СВЦЭМ!$A$40:$A$783,$A405,СВЦЭМ!$B$39:$B$782,P$383)+'СЕТ СН'!$F$13</f>
        <v>0</v>
      </c>
      <c r="Q405" s="36">
        <f ca="1">SUMIFS(СВЦЭМ!$L$40:$L$783,СВЦЭМ!$A$40:$A$783,$A405,СВЦЭМ!$B$39:$B$782,Q$383)+'СЕТ СН'!$F$13</f>
        <v>0</v>
      </c>
      <c r="R405" s="36">
        <f ca="1">SUMIFS(СВЦЭМ!$L$40:$L$783,СВЦЭМ!$A$40:$A$783,$A405,СВЦЭМ!$B$39:$B$782,R$383)+'СЕТ СН'!$F$13</f>
        <v>0</v>
      </c>
      <c r="S405" s="36">
        <f ca="1">SUMIFS(СВЦЭМ!$L$40:$L$783,СВЦЭМ!$A$40:$A$783,$A405,СВЦЭМ!$B$39:$B$782,S$383)+'СЕТ СН'!$F$13</f>
        <v>0</v>
      </c>
      <c r="T405" s="36">
        <f ca="1">SUMIFS(СВЦЭМ!$L$40:$L$783,СВЦЭМ!$A$40:$A$783,$A405,СВЦЭМ!$B$39:$B$782,T$383)+'СЕТ СН'!$F$13</f>
        <v>0</v>
      </c>
      <c r="U405" s="36">
        <f ca="1">SUMIFS(СВЦЭМ!$L$40:$L$783,СВЦЭМ!$A$40:$A$783,$A405,СВЦЭМ!$B$39:$B$782,U$383)+'СЕТ СН'!$F$13</f>
        <v>0</v>
      </c>
      <c r="V405" s="36">
        <f ca="1">SUMIFS(СВЦЭМ!$L$40:$L$783,СВЦЭМ!$A$40:$A$783,$A405,СВЦЭМ!$B$39:$B$782,V$383)+'СЕТ СН'!$F$13</f>
        <v>0</v>
      </c>
      <c r="W405" s="36">
        <f ca="1">SUMIFS(СВЦЭМ!$L$40:$L$783,СВЦЭМ!$A$40:$A$783,$A405,СВЦЭМ!$B$39:$B$782,W$383)+'СЕТ СН'!$F$13</f>
        <v>0</v>
      </c>
      <c r="X405" s="36">
        <f ca="1">SUMIFS(СВЦЭМ!$L$40:$L$783,СВЦЭМ!$A$40:$A$783,$A405,СВЦЭМ!$B$39:$B$782,X$383)+'СЕТ СН'!$F$13</f>
        <v>0</v>
      </c>
      <c r="Y405" s="36">
        <f ca="1">SUMIFS(СВЦЭМ!$L$40:$L$783,СВЦЭМ!$A$40:$A$783,$A405,СВЦЭМ!$B$39:$B$782,Y$383)+'СЕТ СН'!$F$13</f>
        <v>0</v>
      </c>
    </row>
    <row r="406" spans="1:26" ht="15.75" hidden="1" x14ac:dyDescent="0.2">
      <c r="A406" s="35">
        <f t="shared" si="11"/>
        <v>44615</v>
      </c>
      <c r="B406" s="36">
        <f ca="1">SUMIFS(СВЦЭМ!$L$40:$L$783,СВЦЭМ!$A$40:$A$783,$A406,СВЦЭМ!$B$39:$B$782,B$383)+'СЕТ СН'!$F$13</f>
        <v>0</v>
      </c>
      <c r="C406" s="36">
        <f ca="1">SUMIFS(СВЦЭМ!$L$40:$L$783,СВЦЭМ!$A$40:$A$783,$A406,СВЦЭМ!$B$39:$B$782,C$383)+'СЕТ СН'!$F$13</f>
        <v>0</v>
      </c>
      <c r="D406" s="36">
        <f ca="1">SUMIFS(СВЦЭМ!$L$40:$L$783,СВЦЭМ!$A$40:$A$783,$A406,СВЦЭМ!$B$39:$B$782,D$383)+'СЕТ СН'!$F$13</f>
        <v>0</v>
      </c>
      <c r="E406" s="36">
        <f ca="1">SUMIFS(СВЦЭМ!$L$40:$L$783,СВЦЭМ!$A$40:$A$783,$A406,СВЦЭМ!$B$39:$B$782,E$383)+'СЕТ СН'!$F$13</f>
        <v>0</v>
      </c>
      <c r="F406" s="36">
        <f ca="1">SUMIFS(СВЦЭМ!$L$40:$L$783,СВЦЭМ!$A$40:$A$783,$A406,СВЦЭМ!$B$39:$B$782,F$383)+'СЕТ СН'!$F$13</f>
        <v>0</v>
      </c>
      <c r="G406" s="36">
        <f ca="1">SUMIFS(СВЦЭМ!$L$40:$L$783,СВЦЭМ!$A$40:$A$783,$A406,СВЦЭМ!$B$39:$B$782,G$383)+'СЕТ СН'!$F$13</f>
        <v>0</v>
      </c>
      <c r="H406" s="36">
        <f ca="1">SUMIFS(СВЦЭМ!$L$40:$L$783,СВЦЭМ!$A$40:$A$783,$A406,СВЦЭМ!$B$39:$B$782,H$383)+'СЕТ СН'!$F$13</f>
        <v>0</v>
      </c>
      <c r="I406" s="36">
        <f ca="1">SUMIFS(СВЦЭМ!$L$40:$L$783,СВЦЭМ!$A$40:$A$783,$A406,СВЦЭМ!$B$39:$B$782,I$383)+'СЕТ СН'!$F$13</f>
        <v>0</v>
      </c>
      <c r="J406" s="36">
        <f ca="1">SUMIFS(СВЦЭМ!$L$40:$L$783,СВЦЭМ!$A$40:$A$783,$A406,СВЦЭМ!$B$39:$B$782,J$383)+'СЕТ СН'!$F$13</f>
        <v>0</v>
      </c>
      <c r="K406" s="36">
        <f ca="1">SUMIFS(СВЦЭМ!$L$40:$L$783,СВЦЭМ!$A$40:$A$783,$A406,СВЦЭМ!$B$39:$B$782,K$383)+'СЕТ СН'!$F$13</f>
        <v>0</v>
      </c>
      <c r="L406" s="36">
        <f ca="1">SUMIFS(СВЦЭМ!$L$40:$L$783,СВЦЭМ!$A$40:$A$783,$A406,СВЦЭМ!$B$39:$B$782,L$383)+'СЕТ СН'!$F$13</f>
        <v>0</v>
      </c>
      <c r="M406" s="36">
        <f ca="1">SUMIFS(СВЦЭМ!$L$40:$L$783,СВЦЭМ!$A$40:$A$783,$A406,СВЦЭМ!$B$39:$B$782,M$383)+'СЕТ СН'!$F$13</f>
        <v>0</v>
      </c>
      <c r="N406" s="36">
        <f ca="1">SUMIFS(СВЦЭМ!$L$40:$L$783,СВЦЭМ!$A$40:$A$783,$A406,СВЦЭМ!$B$39:$B$782,N$383)+'СЕТ СН'!$F$13</f>
        <v>0</v>
      </c>
      <c r="O406" s="36">
        <f ca="1">SUMIFS(СВЦЭМ!$L$40:$L$783,СВЦЭМ!$A$40:$A$783,$A406,СВЦЭМ!$B$39:$B$782,O$383)+'СЕТ СН'!$F$13</f>
        <v>0</v>
      </c>
      <c r="P406" s="36">
        <f ca="1">SUMIFS(СВЦЭМ!$L$40:$L$783,СВЦЭМ!$A$40:$A$783,$A406,СВЦЭМ!$B$39:$B$782,P$383)+'СЕТ СН'!$F$13</f>
        <v>0</v>
      </c>
      <c r="Q406" s="36">
        <f ca="1">SUMIFS(СВЦЭМ!$L$40:$L$783,СВЦЭМ!$A$40:$A$783,$A406,СВЦЭМ!$B$39:$B$782,Q$383)+'СЕТ СН'!$F$13</f>
        <v>0</v>
      </c>
      <c r="R406" s="36">
        <f ca="1">SUMIFS(СВЦЭМ!$L$40:$L$783,СВЦЭМ!$A$40:$A$783,$A406,СВЦЭМ!$B$39:$B$782,R$383)+'СЕТ СН'!$F$13</f>
        <v>0</v>
      </c>
      <c r="S406" s="36">
        <f ca="1">SUMIFS(СВЦЭМ!$L$40:$L$783,СВЦЭМ!$A$40:$A$783,$A406,СВЦЭМ!$B$39:$B$782,S$383)+'СЕТ СН'!$F$13</f>
        <v>0</v>
      </c>
      <c r="T406" s="36">
        <f ca="1">SUMIFS(СВЦЭМ!$L$40:$L$783,СВЦЭМ!$A$40:$A$783,$A406,СВЦЭМ!$B$39:$B$782,T$383)+'СЕТ СН'!$F$13</f>
        <v>0</v>
      </c>
      <c r="U406" s="36">
        <f ca="1">SUMIFS(СВЦЭМ!$L$40:$L$783,СВЦЭМ!$A$40:$A$783,$A406,СВЦЭМ!$B$39:$B$782,U$383)+'СЕТ СН'!$F$13</f>
        <v>0</v>
      </c>
      <c r="V406" s="36">
        <f ca="1">SUMIFS(СВЦЭМ!$L$40:$L$783,СВЦЭМ!$A$40:$A$783,$A406,СВЦЭМ!$B$39:$B$782,V$383)+'СЕТ СН'!$F$13</f>
        <v>0</v>
      </c>
      <c r="W406" s="36">
        <f ca="1">SUMIFS(СВЦЭМ!$L$40:$L$783,СВЦЭМ!$A$40:$A$783,$A406,СВЦЭМ!$B$39:$B$782,W$383)+'СЕТ СН'!$F$13</f>
        <v>0</v>
      </c>
      <c r="X406" s="36">
        <f ca="1">SUMIFS(СВЦЭМ!$L$40:$L$783,СВЦЭМ!$A$40:$A$783,$A406,СВЦЭМ!$B$39:$B$782,X$383)+'СЕТ СН'!$F$13</f>
        <v>0</v>
      </c>
      <c r="Y406" s="36">
        <f ca="1">SUMIFS(СВЦЭМ!$L$40:$L$783,СВЦЭМ!$A$40:$A$783,$A406,СВЦЭМ!$B$39:$B$782,Y$383)+'СЕТ СН'!$F$13</f>
        <v>0</v>
      </c>
    </row>
    <row r="407" spans="1:26" ht="15.75" hidden="1" x14ac:dyDescent="0.2">
      <c r="A407" s="35">
        <f t="shared" si="11"/>
        <v>44616</v>
      </c>
      <c r="B407" s="36">
        <f ca="1">SUMIFS(СВЦЭМ!$L$40:$L$783,СВЦЭМ!$A$40:$A$783,$A407,СВЦЭМ!$B$39:$B$782,B$383)+'СЕТ СН'!$F$13</f>
        <v>0</v>
      </c>
      <c r="C407" s="36">
        <f ca="1">SUMIFS(СВЦЭМ!$L$40:$L$783,СВЦЭМ!$A$40:$A$783,$A407,СВЦЭМ!$B$39:$B$782,C$383)+'СЕТ СН'!$F$13</f>
        <v>0</v>
      </c>
      <c r="D407" s="36">
        <f ca="1">SUMIFS(СВЦЭМ!$L$40:$L$783,СВЦЭМ!$A$40:$A$783,$A407,СВЦЭМ!$B$39:$B$782,D$383)+'СЕТ СН'!$F$13</f>
        <v>0</v>
      </c>
      <c r="E407" s="36">
        <f ca="1">SUMIFS(СВЦЭМ!$L$40:$L$783,СВЦЭМ!$A$40:$A$783,$A407,СВЦЭМ!$B$39:$B$782,E$383)+'СЕТ СН'!$F$13</f>
        <v>0</v>
      </c>
      <c r="F407" s="36">
        <f ca="1">SUMIFS(СВЦЭМ!$L$40:$L$783,СВЦЭМ!$A$40:$A$783,$A407,СВЦЭМ!$B$39:$B$782,F$383)+'СЕТ СН'!$F$13</f>
        <v>0</v>
      </c>
      <c r="G407" s="36">
        <f ca="1">SUMIFS(СВЦЭМ!$L$40:$L$783,СВЦЭМ!$A$40:$A$783,$A407,СВЦЭМ!$B$39:$B$782,G$383)+'СЕТ СН'!$F$13</f>
        <v>0</v>
      </c>
      <c r="H407" s="36">
        <f ca="1">SUMIFS(СВЦЭМ!$L$40:$L$783,СВЦЭМ!$A$40:$A$783,$A407,СВЦЭМ!$B$39:$B$782,H$383)+'СЕТ СН'!$F$13</f>
        <v>0</v>
      </c>
      <c r="I407" s="36">
        <f ca="1">SUMIFS(СВЦЭМ!$L$40:$L$783,СВЦЭМ!$A$40:$A$783,$A407,СВЦЭМ!$B$39:$B$782,I$383)+'СЕТ СН'!$F$13</f>
        <v>0</v>
      </c>
      <c r="J407" s="36">
        <f ca="1">SUMIFS(СВЦЭМ!$L$40:$L$783,СВЦЭМ!$A$40:$A$783,$A407,СВЦЭМ!$B$39:$B$782,J$383)+'СЕТ СН'!$F$13</f>
        <v>0</v>
      </c>
      <c r="K407" s="36">
        <f ca="1">SUMIFS(СВЦЭМ!$L$40:$L$783,СВЦЭМ!$A$40:$A$783,$A407,СВЦЭМ!$B$39:$B$782,K$383)+'СЕТ СН'!$F$13</f>
        <v>0</v>
      </c>
      <c r="L407" s="36">
        <f ca="1">SUMIFS(СВЦЭМ!$L$40:$L$783,СВЦЭМ!$A$40:$A$783,$A407,СВЦЭМ!$B$39:$B$782,L$383)+'СЕТ СН'!$F$13</f>
        <v>0</v>
      </c>
      <c r="M407" s="36">
        <f ca="1">SUMIFS(СВЦЭМ!$L$40:$L$783,СВЦЭМ!$A$40:$A$783,$A407,СВЦЭМ!$B$39:$B$782,M$383)+'СЕТ СН'!$F$13</f>
        <v>0</v>
      </c>
      <c r="N407" s="36">
        <f ca="1">SUMIFS(СВЦЭМ!$L$40:$L$783,СВЦЭМ!$A$40:$A$783,$A407,СВЦЭМ!$B$39:$B$782,N$383)+'СЕТ СН'!$F$13</f>
        <v>0</v>
      </c>
      <c r="O407" s="36">
        <f ca="1">SUMIFS(СВЦЭМ!$L$40:$L$783,СВЦЭМ!$A$40:$A$783,$A407,СВЦЭМ!$B$39:$B$782,O$383)+'СЕТ СН'!$F$13</f>
        <v>0</v>
      </c>
      <c r="P407" s="36">
        <f ca="1">SUMIFS(СВЦЭМ!$L$40:$L$783,СВЦЭМ!$A$40:$A$783,$A407,СВЦЭМ!$B$39:$B$782,P$383)+'СЕТ СН'!$F$13</f>
        <v>0</v>
      </c>
      <c r="Q407" s="36">
        <f ca="1">SUMIFS(СВЦЭМ!$L$40:$L$783,СВЦЭМ!$A$40:$A$783,$A407,СВЦЭМ!$B$39:$B$782,Q$383)+'СЕТ СН'!$F$13</f>
        <v>0</v>
      </c>
      <c r="R407" s="36">
        <f ca="1">SUMIFS(СВЦЭМ!$L$40:$L$783,СВЦЭМ!$A$40:$A$783,$A407,СВЦЭМ!$B$39:$B$782,R$383)+'СЕТ СН'!$F$13</f>
        <v>0</v>
      </c>
      <c r="S407" s="36">
        <f ca="1">SUMIFS(СВЦЭМ!$L$40:$L$783,СВЦЭМ!$A$40:$A$783,$A407,СВЦЭМ!$B$39:$B$782,S$383)+'СЕТ СН'!$F$13</f>
        <v>0</v>
      </c>
      <c r="T407" s="36">
        <f ca="1">SUMIFS(СВЦЭМ!$L$40:$L$783,СВЦЭМ!$A$40:$A$783,$A407,СВЦЭМ!$B$39:$B$782,T$383)+'СЕТ СН'!$F$13</f>
        <v>0</v>
      </c>
      <c r="U407" s="36">
        <f ca="1">SUMIFS(СВЦЭМ!$L$40:$L$783,СВЦЭМ!$A$40:$A$783,$A407,СВЦЭМ!$B$39:$B$782,U$383)+'СЕТ СН'!$F$13</f>
        <v>0</v>
      </c>
      <c r="V407" s="36">
        <f ca="1">SUMIFS(СВЦЭМ!$L$40:$L$783,СВЦЭМ!$A$40:$A$783,$A407,СВЦЭМ!$B$39:$B$782,V$383)+'СЕТ СН'!$F$13</f>
        <v>0</v>
      </c>
      <c r="W407" s="36">
        <f ca="1">SUMIFS(СВЦЭМ!$L$40:$L$783,СВЦЭМ!$A$40:$A$783,$A407,СВЦЭМ!$B$39:$B$782,W$383)+'СЕТ СН'!$F$13</f>
        <v>0</v>
      </c>
      <c r="X407" s="36">
        <f ca="1">SUMIFS(СВЦЭМ!$L$40:$L$783,СВЦЭМ!$A$40:$A$783,$A407,СВЦЭМ!$B$39:$B$782,X$383)+'СЕТ СН'!$F$13</f>
        <v>0</v>
      </c>
      <c r="Y407" s="36">
        <f ca="1">SUMIFS(СВЦЭМ!$L$40:$L$783,СВЦЭМ!$A$40:$A$783,$A407,СВЦЭМ!$B$39:$B$782,Y$383)+'СЕТ СН'!$F$13</f>
        <v>0</v>
      </c>
    </row>
    <row r="408" spans="1:26" ht="15.75" hidden="1" x14ac:dyDescent="0.2">
      <c r="A408" s="35">
        <f t="shared" si="11"/>
        <v>44617</v>
      </c>
      <c r="B408" s="36">
        <f ca="1">SUMIFS(СВЦЭМ!$L$40:$L$783,СВЦЭМ!$A$40:$A$783,$A408,СВЦЭМ!$B$39:$B$782,B$383)+'СЕТ СН'!$F$13</f>
        <v>0</v>
      </c>
      <c r="C408" s="36">
        <f ca="1">SUMIFS(СВЦЭМ!$L$40:$L$783,СВЦЭМ!$A$40:$A$783,$A408,СВЦЭМ!$B$39:$B$782,C$383)+'СЕТ СН'!$F$13</f>
        <v>0</v>
      </c>
      <c r="D408" s="36">
        <f ca="1">SUMIFS(СВЦЭМ!$L$40:$L$783,СВЦЭМ!$A$40:$A$783,$A408,СВЦЭМ!$B$39:$B$782,D$383)+'СЕТ СН'!$F$13</f>
        <v>0</v>
      </c>
      <c r="E408" s="36">
        <f ca="1">SUMIFS(СВЦЭМ!$L$40:$L$783,СВЦЭМ!$A$40:$A$783,$A408,СВЦЭМ!$B$39:$B$782,E$383)+'СЕТ СН'!$F$13</f>
        <v>0</v>
      </c>
      <c r="F408" s="36">
        <f ca="1">SUMIFS(СВЦЭМ!$L$40:$L$783,СВЦЭМ!$A$40:$A$783,$A408,СВЦЭМ!$B$39:$B$782,F$383)+'СЕТ СН'!$F$13</f>
        <v>0</v>
      </c>
      <c r="G408" s="36">
        <f ca="1">SUMIFS(СВЦЭМ!$L$40:$L$783,СВЦЭМ!$A$40:$A$783,$A408,СВЦЭМ!$B$39:$B$782,G$383)+'СЕТ СН'!$F$13</f>
        <v>0</v>
      </c>
      <c r="H408" s="36">
        <f ca="1">SUMIFS(СВЦЭМ!$L$40:$L$783,СВЦЭМ!$A$40:$A$783,$A408,СВЦЭМ!$B$39:$B$782,H$383)+'СЕТ СН'!$F$13</f>
        <v>0</v>
      </c>
      <c r="I408" s="36">
        <f ca="1">SUMIFS(СВЦЭМ!$L$40:$L$783,СВЦЭМ!$A$40:$A$783,$A408,СВЦЭМ!$B$39:$B$782,I$383)+'СЕТ СН'!$F$13</f>
        <v>0</v>
      </c>
      <c r="J408" s="36">
        <f ca="1">SUMIFS(СВЦЭМ!$L$40:$L$783,СВЦЭМ!$A$40:$A$783,$A408,СВЦЭМ!$B$39:$B$782,J$383)+'СЕТ СН'!$F$13</f>
        <v>0</v>
      </c>
      <c r="K408" s="36">
        <f ca="1">SUMIFS(СВЦЭМ!$L$40:$L$783,СВЦЭМ!$A$40:$A$783,$A408,СВЦЭМ!$B$39:$B$782,K$383)+'СЕТ СН'!$F$13</f>
        <v>0</v>
      </c>
      <c r="L408" s="36">
        <f ca="1">SUMIFS(СВЦЭМ!$L$40:$L$783,СВЦЭМ!$A$40:$A$783,$A408,СВЦЭМ!$B$39:$B$782,L$383)+'СЕТ СН'!$F$13</f>
        <v>0</v>
      </c>
      <c r="M408" s="36">
        <f ca="1">SUMIFS(СВЦЭМ!$L$40:$L$783,СВЦЭМ!$A$40:$A$783,$A408,СВЦЭМ!$B$39:$B$782,M$383)+'СЕТ СН'!$F$13</f>
        <v>0</v>
      </c>
      <c r="N408" s="36">
        <f ca="1">SUMIFS(СВЦЭМ!$L$40:$L$783,СВЦЭМ!$A$40:$A$783,$A408,СВЦЭМ!$B$39:$B$782,N$383)+'СЕТ СН'!$F$13</f>
        <v>0</v>
      </c>
      <c r="O408" s="36">
        <f ca="1">SUMIFS(СВЦЭМ!$L$40:$L$783,СВЦЭМ!$A$40:$A$783,$A408,СВЦЭМ!$B$39:$B$782,O$383)+'СЕТ СН'!$F$13</f>
        <v>0</v>
      </c>
      <c r="P408" s="36">
        <f ca="1">SUMIFS(СВЦЭМ!$L$40:$L$783,СВЦЭМ!$A$40:$A$783,$A408,СВЦЭМ!$B$39:$B$782,P$383)+'СЕТ СН'!$F$13</f>
        <v>0</v>
      </c>
      <c r="Q408" s="36">
        <f ca="1">SUMIFS(СВЦЭМ!$L$40:$L$783,СВЦЭМ!$A$40:$A$783,$A408,СВЦЭМ!$B$39:$B$782,Q$383)+'СЕТ СН'!$F$13</f>
        <v>0</v>
      </c>
      <c r="R408" s="36">
        <f ca="1">SUMIFS(СВЦЭМ!$L$40:$L$783,СВЦЭМ!$A$40:$A$783,$A408,СВЦЭМ!$B$39:$B$782,R$383)+'СЕТ СН'!$F$13</f>
        <v>0</v>
      </c>
      <c r="S408" s="36">
        <f ca="1">SUMIFS(СВЦЭМ!$L$40:$L$783,СВЦЭМ!$A$40:$A$783,$A408,СВЦЭМ!$B$39:$B$782,S$383)+'СЕТ СН'!$F$13</f>
        <v>0</v>
      </c>
      <c r="T408" s="36">
        <f ca="1">SUMIFS(СВЦЭМ!$L$40:$L$783,СВЦЭМ!$A$40:$A$783,$A408,СВЦЭМ!$B$39:$B$782,T$383)+'СЕТ СН'!$F$13</f>
        <v>0</v>
      </c>
      <c r="U408" s="36">
        <f ca="1">SUMIFS(СВЦЭМ!$L$40:$L$783,СВЦЭМ!$A$40:$A$783,$A408,СВЦЭМ!$B$39:$B$782,U$383)+'СЕТ СН'!$F$13</f>
        <v>0</v>
      </c>
      <c r="V408" s="36">
        <f ca="1">SUMIFS(СВЦЭМ!$L$40:$L$783,СВЦЭМ!$A$40:$A$783,$A408,СВЦЭМ!$B$39:$B$782,V$383)+'СЕТ СН'!$F$13</f>
        <v>0</v>
      </c>
      <c r="W408" s="36">
        <f ca="1">SUMIFS(СВЦЭМ!$L$40:$L$783,СВЦЭМ!$A$40:$A$783,$A408,СВЦЭМ!$B$39:$B$782,W$383)+'СЕТ СН'!$F$13</f>
        <v>0</v>
      </c>
      <c r="X408" s="36">
        <f ca="1">SUMIFS(СВЦЭМ!$L$40:$L$783,СВЦЭМ!$A$40:$A$783,$A408,СВЦЭМ!$B$39:$B$782,X$383)+'СЕТ СН'!$F$13</f>
        <v>0</v>
      </c>
      <c r="Y408" s="36">
        <f ca="1">SUMIFS(СВЦЭМ!$L$40:$L$783,СВЦЭМ!$A$40:$A$783,$A408,СВЦЭМ!$B$39:$B$782,Y$383)+'СЕТ СН'!$F$13</f>
        <v>0</v>
      </c>
    </row>
    <row r="409" spans="1:26" ht="15.75" hidden="1" x14ac:dyDescent="0.2">
      <c r="A409" s="35">
        <f t="shared" si="11"/>
        <v>44618</v>
      </c>
      <c r="B409" s="36">
        <f ca="1">SUMIFS(СВЦЭМ!$L$40:$L$783,СВЦЭМ!$A$40:$A$783,$A409,СВЦЭМ!$B$39:$B$782,B$383)+'СЕТ СН'!$F$13</f>
        <v>0</v>
      </c>
      <c r="C409" s="36">
        <f ca="1">SUMIFS(СВЦЭМ!$L$40:$L$783,СВЦЭМ!$A$40:$A$783,$A409,СВЦЭМ!$B$39:$B$782,C$383)+'СЕТ СН'!$F$13</f>
        <v>0</v>
      </c>
      <c r="D409" s="36">
        <f ca="1">SUMIFS(СВЦЭМ!$L$40:$L$783,СВЦЭМ!$A$40:$A$783,$A409,СВЦЭМ!$B$39:$B$782,D$383)+'СЕТ СН'!$F$13</f>
        <v>0</v>
      </c>
      <c r="E409" s="36">
        <f ca="1">SUMIFS(СВЦЭМ!$L$40:$L$783,СВЦЭМ!$A$40:$A$783,$A409,СВЦЭМ!$B$39:$B$782,E$383)+'СЕТ СН'!$F$13</f>
        <v>0</v>
      </c>
      <c r="F409" s="36">
        <f ca="1">SUMIFS(СВЦЭМ!$L$40:$L$783,СВЦЭМ!$A$40:$A$783,$A409,СВЦЭМ!$B$39:$B$782,F$383)+'СЕТ СН'!$F$13</f>
        <v>0</v>
      </c>
      <c r="G409" s="36">
        <f ca="1">SUMIFS(СВЦЭМ!$L$40:$L$783,СВЦЭМ!$A$40:$A$783,$A409,СВЦЭМ!$B$39:$B$782,G$383)+'СЕТ СН'!$F$13</f>
        <v>0</v>
      </c>
      <c r="H409" s="36">
        <f ca="1">SUMIFS(СВЦЭМ!$L$40:$L$783,СВЦЭМ!$A$40:$A$783,$A409,СВЦЭМ!$B$39:$B$782,H$383)+'СЕТ СН'!$F$13</f>
        <v>0</v>
      </c>
      <c r="I409" s="36">
        <f ca="1">SUMIFS(СВЦЭМ!$L$40:$L$783,СВЦЭМ!$A$40:$A$783,$A409,СВЦЭМ!$B$39:$B$782,I$383)+'СЕТ СН'!$F$13</f>
        <v>0</v>
      </c>
      <c r="J409" s="36">
        <f ca="1">SUMIFS(СВЦЭМ!$L$40:$L$783,СВЦЭМ!$A$40:$A$783,$A409,СВЦЭМ!$B$39:$B$782,J$383)+'СЕТ СН'!$F$13</f>
        <v>0</v>
      </c>
      <c r="K409" s="36">
        <f ca="1">SUMIFS(СВЦЭМ!$L$40:$L$783,СВЦЭМ!$A$40:$A$783,$A409,СВЦЭМ!$B$39:$B$782,K$383)+'СЕТ СН'!$F$13</f>
        <v>0</v>
      </c>
      <c r="L409" s="36">
        <f ca="1">SUMIFS(СВЦЭМ!$L$40:$L$783,СВЦЭМ!$A$40:$A$783,$A409,СВЦЭМ!$B$39:$B$782,L$383)+'СЕТ СН'!$F$13</f>
        <v>0</v>
      </c>
      <c r="M409" s="36">
        <f ca="1">SUMIFS(СВЦЭМ!$L$40:$L$783,СВЦЭМ!$A$40:$A$783,$A409,СВЦЭМ!$B$39:$B$782,M$383)+'СЕТ СН'!$F$13</f>
        <v>0</v>
      </c>
      <c r="N409" s="36">
        <f ca="1">SUMIFS(СВЦЭМ!$L$40:$L$783,СВЦЭМ!$A$40:$A$783,$A409,СВЦЭМ!$B$39:$B$782,N$383)+'СЕТ СН'!$F$13</f>
        <v>0</v>
      </c>
      <c r="O409" s="36">
        <f ca="1">SUMIFS(СВЦЭМ!$L$40:$L$783,СВЦЭМ!$A$40:$A$783,$A409,СВЦЭМ!$B$39:$B$782,O$383)+'СЕТ СН'!$F$13</f>
        <v>0</v>
      </c>
      <c r="P409" s="36">
        <f ca="1">SUMIFS(СВЦЭМ!$L$40:$L$783,СВЦЭМ!$A$40:$A$783,$A409,СВЦЭМ!$B$39:$B$782,P$383)+'СЕТ СН'!$F$13</f>
        <v>0</v>
      </c>
      <c r="Q409" s="36">
        <f ca="1">SUMIFS(СВЦЭМ!$L$40:$L$783,СВЦЭМ!$A$40:$A$783,$A409,СВЦЭМ!$B$39:$B$782,Q$383)+'СЕТ СН'!$F$13</f>
        <v>0</v>
      </c>
      <c r="R409" s="36">
        <f ca="1">SUMIFS(СВЦЭМ!$L$40:$L$783,СВЦЭМ!$A$40:$A$783,$A409,СВЦЭМ!$B$39:$B$782,R$383)+'СЕТ СН'!$F$13</f>
        <v>0</v>
      </c>
      <c r="S409" s="36">
        <f ca="1">SUMIFS(СВЦЭМ!$L$40:$L$783,СВЦЭМ!$A$40:$A$783,$A409,СВЦЭМ!$B$39:$B$782,S$383)+'СЕТ СН'!$F$13</f>
        <v>0</v>
      </c>
      <c r="T409" s="36">
        <f ca="1">SUMIFS(СВЦЭМ!$L$40:$L$783,СВЦЭМ!$A$40:$A$783,$A409,СВЦЭМ!$B$39:$B$782,T$383)+'СЕТ СН'!$F$13</f>
        <v>0</v>
      </c>
      <c r="U409" s="36">
        <f ca="1">SUMIFS(СВЦЭМ!$L$40:$L$783,СВЦЭМ!$A$40:$A$783,$A409,СВЦЭМ!$B$39:$B$782,U$383)+'СЕТ СН'!$F$13</f>
        <v>0</v>
      </c>
      <c r="V409" s="36">
        <f ca="1">SUMIFS(СВЦЭМ!$L$40:$L$783,СВЦЭМ!$A$40:$A$783,$A409,СВЦЭМ!$B$39:$B$782,V$383)+'СЕТ СН'!$F$13</f>
        <v>0</v>
      </c>
      <c r="W409" s="36">
        <f ca="1">SUMIFS(СВЦЭМ!$L$40:$L$783,СВЦЭМ!$A$40:$A$783,$A409,СВЦЭМ!$B$39:$B$782,W$383)+'СЕТ СН'!$F$13</f>
        <v>0</v>
      </c>
      <c r="X409" s="36">
        <f ca="1">SUMIFS(СВЦЭМ!$L$40:$L$783,СВЦЭМ!$A$40:$A$783,$A409,СВЦЭМ!$B$39:$B$782,X$383)+'СЕТ СН'!$F$13</f>
        <v>0</v>
      </c>
      <c r="Y409" s="36">
        <f ca="1">SUMIFS(СВЦЭМ!$L$40:$L$783,СВЦЭМ!$A$40:$A$783,$A409,СВЦЭМ!$B$39:$B$782,Y$383)+'СЕТ СН'!$F$13</f>
        <v>0</v>
      </c>
    </row>
    <row r="410" spans="1:26" ht="15.75" hidden="1" x14ac:dyDescent="0.2">
      <c r="A410" s="35">
        <f t="shared" si="11"/>
        <v>44619</v>
      </c>
      <c r="B410" s="36">
        <f ca="1">SUMIFS(СВЦЭМ!$L$40:$L$783,СВЦЭМ!$A$40:$A$783,$A410,СВЦЭМ!$B$39:$B$782,B$383)+'СЕТ СН'!$F$13</f>
        <v>0</v>
      </c>
      <c r="C410" s="36">
        <f ca="1">SUMIFS(СВЦЭМ!$L$40:$L$783,СВЦЭМ!$A$40:$A$783,$A410,СВЦЭМ!$B$39:$B$782,C$383)+'СЕТ СН'!$F$13</f>
        <v>0</v>
      </c>
      <c r="D410" s="36">
        <f ca="1">SUMIFS(СВЦЭМ!$L$40:$L$783,СВЦЭМ!$A$40:$A$783,$A410,СВЦЭМ!$B$39:$B$782,D$383)+'СЕТ СН'!$F$13</f>
        <v>0</v>
      </c>
      <c r="E410" s="36">
        <f ca="1">SUMIFS(СВЦЭМ!$L$40:$L$783,СВЦЭМ!$A$40:$A$783,$A410,СВЦЭМ!$B$39:$B$782,E$383)+'СЕТ СН'!$F$13</f>
        <v>0</v>
      </c>
      <c r="F410" s="36">
        <f ca="1">SUMIFS(СВЦЭМ!$L$40:$L$783,СВЦЭМ!$A$40:$A$783,$A410,СВЦЭМ!$B$39:$B$782,F$383)+'СЕТ СН'!$F$13</f>
        <v>0</v>
      </c>
      <c r="G410" s="36">
        <f ca="1">SUMIFS(СВЦЭМ!$L$40:$L$783,СВЦЭМ!$A$40:$A$783,$A410,СВЦЭМ!$B$39:$B$782,G$383)+'СЕТ СН'!$F$13</f>
        <v>0</v>
      </c>
      <c r="H410" s="36">
        <f ca="1">SUMIFS(СВЦЭМ!$L$40:$L$783,СВЦЭМ!$A$40:$A$783,$A410,СВЦЭМ!$B$39:$B$782,H$383)+'СЕТ СН'!$F$13</f>
        <v>0</v>
      </c>
      <c r="I410" s="36">
        <f ca="1">SUMIFS(СВЦЭМ!$L$40:$L$783,СВЦЭМ!$A$40:$A$783,$A410,СВЦЭМ!$B$39:$B$782,I$383)+'СЕТ СН'!$F$13</f>
        <v>0</v>
      </c>
      <c r="J410" s="36">
        <f ca="1">SUMIFS(СВЦЭМ!$L$40:$L$783,СВЦЭМ!$A$40:$A$783,$A410,СВЦЭМ!$B$39:$B$782,J$383)+'СЕТ СН'!$F$13</f>
        <v>0</v>
      </c>
      <c r="K410" s="36">
        <f ca="1">SUMIFS(СВЦЭМ!$L$40:$L$783,СВЦЭМ!$A$40:$A$783,$A410,СВЦЭМ!$B$39:$B$782,K$383)+'СЕТ СН'!$F$13</f>
        <v>0</v>
      </c>
      <c r="L410" s="36">
        <f ca="1">SUMIFS(СВЦЭМ!$L$40:$L$783,СВЦЭМ!$A$40:$A$783,$A410,СВЦЭМ!$B$39:$B$782,L$383)+'СЕТ СН'!$F$13</f>
        <v>0</v>
      </c>
      <c r="M410" s="36">
        <f ca="1">SUMIFS(СВЦЭМ!$L$40:$L$783,СВЦЭМ!$A$40:$A$783,$A410,СВЦЭМ!$B$39:$B$782,M$383)+'СЕТ СН'!$F$13</f>
        <v>0</v>
      </c>
      <c r="N410" s="36">
        <f ca="1">SUMIFS(СВЦЭМ!$L$40:$L$783,СВЦЭМ!$A$40:$A$783,$A410,СВЦЭМ!$B$39:$B$782,N$383)+'СЕТ СН'!$F$13</f>
        <v>0</v>
      </c>
      <c r="O410" s="36">
        <f ca="1">SUMIFS(СВЦЭМ!$L$40:$L$783,СВЦЭМ!$A$40:$A$783,$A410,СВЦЭМ!$B$39:$B$782,O$383)+'СЕТ СН'!$F$13</f>
        <v>0</v>
      </c>
      <c r="P410" s="36">
        <f ca="1">SUMIFS(СВЦЭМ!$L$40:$L$783,СВЦЭМ!$A$40:$A$783,$A410,СВЦЭМ!$B$39:$B$782,P$383)+'СЕТ СН'!$F$13</f>
        <v>0</v>
      </c>
      <c r="Q410" s="36">
        <f ca="1">SUMIFS(СВЦЭМ!$L$40:$L$783,СВЦЭМ!$A$40:$A$783,$A410,СВЦЭМ!$B$39:$B$782,Q$383)+'СЕТ СН'!$F$13</f>
        <v>0</v>
      </c>
      <c r="R410" s="36">
        <f ca="1">SUMIFS(СВЦЭМ!$L$40:$L$783,СВЦЭМ!$A$40:$A$783,$A410,СВЦЭМ!$B$39:$B$782,R$383)+'СЕТ СН'!$F$13</f>
        <v>0</v>
      </c>
      <c r="S410" s="36">
        <f ca="1">SUMIFS(СВЦЭМ!$L$40:$L$783,СВЦЭМ!$A$40:$A$783,$A410,СВЦЭМ!$B$39:$B$782,S$383)+'СЕТ СН'!$F$13</f>
        <v>0</v>
      </c>
      <c r="T410" s="36">
        <f ca="1">SUMIFS(СВЦЭМ!$L$40:$L$783,СВЦЭМ!$A$40:$A$783,$A410,СВЦЭМ!$B$39:$B$782,T$383)+'СЕТ СН'!$F$13</f>
        <v>0</v>
      </c>
      <c r="U410" s="36">
        <f ca="1">SUMIFS(СВЦЭМ!$L$40:$L$783,СВЦЭМ!$A$40:$A$783,$A410,СВЦЭМ!$B$39:$B$782,U$383)+'СЕТ СН'!$F$13</f>
        <v>0</v>
      </c>
      <c r="V410" s="36">
        <f ca="1">SUMIFS(СВЦЭМ!$L$40:$L$783,СВЦЭМ!$A$40:$A$783,$A410,СВЦЭМ!$B$39:$B$782,V$383)+'СЕТ СН'!$F$13</f>
        <v>0</v>
      </c>
      <c r="W410" s="36">
        <f ca="1">SUMIFS(СВЦЭМ!$L$40:$L$783,СВЦЭМ!$A$40:$A$783,$A410,СВЦЭМ!$B$39:$B$782,W$383)+'СЕТ СН'!$F$13</f>
        <v>0</v>
      </c>
      <c r="X410" s="36">
        <f ca="1">SUMIFS(СВЦЭМ!$L$40:$L$783,СВЦЭМ!$A$40:$A$783,$A410,СВЦЭМ!$B$39:$B$782,X$383)+'СЕТ СН'!$F$13</f>
        <v>0</v>
      </c>
      <c r="Y410" s="36">
        <f ca="1">SUMIFS(СВЦЭМ!$L$40:$L$783,СВЦЭМ!$A$40:$A$783,$A410,СВЦЭМ!$B$39:$B$782,Y$383)+'СЕТ СН'!$F$13</f>
        <v>0</v>
      </c>
    </row>
    <row r="411" spans="1:26" ht="15.75" hidden="1" x14ac:dyDescent="0.2">
      <c r="A411" s="35">
        <f t="shared" si="11"/>
        <v>44620</v>
      </c>
      <c r="B411" s="36">
        <f ca="1">SUMIFS(СВЦЭМ!$L$40:$L$783,СВЦЭМ!$A$40:$A$783,$A411,СВЦЭМ!$B$39:$B$782,B$383)+'СЕТ СН'!$F$13</f>
        <v>0</v>
      </c>
      <c r="C411" s="36">
        <f ca="1">SUMIFS(СВЦЭМ!$L$40:$L$783,СВЦЭМ!$A$40:$A$783,$A411,СВЦЭМ!$B$39:$B$782,C$383)+'СЕТ СН'!$F$13</f>
        <v>0</v>
      </c>
      <c r="D411" s="36">
        <f ca="1">SUMIFS(СВЦЭМ!$L$40:$L$783,СВЦЭМ!$A$40:$A$783,$A411,СВЦЭМ!$B$39:$B$782,D$383)+'СЕТ СН'!$F$13</f>
        <v>0</v>
      </c>
      <c r="E411" s="36">
        <f ca="1">SUMIFS(СВЦЭМ!$L$40:$L$783,СВЦЭМ!$A$40:$A$783,$A411,СВЦЭМ!$B$39:$B$782,E$383)+'СЕТ СН'!$F$13</f>
        <v>0</v>
      </c>
      <c r="F411" s="36">
        <f ca="1">SUMIFS(СВЦЭМ!$L$40:$L$783,СВЦЭМ!$A$40:$A$783,$A411,СВЦЭМ!$B$39:$B$782,F$383)+'СЕТ СН'!$F$13</f>
        <v>0</v>
      </c>
      <c r="G411" s="36">
        <f ca="1">SUMIFS(СВЦЭМ!$L$40:$L$783,СВЦЭМ!$A$40:$A$783,$A411,СВЦЭМ!$B$39:$B$782,G$383)+'СЕТ СН'!$F$13</f>
        <v>0</v>
      </c>
      <c r="H411" s="36">
        <f ca="1">SUMIFS(СВЦЭМ!$L$40:$L$783,СВЦЭМ!$A$40:$A$783,$A411,СВЦЭМ!$B$39:$B$782,H$383)+'СЕТ СН'!$F$13</f>
        <v>0</v>
      </c>
      <c r="I411" s="36">
        <f ca="1">SUMIFS(СВЦЭМ!$L$40:$L$783,СВЦЭМ!$A$40:$A$783,$A411,СВЦЭМ!$B$39:$B$782,I$383)+'СЕТ СН'!$F$13</f>
        <v>0</v>
      </c>
      <c r="J411" s="36">
        <f ca="1">SUMIFS(СВЦЭМ!$L$40:$L$783,СВЦЭМ!$A$40:$A$783,$A411,СВЦЭМ!$B$39:$B$782,J$383)+'СЕТ СН'!$F$13</f>
        <v>0</v>
      </c>
      <c r="K411" s="36">
        <f ca="1">SUMIFS(СВЦЭМ!$L$40:$L$783,СВЦЭМ!$A$40:$A$783,$A411,СВЦЭМ!$B$39:$B$782,K$383)+'СЕТ СН'!$F$13</f>
        <v>0</v>
      </c>
      <c r="L411" s="36">
        <f ca="1">SUMIFS(СВЦЭМ!$L$40:$L$783,СВЦЭМ!$A$40:$A$783,$A411,СВЦЭМ!$B$39:$B$782,L$383)+'СЕТ СН'!$F$13</f>
        <v>0</v>
      </c>
      <c r="M411" s="36">
        <f ca="1">SUMIFS(СВЦЭМ!$L$40:$L$783,СВЦЭМ!$A$40:$A$783,$A411,СВЦЭМ!$B$39:$B$782,M$383)+'СЕТ СН'!$F$13</f>
        <v>0</v>
      </c>
      <c r="N411" s="36">
        <f ca="1">SUMIFS(СВЦЭМ!$L$40:$L$783,СВЦЭМ!$A$40:$A$783,$A411,СВЦЭМ!$B$39:$B$782,N$383)+'СЕТ СН'!$F$13</f>
        <v>0</v>
      </c>
      <c r="O411" s="36">
        <f ca="1">SUMIFS(СВЦЭМ!$L$40:$L$783,СВЦЭМ!$A$40:$A$783,$A411,СВЦЭМ!$B$39:$B$782,O$383)+'СЕТ СН'!$F$13</f>
        <v>0</v>
      </c>
      <c r="P411" s="36">
        <f ca="1">SUMIFS(СВЦЭМ!$L$40:$L$783,СВЦЭМ!$A$40:$A$783,$A411,СВЦЭМ!$B$39:$B$782,P$383)+'СЕТ СН'!$F$13</f>
        <v>0</v>
      </c>
      <c r="Q411" s="36">
        <f ca="1">SUMIFS(СВЦЭМ!$L$40:$L$783,СВЦЭМ!$A$40:$A$783,$A411,СВЦЭМ!$B$39:$B$782,Q$383)+'СЕТ СН'!$F$13</f>
        <v>0</v>
      </c>
      <c r="R411" s="36">
        <f ca="1">SUMIFS(СВЦЭМ!$L$40:$L$783,СВЦЭМ!$A$40:$A$783,$A411,СВЦЭМ!$B$39:$B$782,R$383)+'СЕТ СН'!$F$13</f>
        <v>0</v>
      </c>
      <c r="S411" s="36">
        <f ca="1">SUMIFS(СВЦЭМ!$L$40:$L$783,СВЦЭМ!$A$40:$A$783,$A411,СВЦЭМ!$B$39:$B$782,S$383)+'СЕТ СН'!$F$13</f>
        <v>0</v>
      </c>
      <c r="T411" s="36">
        <f ca="1">SUMIFS(СВЦЭМ!$L$40:$L$783,СВЦЭМ!$A$40:$A$783,$A411,СВЦЭМ!$B$39:$B$782,T$383)+'СЕТ СН'!$F$13</f>
        <v>0</v>
      </c>
      <c r="U411" s="36">
        <f ca="1">SUMIFS(СВЦЭМ!$L$40:$L$783,СВЦЭМ!$A$40:$A$783,$A411,СВЦЭМ!$B$39:$B$782,U$383)+'СЕТ СН'!$F$13</f>
        <v>0</v>
      </c>
      <c r="V411" s="36">
        <f ca="1">SUMIFS(СВЦЭМ!$L$40:$L$783,СВЦЭМ!$A$40:$A$783,$A411,СВЦЭМ!$B$39:$B$782,V$383)+'СЕТ СН'!$F$13</f>
        <v>0</v>
      </c>
      <c r="W411" s="36">
        <f ca="1">SUMIFS(СВЦЭМ!$L$40:$L$783,СВЦЭМ!$A$40:$A$783,$A411,СВЦЭМ!$B$39:$B$782,W$383)+'СЕТ СН'!$F$13</f>
        <v>0</v>
      </c>
      <c r="X411" s="36">
        <f ca="1">SUMIFS(СВЦЭМ!$L$40:$L$783,СВЦЭМ!$A$40:$A$783,$A411,СВЦЭМ!$B$39:$B$782,X$383)+'СЕТ СН'!$F$13</f>
        <v>0</v>
      </c>
      <c r="Y411" s="36">
        <f ca="1">SUMIFS(СВЦЭМ!$L$40:$L$783,СВЦЭМ!$A$40:$A$783,$A411,СВЦЭМ!$B$39:$B$782,Y$383)+'СЕТ СН'!$F$13</f>
        <v>0</v>
      </c>
    </row>
    <row r="412" spans="1:26" ht="15.75" hidden="1" x14ac:dyDescent="0.2">
      <c r="A412" s="35">
        <f t="shared" si="11"/>
        <v>44621</v>
      </c>
      <c r="B412" s="36">
        <f ca="1">SUMIFS(СВЦЭМ!$L$40:$L$783,СВЦЭМ!$A$40:$A$783,$A412,СВЦЭМ!$B$39:$B$782,B$383)+'СЕТ СН'!$F$13</f>
        <v>0</v>
      </c>
      <c r="C412" s="36">
        <f ca="1">SUMIFS(СВЦЭМ!$L$40:$L$783,СВЦЭМ!$A$40:$A$783,$A412,СВЦЭМ!$B$39:$B$782,C$383)+'СЕТ СН'!$F$13</f>
        <v>0</v>
      </c>
      <c r="D412" s="36">
        <f ca="1">SUMIFS(СВЦЭМ!$L$40:$L$783,СВЦЭМ!$A$40:$A$783,$A412,СВЦЭМ!$B$39:$B$782,D$383)+'СЕТ СН'!$F$13</f>
        <v>0</v>
      </c>
      <c r="E412" s="36">
        <f ca="1">SUMIFS(СВЦЭМ!$L$40:$L$783,СВЦЭМ!$A$40:$A$783,$A412,СВЦЭМ!$B$39:$B$782,E$383)+'СЕТ СН'!$F$13</f>
        <v>0</v>
      </c>
      <c r="F412" s="36">
        <f ca="1">SUMIFS(СВЦЭМ!$L$40:$L$783,СВЦЭМ!$A$40:$A$783,$A412,СВЦЭМ!$B$39:$B$782,F$383)+'СЕТ СН'!$F$13</f>
        <v>0</v>
      </c>
      <c r="G412" s="36">
        <f ca="1">SUMIFS(СВЦЭМ!$L$40:$L$783,СВЦЭМ!$A$40:$A$783,$A412,СВЦЭМ!$B$39:$B$782,G$383)+'СЕТ СН'!$F$13</f>
        <v>0</v>
      </c>
      <c r="H412" s="36">
        <f ca="1">SUMIFS(СВЦЭМ!$L$40:$L$783,СВЦЭМ!$A$40:$A$783,$A412,СВЦЭМ!$B$39:$B$782,H$383)+'СЕТ СН'!$F$13</f>
        <v>0</v>
      </c>
      <c r="I412" s="36">
        <f ca="1">SUMIFS(СВЦЭМ!$L$40:$L$783,СВЦЭМ!$A$40:$A$783,$A412,СВЦЭМ!$B$39:$B$782,I$383)+'СЕТ СН'!$F$13</f>
        <v>0</v>
      </c>
      <c r="J412" s="36">
        <f ca="1">SUMIFS(СВЦЭМ!$L$40:$L$783,СВЦЭМ!$A$40:$A$783,$A412,СВЦЭМ!$B$39:$B$782,J$383)+'СЕТ СН'!$F$13</f>
        <v>0</v>
      </c>
      <c r="K412" s="36">
        <f ca="1">SUMIFS(СВЦЭМ!$L$40:$L$783,СВЦЭМ!$A$40:$A$783,$A412,СВЦЭМ!$B$39:$B$782,K$383)+'СЕТ СН'!$F$13</f>
        <v>0</v>
      </c>
      <c r="L412" s="36">
        <f ca="1">SUMIFS(СВЦЭМ!$L$40:$L$783,СВЦЭМ!$A$40:$A$783,$A412,СВЦЭМ!$B$39:$B$782,L$383)+'СЕТ СН'!$F$13</f>
        <v>0</v>
      </c>
      <c r="M412" s="36">
        <f ca="1">SUMIFS(СВЦЭМ!$L$40:$L$783,СВЦЭМ!$A$40:$A$783,$A412,СВЦЭМ!$B$39:$B$782,M$383)+'СЕТ СН'!$F$13</f>
        <v>0</v>
      </c>
      <c r="N412" s="36">
        <f ca="1">SUMIFS(СВЦЭМ!$L$40:$L$783,СВЦЭМ!$A$40:$A$783,$A412,СВЦЭМ!$B$39:$B$782,N$383)+'СЕТ СН'!$F$13</f>
        <v>0</v>
      </c>
      <c r="O412" s="36">
        <f ca="1">SUMIFS(СВЦЭМ!$L$40:$L$783,СВЦЭМ!$A$40:$A$783,$A412,СВЦЭМ!$B$39:$B$782,O$383)+'СЕТ СН'!$F$13</f>
        <v>0</v>
      </c>
      <c r="P412" s="36">
        <f ca="1">SUMIFS(СВЦЭМ!$L$40:$L$783,СВЦЭМ!$A$40:$A$783,$A412,СВЦЭМ!$B$39:$B$782,P$383)+'СЕТ СН'!$F$13</f>
        <v>0</v>
      </c>
      <c r="Q412" s="36">
        <f ca="1">SUMIFS(СВЦЭМ!$L$40:$L$783,СВЦЭМ!$A$40:$A$783,$A412,СВЦЭМ!$B$39:$B$782,Q$383)+'СЕТ СН'!$F$13</f>
        <v>0</v>
      </c>
      <c r="R412" s="36">
        <f ca="1">SUMIFS(СВЦЭМ!$L$40:$L$783,СВЦЭМ!$A$40:$A$783,$A412,СВЦЭМ!$B$39:$B$782,R$383)+'СЕТ СН'!$F$13</f>
        <v>0</v>
      </c>
      <c r="S412" s="36">
        <f ca="1">SUMIFS(СВЦЭМ!$L$40:$L$783,СВЦЭМ!$A$40:$A$783,$A412,СВЦЭМ!$B$39:$B$782,S$383)+'СЕТ СН'!$F$13</f>
        <v>0</v>
      </c>
      <c r="T412" s="36">
        <f ca="1">SUMIFS(СВЦЭМ!$L$40:$L$783,СВЦЭМ!$A$40:$A$783,$A412,СВЦЭМ!$B$39:$B$782,T$383)+'СЕТ СН'!$F$13</f>
        <v>0</v>
      </c>
      <c r="U412" s="36">
        <f ca="1">SUMIFS(СВЦЭМ!$L$40:$L$783,СВЦЭМ!$A$40:$A$783,$A412,СВЦЭМ!$B$39:$B$782,U$383)+'СЕТ СН'!$F$13</f>
        <v>0</v>
      </c>
      <c r="V412" s="36">
        <f ca="1">SUMIFS(СВЦЭМ!$L$40:$L$783,СВЦЭМ!$A$40:$A$783,$A412,СВЦЭМ!$B$39:$B$782,V$383)+'СЕТ СН'!$F$13</f>
        <v>0</v>
      </c>
      <c r="W412" s="36">
        <f ca="1">SUMIFS(СВЦЭМ!$L$40:$L$783,СВЦЭМ!$A$40:$A$783,$A412,СВЦЭМ!$B$39:$B$782,W$383)+'СЕТ СН'!$F$13</f>
        <v>0</v>
      </c>
      <c r="X412" s="36">
        <f ca="1">SUMIFS(СВЦЭМ!$L$40:$L$783,СВЦЭМ!$A$40:$A$783,$A412,СВЦЭМ!$B$39:$B$782,X$383)+'СЕТ СН'!$F$13</f>
        <v>0</v>
      </c>
      <c r="Y412" s="36">
        <f ca="1">SUMIFS(СВЦЭМ!$L$40:$L$783,СВЦЭМ!$A$40:$A$783,$A412,СВЦЭМ!$B$39:$B$782,Y$383)+'СЕТ СН'!$F$13</f>
        <v>0</v>
      </c>
    </row>
    <row r="413" spans="1:26" ht="15.75" hidden="1" x14ac:dyDescent="0.2">
      <c r="A413" s="35">
        <f t="shared" si="11"/>
        <v>44622</v>
      </c>
      <c r="B413" s="36">
        <f ca="1">SUMIFS(СВЦЭМ!$L$40:$L$783,СВЦЭМ!$A$40:$A$783,$A413,СВЦЭМ!$B$39:$B$782,B$383)+'СЕТ СН'!$F$13</f>
        <v>0</v>
      </c>
      <c r="C413" s="36">
        <f ca="1">SUMIFS(СВЦЭМ!$L$40:$L$783,СВЦЭМ!$A$40:$A$783,$A413,СВЦЭМ!$B$39:$B$782,C$383)+'СЕТ СН'!$F$13</f>
        <v>0</v>
      </c>
      <c r="D413" s="36">
        <f ca="1">SUMIFS(СВЦЭМ!$L$40:$L$783,СВЦЭМ!$A$40:$A$783,$A413,СВЦЭМ!$B$39:$B$782,D$383)+'СЕТ СН'!$F$13</f>
        <v>0</v>
      </c>
      <c r="E413" s="36">
        <f ca="1">SUMIFS(СВЦЭМ!$L$40:$L$783,СВЦЭМ!$A$40:$A$783,$A413,СВЦЭМ!$B$39:$B$782,E$383)+'СЕТ СН'!$F$13</f>
        <v>0</v>
      </c>
      <c r="F413" s="36">
        <f ca="1">SUMIFS(СВЦЭМ!$L$40:$L$783,СВЦЭМ!$A$40:$A$783,$A413,СВЦЭМ!$B$39:$B$782,F$383)+'СЕТ СН'!$F$13</f>
        <v>0</v>
      </c>
      <c r="G413" s="36">
        <f ca="1">SUMIFS(СВЦЭМ!$L$40:$L$783,СВЦЭМ!$A$40:$A$783,$A413,СВЦЭМ!$B$39:$B$782,G$383)+'СЕТ СН'!$F$13</f>
        <v>0</v>
      </c>
      <c r="H413" s="36">
        <f ca="1">SUMIFS(СВЦЭМ!$L$40:$L$783,СВЦЭМ!$A$40:$A$783,$A413,СВЦЭМ!$B$39:$B$782,H$383)+'СЕТ СН'!$F$13</f>
        <v>0</v>
      </c>
      <c r="I413" s="36">
        <f ca="1">SUMIFS(СВЦЭМ!$L$40:$L$783,СВЦЭМ!$A$40:$A$783,$A413,СВЦЭМ!$B$39:$B$782,I$383)+'СЕТ СН'!$F$13</f>
        <v>0</v>
      </c>
      <c r="J413" s="36">
        <f ca="1">SUMIFS(СВЦЭМ!$L$40:$L$783,СВЦЭМ!$A$40:$A$783,$A413,СВЦЭМ!$B$39:$B$782,J$383)+'СЕТ СН'!$F$13</f>
        <v>0</v>
      </c>
      <c r="K413" s="36">
        <f ca="1">SUMIFS(СВЦЭМ!$L$40:$L$783,СВЦЭМ!$A$40:$A$783,$A413,СВЦЭМ!$B$39:$B$782,K$383)+'СЕТ СН'!$F$13</f>
        <v>0</v>
      </c>
      <c r="L413" s="36">
        <f ca="1">SUMIFS(СВЦЭМ!$L$40:$L$783,СВЦЭМ!$A$40:$A$783,$A413,СВЦЭМ!$B$39:$B$782,L$383)+'СЕТ СН'!$F$13</f>
        <v>0</v>
      </c>
      <c r="M413" s="36">
        <f ca="1">SUMIFS(СВЦЭМ!$L$40:$L$783,СВЦЭМ!$A$40:$A$783,$A413,СВЦЭМ!$B$39:$B$782,M$383)+'СЕТ СН'!$F$13</f>
        <v>0</v>
      </c>
      <c r="N413" s="36">
        <f ca="1">SUMIFS(СВЦЭМ!$L$40:$L$783,СВЦЭМ!$A$40:$A$783,$A413,СВЦЭМ!$B$39:$B$782,N$383)+'СЕТ СН'!$F$13</f>
        <v>0</v>
      </c>
      <c r="O413" s="36">
        <f ca="1">SUMIFS(СВЦЭМ!$L$40:$L$783,СВЦЭМ!$A$40:$A$783,$A413,СВЦЭМ!$B$39:$B$782,O$383)+'СЕТ СН'!$F$13</f>
        <v>0</v>
      </c>
      <c r="P413" s="36">
        <f ca="1">SUMIFS(СВЦЭМ!$L$40:$L$783,СВЦЭМ!$A$40:$A$783,$A413,СВЦЭМ!$B$39:$B$782,P$383)+'СЕТ СН'!$F$13</f>
        <v>0</v>
      </c>
      <c r="Q413" s="36">
        <f ca="1">SUMIFS(СВЦЭМ!$L$40:$L$783,СВЦЭМ!$A$40:$A$783,$A413,СВЦЭМ!$B$39:$B$782,Q$383)+'СЕТ СН'!$F$13</f>
        <v>0</v>
      </c>
      <c r="R413" s="36">
        <f ca="1">SUMIFS(СВЦЭМ!$L$40:$L$783,СВЦЭМ!$A$40:$A$783,$A413,СВЦЭМ!$B$39:$B$782,R$383)+'СЕТ СН'!$F$13</f>
        <v>0</v>
      </c>
      <c r="S413" s="36">
        <f ca="1">SUMIFS(СВЦЭМ!$L$40:$L$783,СВЦЭМ!$A$40:$A$783,$A413,СВЦЭМ!$B$39:$B$782,S$383)+'СЕТ СН'!$F$13</f>
        <v>0</v>
      </c>
      <c r="T413" s="36">
        <f ca="1">SUMIFS(СВЦЭМ!$L$40:$L$783,СВЦЭМ!$A$40:$A$783,$A413,СВЦЭМ!$B$39:$B$782,T$383)+'СЕТ СН'!$F$13</f>
        <v>0</v>
      </c>
      <c r="U413" s="36">
        <f ca="1">SUMIFS(СВЦЭМ!$L$40:$L$783,СВЦЭМ!$A$40:$A$783,$A413,СВЦЭМ!$B$39:$B$782,U$383)+'СЕТ СН'!$F$13</f>
        <v>0</v>
      </c>
      <c r="V413" s="36">
        <f ca="1">SUMIFS(СВЦЭМ!$L$40:$L$783,СВЦЭМ!$A$40:$A$783,$A413,СВЦЭМ!$B$39:$B$782,V$383)+'СЕТ СН'!$F$13</f>
        <v>0</v>
      </c>
      <c r="W413" s="36">
        <f ca="1">SUMIFS(СВЦЭМ!$L$40:$L$783,СВЦЭМ!$A$40:$A$783,$A413,СВЦЭМ!$B$39:$B$782,W$383)+'СЕТ СН'!$F$13</f>
        <v>0</v>
      </c>
      <c r="X413" s="36">
        <f ca="1">SUMIFS(СВЦЭМ!$L$40:$L$783,СВЦЭМ!$A$40:$A$783,$A413,СВЦЭМ!$B$39:$B$782,X$383)+'СЕТ СН'!$F$13</f>
        <v>0</v>
      </c>
      <c r="Y413" s="36">
        <f ca="1">SUMIFS(СВЦЭМ!$L$40:$L$783,СВЦЭМ!$A$40:$A$783,$A413,СВЦЭМ!$B$39:$B$782,Y$383)+'СЕТ СН'!$F$13</f>
        <v>0</v>
      </c>
    </row>
    <row r="414" spans="1:26" ht="15.75" hidden="1" x14ac:dyDescent="0.2">
      <c r="A414" s="35">
        <f t="shared" si="11"/>
        <v>44623</v>
      </c>
      <c r="B414" s="36">
        <f ca="1">SUMIFS(СВЦЭМ!$L$40:$L$783,СВЦЭМ!$A$40:$A$783,$A414,СВЦЭМ!$B$39:$B$782,B$383)+'СЕТ СН'!$F$13</f>
        <v>0</v>
      </c>
      <c r="C414" s="36">
        <f ca="1">SUMIFS(СВЦЭМ!$L$40:$L$783,СВЦЭМ!$A$40:$A$783,$A414,СВЦЭМ!$B$39:$B$782,C$383)+'СЕТ СН'!$F$13</f>
        <v>0</v>
      </c>
      <c r="D414" s="36">
        <f ca="1">SUMIFS(СВЦЭМ!$L$40:$L$783,СВЦЭМ!$A$40:$A$783,$A414,СВЦЭМ!$B$39:$B$782,D$383)+'СЕТ СН'!$F$13</f>
        <v>0</v>
      </c>
      <c r="E414" s="36">
        <f ca="1">SUMIFS(СВЦЭМ!$L$40:$L$783,СВЦЭМ!$A$40:$A$783,$A414,СВЦЭМ!$B$39:$B$782,E$383)+'СЕТ СН'!$F$13</f>
        <v>0</v>
      </c>
      <c r="F414" s="36">
        <f ca="1">SUMIFS(СВЦЭМ!$L$40:$L$783,СВЦЭМ!$A$40:$A$783,$A414,СВЦЭМ!$B$39:$B$782,F$383)+'СЕТ СН'!$F$13</f>
        <v>0</v>
      </c>
      <c r="G414" s="36">
        <f ca="1">SUMIFS(СВЦЭМ!$L$40:$L$783,СВЦЭМ!$A$40:$A$783,$A414,СВЦЭМ!$B$39:$B$782,G$383)+'СЕТ СН'!$F$13</f>
        <v>0</v>
      </c>
      <c r="H414" s="36">
        <f ca="1">SUMIFS(СВЦЭМ!$L$40:$L$783,СВЦЭМ!$A$40:$A$783,$A414,СВЦЭМ!$B$39:$B$782,H$383)+'СЕТ СН'!$F$13</f>
        <v>0</v>
      </c>
      <c r="I414" s="36">
        <f ca="1">SUMIFS(СВЦЭМ!$L$40:$L$783,СВЦЭМ!$A$40:$A$783,$A414,СВЦЭМ!$B$39:$B$782,I$383)+'СЕТ СН'!$F$13</f>
        <v>0</v>
      </c>
      <c r="J414" s="36">
        <f ca="1">SUMIFS(СВЦЭМ!$L$40:$L$783,СВЦЭМ!$A$40:$A$783,$A414,СВЦЭМ!$B$39:$B$782,J$383)+'СЕТ СН'!$F$13</f>
        <v>0</v>
      </c>
      <c r="K414" s="36">
        <f ca="1">SUMIFS(СВЦЭМ!$L$40:$L$783,СВЦЭМ!$A$40:$A$783,$A414,СВЦЭМ!$B$39:$B$782,K$383)+'СЕТ СН'!$F$13</f>
        <v>0</v>
      </c>
      <c r="L414" s="36">
        <f ca="1">SUMIFS(СВЦЭМ!$L$40:$L$783,СВЦЭМ!$A$40:$A$783,$A414,СВЦЭМ!$B$39:$B$782,L$383)+'СЕТ СН'!$F$13</f>
        <v>0</v>
      </c>
      <c r="M414" s="36">
        <f ca="1">SUMIFS(СВЦЭМ!$L$40:$L$783,СВЦЭМ!$A$40:$A$783,$A414,СВЦЭМ!$B$39:$B$782,M$383)+'СЕТ СН'!$F$13</f>
        <v>0</v>
      </c>
      <c r="N414" s="36">
        <f ca="1">SUMIFS(СВЦЭМ!$L$40:$L$783,СВЦЭМ!$A$40:$A$783,$A414,СВЦЭМ!$B$39:$B$782,N$383)+'СЕТ СН'!$F$13</f>
        <v>0</v>
      </c>
      <c r="O414" s="36">
        <f ca="1">SUMIFS(СВЦЭМ!$L$40:$L$783,СВЦЭМ!$A$40:$A$783,$A414,СВЦЭМ!$B$39:$B$782,O$383)+'СЕТ СН'!$F$13</f>
        <v>0</v>
      </c>
      <c r="P414" s="36">
        <f ca="1">SUMIFS(СВЦЭМ!$L$40:$L$783,СВЦЭМ!$A$40:$A$783,$A414,СВЦЭМ!$B$39:$B$782,P$383)+'СЕТ СН'!$F$13</f>
        <v>0</v>
      </c>
      <c r="Q414" s="36">
        <f ca="1">SUMIFS(СВЦЭМ!$L$40:$L$783,СВЦЭМ!$A$40:$A$783,$A414,СВЦЭМ!$B$39:$B$782,Q$383)+'СЕТ СН'!$F$13</f>
        <v>0</v>
      </c>
      <c r="R414" s="36">
        <f ca="1">SUMIFS(СВЦЭМ!$L$40:$L$783,СВЦЭМ!$A$40:$A$783,$A414,СВЦЭМ!$B$39:$B$782,R$383)+'СЕТ СН'!$F$13</f>
        <v>0</v>
      </c>
      <c r="S414" s="36">
        <f ca="1">SUMIFS(СВЦЭМ!$L$40:$L$783,СВЦЭМ!$A$40:$A$783,$A414,СВЦЭМ!$B$39:$B$782,S$383)+'СЕТ СН'!$F$13</f>
        <v>0</v>
      </c>
      <c r="T414" s="36">
        <f ca="1">SUMIFS(СВЦЭМ!$L$40:$L$783,СВЦЭМ!$A$40:$A$783,$A414,СВЦЭМ!$B$39:$B$782,T$383)+'СЕТ СН'!$F$13</f>
        <v>0</v>
      </c>
      <c r="U414" s="36">
        <f ca="1">SUMIFS(СВЦЭМ!$L$40:$L$783,СВЦЭМ!$A$40:$A$783,$A414,СВЦЭМ!$B$39:$B$782,U$383)+'СЕТ СН'!$F$13</f>
        <v>0</v>
      </c>
      <c r="V414" s="36">
        <f ca="1">SUMIFS(СВЦЭМ!$L$40:$L$783,СВЦЭМ!$A$40:$A$783,$A414,СВЦЭМ!$B$39:$B$782,V$383)+'СЕТ СН'!$F$13</f>
        <v>0</v>
      </c>
      <c r="W414" s="36">
        <f ca="1">SUMIFS(СВЦЭМ!$L$40:$L$783,СВЦЭМ!$A$40:$A$783,$A414,СВЦЭМ!$B$39:$B$782,W$383)+'СЕТ СН'!$F$13</f>
        <v>0</v>
      </c>
      <c r="X414" s="36">
        <f ca="1">SUMIFS(СВЦЭМ!$L$40:$L$783,СВЦЭМ!$A$40:$A$783,$A414,СВЦЭМ!$B$39:$B$782,X$383)+'СЕТ СН'!$F$13</f>
        <v>0</v>
      </c>
      <c r="Y414" s="36">
        <f ca="1">SUMIFS(СВЦЭМ!$L$40:$L$783,СВЦЭМ!$A$40:$A$783,$A414,СВЦЭМ!$B$39:$B$782,Y$383)+'СЕТ СН'!$F$13</f>
        <v>0</v>
      </c>
    </row>
    <row r="415" spans="1:26" ht="15.75"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66" customHeight="1" x14ac:dyDescent="0.25">
      <c r="A417" s="151" t="s">
        <v>94</v>
      </c>
      <c r="B417" s="151"/>
      <c r="C417" s="151"/>
      <c r="D417" s="151"/>
      <c r="E417" s="151"/>
      <c r="F417" s="151"/>
      <c r="G417" s="151"/>
      <c r="H417" s="151"/>
      <c r="I417" s="151"/>
      <c r="J417" s="151"/>
      <c r="K417" s="151"/>
      <c r="L417" s="152">
        <f>СВЦЭМ!$D$18+'СЕТ СН'!$F$14</f>
        <v>0</v>
      </c>
      <c r="M417" s="153"/>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33" t="s">
        <v>77</v>
      </c>
      <c r="B419" s="133"/>
      <c r="C419" s="133"/>
      <c r="D419" s="133"/>
      <c r="E419" s="133"/>
      <c r="F419" s="133"/>
      <c r="G419" s="133"/>
      <c r="H419" s="133"/>
      <c r="I419" s="133"/>
      <c r="J419" s="133"/>
      <c r="K419" s="133"/>
      <c r="L419" s="133"/>
      <c r="M419" s="133"/>
      <c r="N419" s="134" t="s">
        <v>29</v>
      </c>
      <c r="O419" s="134"/>
      <c r="P419" s="134"/>
      <c r="Q419" s="134"/>
      <c r="R419" s="134"/>
      <c r="S419" s="134"/>
      <c r="T419" s="134"/>
      <c r="U419" s="134"/>
      <c r="V419" s="47"/>
      <c r="W419" s="47"/>
      <c r="X419" s="47"/>
      <c r="Y419" s="47"/>
    </row>
    <row r="420" spans="1:25" ht="15.75" x14ac:dyDescent="0.25">
      <c r="A420" s="133"/>
      <c r="B420" s="133"/>
      <c r="C420" s="133"/>
      <c r="D420" s="133"/>
      <c r="E420" s="133"/>
      <c r="F420" s="133"/>
      <c r="G420" s="133"/>
      <c r="H420" s="133"/>
      <c r="I420" s="133"/>
      <c r="J420" s="133"/>
      <c r="K420" s="133"/>
      <c r="L420" s="133"/>
      <c r="M420" s="133"/>
      <c r="N420" s="135" t="s">
        <v>0</v>
      </c>
      <c r="O420" s="135"/>
      <c r="P420" s="135" t="s">
        <v>1</v>
      </c>
      <c r="Q420" s="135"/>
      <c r="R420" s="135" t="s">
        <v>2</v>
      </c>
      <c r="S420" s="135"/>
      <c r="T420" s="135" t="s">
        <v>3</v>
      </c>
      <c r="U420" s="135"/>
    </row>
    <row r="421" spans="1:25" ht="15.75" x14ac:dyDescent="0.25">
      <c r="A421" s="133"/>
      <c r="B421" s="133"/>
      <c r="C421" s="133"/>
      <c r="D421" s="133"/>
      <c r="E421" s="133"/>
      <c r="F421" s="133"/>
      <c r="G421" s="133"/>
      <c r="H421" s="133"/>
      <c r="I421" s="133"/>
      <c r="J421" s="133"/>
      <c r="K421" s="133"/>
      <c r="L421" s="133"/>
      <c r="M421" s="133"/>
      <c r="N421" s="136">
        <f>СВЦЭМ!$D$12+'СЕТ СН'!$F$10-'СЕТ СН'!$F$22</f>
        <v>491019.19024604571</v>
      </c>
      <c r="O421" s="137"/>
      <c r="P421" s="136">
        <f>СВЦЭМ!$D$12+'СЕТ СН'!$F$10-'СЕТ СН'!$G$22</f>
        <v>491019.19024604571</v>
      </c>
      <c r="Q421" s="137"/>
      <c r="R421" s="136">
        <f>СВЦЭМ!$D$12+'СЕТ СН'!$F$10-'СЕТ СН'!$H$22</f>
        <v>491019.19024604571</v>
      </c>
      <c r="S421" s="137"/>
      <c r="T421" s="136">
        <f>СВЦЭМ!$D$12+'СЕТ СН'!$F$10-'СЕТ СН'!$I$22</f>
        <v>491019.19024604571</v>
      </c>
      <c r="U421" s="137"/>
    </row>
    <row r="422" spans="1:25" ht="30" customHeight="1" x14ac:dyDescent="0.25"/>
    <row r="423" spans="1:25" ht="30" customHeight="1" x14ac:dyDescent="0.25"/>
    <row r="424" spans="1:25" ht="30" customHeight="1" x14ac:dyDescent="0.25"/>
    <row r="425" spans="1:25" ht="30" customHeight="1" x14ac:dyDescent="0.25"/>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sheetData>
  <sheetProtection algorithmName="SHA-512" hashValue="8GbVnhhqTisDcoR+dX4Rbam99pJMjokyuG2rMhwlI0hDsY3rEXu4oZxYdwj4upYaT/81LJ0fGwg9bPcnEaRJfg==" saltValue="HlCbdZQNRdCK/pxV5lEeiA==" spinCount="100000" sheet="1" objects="1" scenarios="1" formatCells="0" formatColumns="0" formatRows="0" insertColumns="0" insertRows="0" insertHyperlinks="0" deleteColumns="0" deleteRows="0" sort="0" autoFilter="0" pivotTables="0"/>
  <mergeCells count="39">
    <mergeCell ref="B42:Y43"/>
    <mergeCell ref="A346:A348"/>
    <mergeCell ref="B346:Y347"/>
    <mergeCell ref="A381:A383"/>
    <mergeCell ref="B381:Y382"/>
    <mergeCell ref="A42:A44"/>
    <mergeCell ref="B75:Y76"/>
    <mergeCell ref="B108:Y109"/>
    <mergeCell ref="A75:A77"/>
    <mergeCell ref="A108:A110"/>
    <mergeCell ref="A141:A143"/>
    <mergeCell ref="B141:Y142"/>
    <mergeCell ref="A1:Y1"/>
    <mergeCell ref="A3:Y3"/>
    <mergeCell ref="A4:Y4"/>
    <mergeCell ref="A9:A11"/>
    <mergeCell ref="B9:Y10"/>
    <mergeCell ref="A417:K417"/>
    <mergeCell ref="L417:M417"/>
    <mergeCell ref="A173:A175"/>
    <mergeCell ref="B173:Y174"/>
    <mergeCell ref="N421:O421"/>
    <mergeCell ref="P421:Q421"/>
    <mergeCell ref="R421:S421"/>
    <mergeCell ref="T421:U421"/>
    <mergeCell ref="A311:A313"/>
    <mergeCell ref="B311:Y312"/>
    <mergeCell ref="A205:A207"/>
    <mergeCell ref="B205:Y206"/>
    <mergeCell ref="A240:A242"/>
    <mergeCell ref="B240:Y241"/>
    <mergeCell ref="A276:A278"/>
    <mergeCell ref="B276:Y277"/>
    <mergeCell ref="A419:M421"/>
    <mergeCell ref="N419:U419"/>
    <mergeCell ref="N420:O420"/>
    <mergeCell ref="P420:Q420"/>
    <mergeCell ref="R420:S420"/>
    <mergeCell ref="T420:U42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0"/>
  <sheetViews>
    <sheetView topLeftCell="A193" zoomScale="70" zoomScaleNormal="70" zoomScaleSheetLayoutView="80" workbookViewId="0">
      <selection activeCell="H431" sqref="H431"/>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2022г.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84</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01.02.2022</v>
      </c>
      <c r="B12" s="36">
        <f>SUMIFS(СВЦЭМ!$D$39:$D$782,СВЦЭМ!$A$39:$A$782,$A12,СВЦЭМ!$B$39:$B$782,B$11)+'СЕТ СН'!$F$11+СВЦЭМ!$D$10+'СЕТ СН'!$F$6-'СЕТ СН'!$F$23</f>
        <v>1280.7031396799998</v>
      </c>
      <c r="C12" s="36">
        <f>SUMIFS(СВЦЭМ!$D$39:$D$782,СВЦЭМ!$A$39:$A$782,$A12,СВЦЭМ!$B$39:$B$782,C$11)+'СЕТ СН'!$F$11+СВЦЭМ!$D$10+'СЕТ СН'!$F$6-'СЕТ СН'!$F$23</f>
        <v>1313.6189715099999</v>
      </c>
      <c r="D12" s="36">
        <f>SUMIFS(СВЦЭМ!$D$39:$D$782,СВЦЭМ!$A$39:$A$782,$A12,СВЦЭМ!$B$39:$B$782,D$11)+'СЕТ СН'!$F$11+СВЦЭМ!$D$10+'СЕТ СН'!$F$6-'СЕТ СН'!$F$23</f>
        <v>1373.0708596399998</v>
      </c>
      <c r="E12" s="36">
        <f>SUMIFS(СВЦЭМ!$D$39:$D$782,СВЦЭМ!$A$39:$A$782,$A12,СВЦЭМ!$B$39:$B$782,E$11)+'СЕТ СН'!$F$11+СВЦЭМ!$D$10+'СЕТ СН'!$F$6-'СЕТ СН'!$F$23</f>
        <v>1380.5308293699998</v>
      </c>
      <c r="F12" s="36">
        <f>SUMIFS(СВЦЭМ!$D$39:$D$782,СВЦЭМ!$A$39:$A$782,$A12,СВЦЭМ!$B$39:$B$782,F$11)+'СЕТ СН'!$F$11+СВЦЭМ!$D$10+'СЕТ СН'!$F$6-'СЕТ СН'!$F$23</f>
        <v>1370.6144424699999</v>
      </c>
      <c r="G12" s="36">
        <f>SUMIFS(СВЦЭМ!$D$39:$D$782,СВЦЭМ!$A$39:$A$782,$A12,СВЦЭМ!$B$39:$B$782,G$11)+'СЕТ СН'!$F$11+СВЦЭМ!$D$10+'СЕТ СН'!$F$6-'СЕТ СН'!$F$23</f>
        <v>1327.6825157399999</v>
      </c>
      <c r="H12" s="36">
        <f>SUMIFS(СВЦЭМ!$D$39:$D$782,СВЦЭМ!$A$39:$A$782,$A12,СВЦЭМ!$B$39:$B$782,H$11)+'СЕТ СН'!$F$11+СВЦЭМ!$D$10+'СЕТ СН'!$F$6-'СЕТ СН'!$F$23</f>
        <v>1296.1067486399998</v>
      </c>
      <c r="I12" s="36">
        <f>SUMIFS(СВЦЭМ!$D$39:$D$782,СВЦЭМ!$A$39:$A$782,$A12,СВЦЭМ!$B$39:$B$782,I$11)+'СЕТ СН'!$F$11+СВЦЭМ!$D$10+'СЕТ СН'!$F$6-'СЕТ СН'!$F$23</f>
        <v>1270.5752321199998</v>
      </c>
      <c r="J12" s="36">
        <f>SUMIFS(СВЦЭМ!$D$39:$D$782,СВЦЭМ!$A$39:$A$782,$A12,СВЦЭМ!$B$39:$B$782,J$11)+'СЕТ СН'!$F$11+СВЦЭМ!$D$10+'СЕТ СН'!$F$6-'СЕТ СН'!$F$23</f>
        <v>1231.79149674</v>
      </c>
      <c r="K12" s="36">
        <f>SUMIFS(СВЦЭМ!$D$39:$D$782,СВЦЭМ!$A$39:$A$782,$A12,СВЦЭМ!$B$39:$B$782,K$11)+'СЕТ СН'!$F$11+СВЦЭМ!$D$10+'СЕТ СН'!$F$6-'СЕТ СН'!$F$23</f>
        <v>1241.3268889199999</v>
      </c>
      <c r="L12" s="36">
        <f>SUMIFS(СВЦЭМ!$D$39:$D$782,СВЦЭМ!$A$39:$A$782,$A12,СВЦЭМ!$B$39:$B$782,L$11)+'СЕТ СН'!$F$11+СВЦЭМ!$D$10+'СЕТ СН'!$F$6-'СЕТ СН'!$F$23</f>
        <v>1257.4045353299998</v>
      </c>
      <c r="M12" s="36">
        <f>SUMIFS(СВЦЭМ!$D$39:$D$782,СВЦЭМ!$A$39:$A$782,$A12,СВЦЭМ!$B$39:$B$782,M$11)+'СЕТ СН'!$F$11+СВЦЭМ!$D$10+'СЕТ СН'!$F$6-'СЕТ СН'!$F$23</f>
        <v>1292.3493115799999</v>
      </c>
      <c r="N12" s="36">
        <f>SUMIFS(СВЦЭМ!$D$39:$D$782,СВЦЭМ!$A$39:$A$782,$A12,СВЦЭМ!$B$39:$B$782,N$11)+'СЕТ СН'!$F$11+СВЦЭМ!$D$10+'СЕТ СН'!$F$6-'СЕТ СН'!$F$23</f>
        <v>1308.0358290299998</v>
      </c>
      <c r="O12" s="36">
        <f>SUMIFS(СВЦЭМ!$D$39:$D$782,СВЦЭМ!$A$39:$A$782,$A12,СВЦЭМ!$B$39:$B$782,O$11)+'СЕТ СН'!$F$11+СВЦЭМ!$D$10+'СЕТ СН'!$F$6-'СЕТ СН'!$F$23</f>
        <v>1315.3317675499998</v>
      </c>
      <c r="P12" s="36">
        <f>SUMIFS(СВЦЭМ!$D$39:$D$782,СВЦЭМ!$A$39:$A$782,$A12,СВЦЭМ!$B$39:$B$782,P$11)+'СЕТ СН'!$F$11+СВЦЭМ!$D$10+'СЕТ СН'!$F$6-'СЕТ СН'!$F$23</f>
        <v>1323.0313263999999</v>
      </c>
      <c r="Q12" s="36">
        <f>SUMIFS(СВЦЭМ!$D$39:$D$782,СВЦЭМ!$A$39:$A$782,$A12,СВЦЭМ!$B$39:$B$782,Q$11)+'СЕТ СН'!$F$11+СВЦЭМ!$D$10+'СЕТ СН'!$F$6-'СЕТ СН'!$F$23</f>
        <v>1320.8051699599998</v>
      </c>
      <c r="R12" s="36">
        <f>SUMIFS(СВЦЭМ!$D$39:$D$782,СВЦЭМ!$A$39:$A$782,$A12,СВЦЭМ!$B$39:$B$782,R$11)+'СЕТ СН'!$F$11+СВЦЭМ!$D$10+'СЕТ СН'!$F$6-'СЕТ СН'!$F$23</f>
        <v>1318.3758533799999</v>
      </c>
      <c r="S12" s="36">
        <f>SUMIFS(СВЦЭМ!$D$39:$D$782,СВЦЭМ!$A$39:$A$782,$A12,СВЦЭМ!$B$39:$B$782,S$11)+'СЕТ СН'!$F$11+СВЦЭМ!$D$10+'СЕТ СН'!$F$6-'СЕТ СН'!$F$23</f>
        <v>1303.6198959399999</v>
      </c>
      <c r="T12" s="36">
        <f>SUMIFS(СВЦЭМ!$D$39:$D$782,СВЦЭМ!$A$39:$A$782,$A12,СВЦЭМ!$B$39:$B$782,T$11)+'СЕТ СН'!$F$11+СВЦЭМ!$D$10+'СЕТ СН'!$F$6-'СЕТ СН'!$F$23</f>
        <v>1274.4045694499998</v>
      </c>
      <c r="U12" s="36">
        <f>SUMIFS(СВЦЭМ!$D$39:$D$782,СВЦЭМ!$A$39:$A$782,$A12,СВЦЭМ!$B$39:$B$782,U$11)+'СЕТ СН'!$F$11+СВЦЭМ!$D$10+'СЕТ СН'!$F$6-'СЕТ СН'!$F$23</f>
        <v>1263.7435451699998</v>
      </c>
      <c r="V12" s="36">
        <f>SUMIFS(СВЦЭМ!$D$39:$D$782,СВЦЭМ!$A$39:$A$782,$A12,СВЦЭМ!$B$39:$B$782,V$11)+'СЕТ СН'!$F$11+СВЦЭМ!$D$10+'СЕТ СН'!$F$6-'СЕТ СН'!$F$23</f>
        <v>1268.4168058499999</v>
      </c>
      <c r="W12" s="36">
        <f>SUMIFS(СВЦЭМ!$D$39:$D$782,СВЦЭМ!$A$39:$A$782,$A12,СВЦЭМ!$B$39:$B$782,W$11)+'СЕТ СН'!$F$11+СВЦЭМ!$D$10+'СЕТ СН'!$F$6-'СЕТ СН'!$F$23</f>
        <v>1298.4385646999999</v>
      </c>
      <c r="X12" s="36">
        <f>SUMIFS(СВЦЭМ!$D$39:$D$782,СВЦЭМ!$A$39:$A$782,$A12,СВЦЭМ!$B$39:$B$782,X$11)+'СЕТ СН'!$F$11+СВЦЭМ!$D$10+'СЕТ СН'!$F$6-'СЕТ СН'!$F$23</f>
        <v>1319.3489168099998</v>
      </c>
      <c r="Y12" s="36">
        <f>SUMIFS(СВЦЭМ!$D$39:$D$782,СВЦЭМ!$A$39:$A$782,$A12,СВЦЭМ!$B$39:$B$782,Y$11)+'СЕТ СН'!$F$11+СВЦЭМ!$D$10+'СЕТ СН'!$F$6-'СЕТ СН'!$F$23</f>
        <v>1331.1254612499999</v>
      </c>
      <c r="AA12" s="45"/>
    </row>
    <row r="13" spans="1:27" ht="15.75" x14ac:dyDescent="0.2">
      <c r="A13" s="35">
        <f>A12+1</f>
        <v>44594</v>
      </c>
      <c r="B13" s="36">
        <f>SUMIFS(СВЦЭМ!$D$39:$D$782,СВЦЭМ!$A$39:$A$782,$A13,СВЦЭМ!$B$39:$B$782,B$11)+'СЕТ СН'!$F$11+СВЦЭМ!$D$10+'СЕТ СН'!$F$6-'СЕТ СН'!$F$23</f>
        <v>1325.3390591299999</v>
      </c>
      <c r="C13" s="36">
        <f>SUMIFS(СВЦЭМ!$D$39:$D$782,СВЦЭМ!$A$39:$A$782,$A13,СВЦЭМ!$B$39:$B$782,C$11)+'СЕТ СН'!$F$11+СВЦЭМ!$D$10+'СЕТ СН'!$F$6-'СЕТ СН'!$F$23</f>
        <v>1344.86292091</v>
      </c>
      <c r="D13" s="36">
        <f>SUMIFS(СВЦЭМ!$D$39:$D$782,СВЦЭМ!$A$39:$A$782,$A13,СВЦЭМ!$B$39:$B$782,D$11)+'СЕТ СН'!$F$11+СВЦЭМ!$D$10+'СЕТ СН'!$F$6-'СЕТ СН'!$F$23</f>
        <v>1360.8517565399998</v>
      </c>
      <c r="E13" s="36">
        <f>SUMIFS(СВЦЭМ!$D$39:$D$782,СВЦЭМ!$A$39:$A$782,$A13,СВЦЭМ!$B$39:$B$782,E$11)+'СЕТ СН'!$F$11+СВЦЭМ!$D$10+'СЕТ СН'!$F$6-'СЕТ СН'!$F$23</f>
        <v>1375.4985816499998</v>
      </c>
      <c r="F13" s="36">
        <f>SUMIFS(СВЦЭМ!$D$39:$D$782,СВЦЭМ!$A$39:$A$782,$A13,СВЦЭМ!$B$39:$B$782,F$11)+'СЕТ СН'!$F$11+СВЦЭМ!$D$10+'СЕТ СН'!$F$6-'СЕТ СН'!$F$23</f>
        <v>1364.3755975299998</v>
      </c>
      <c r="G13" s="36">
        <f>SUMIFS(СВЦЭМ!$D$39:$D$782,СВЦЭМ!$A$39:$A$782,$A13,СВЦЭМ!$B$39:$B$782,G$11)+'СЕТ СН'!$F$11+СВЦЭМ!$D$10+'СЕТ СН'!$F$6-'СЕТ СН'!$F$23</f>
        <v>1316.8576570799999</v>
      </c>
      <c r="H13" s="36">
        <f>SUMIFS(СВЦЭМ!$D$39:$D$782,СВЦЭМ!$A$39:$A$782,$A13,СВЦЭМ!$B$39:$B$782,H$11)+'СЕТ СН'!$F$11+СВЦЭМ!$D$10+'СЕТ СН'!$F$6-'СЕТ СН'!$F$23</f>
        <v>1278.0096342899999</v>
      </c>
      <c r="I13" s="36">
        <f>SUMIFS(СВЦЭМ!$D$39:$D$782,СВЦЭМ!$A$39:$A$782,$A13,СВЦЭМ!$B$39:$B$782,I$11)+'СЕТ СН'!$F$11+СВЦЭМ!$D$10+'СЕТ СН'!$F$6-'СЕТ СН'!$F$23</f>
        <v>1261.9902502399998</v>
      </c>
      <c r="J13" s="36">
        <f>SUMIFS(СВЦЭМ!$D$39:$D$782,СВЦЭМ!$A$39:$A$782,$A13,СВЦЭМ!$B$39:$B$782,J$11)+'СЕТ СН'!$F$11+СВЦЭМ!$D$10+'СЕТ СН'!$F$6-'СЕТ СН'!$F$23</f>
        <v>1244.3161114099998</v>
      </c>
      <c r="K13" s="36">
        <f>SUMIFS(СВЦЭМ!$D$39:$D$782,СВЦЭМ!$A$39:$A$782,$A13,СВЦЭМ!$B$39:$B$782,K$11)+'СЕТ СН'!$F$11+СВЦЭМ!$D$10+'СЕТ СН'!$F$6-'СЕТ СН'!$F$23</f>
        <v>1249.7858173</v>
      </c>
      <c r="L13" s="36">
        <f>SUMIFS(СВЦЭМ!$D$39:$D$782,СВЦЭМ!$A$39:$A$782,$A13,СВЦЭМ!$B$39:$B$782,L$11)+'СЕТ СН'!$F$11+СВЦЭМ!$D$10+'СЕТ СН'!$F$6-'СЕТ СН'!$F$23</f>
        <v>1242.5277646199997</v>
      </c>
      <c r="M13" s="36">
        <f>SUMIFS(СВЦЭМ!$D$39:$D$782,СВЦЭМ!$A$39:$A$782,$A13,СВЦЭМ!$B$39:$B$782,M$11)+'СЕТ СН'!$F$11+СВЦЭМ!$D$10+'СЕТ СН'!$F$6-'СЕТ СН'!$F$23</f>
        <v>1251.1295442399999</v>
      </c>
      <c r="N13" s="36">
        <f>SUMIFS(СВЦЭМ!$D$39:$D$782,СВЦЭМ!$A$39:$A$782,$A13,СВЦЭМ!$B$39:$B$782,N$11)+'СЕТ СН'!$F$11+СВЦЭМ!$D$10+'СЕТ СН'!$F$6-'СЕТ СН'!$F$23</f>
        <v>1259.4425476699998</v>
      </c>
      <c r="O13" s="36">
        <f>SUMIFS(СВЦЭМ!$D$39:$D$782,СВЦЭМ!$A$39:$A$782,$A13,СВЦЭМ!$B$39:$B$782,O$11)+'СЕТ СН'!$F$11+СВЦЭМ!$D$10+'СЕТ СН'!$F$6-'СЕТ СН'!$F$23</f>
        <v>1284.8211795799998</v>
      </c>
      <c r="P13" s="36">
        <f>SUMIFS(СВЦЭМ!$D$39:$D$782,СВЦЭМ!$A$39:$A$782,$A13,СВЦЭМ!$B$39:$B$782,P$11)+'СЕТ СН'!$F$11+СВЦЭМ!$D$10+'СЕТ СН'!$F$6-'СЕТ СН'!$F$23</f>
        <v>1327.3000989999998</v>
      </c>
      <c r="Q13" s="36">
        <f>SUMIFS(СВЦЭМ!$D$39:$D$782,СВЦЭМ!$A$39:$A$782,$A13,СВЦЭМ!$B$39:$B$782,Q$11)+'СЕТ СН'!$F$11+СВЦЭМ!$D$10+'СЕТ СН'!$F$6-'СЕТ СН'!$F$23</f>
        <v>1332.4679556399999</v>
      </c>
      <c r="R13" s="36">
        <f>SUMIFS(СВЦЭМ!$D$39:$D$782,СВЦЭМ!$A$39:$A$782,$A13,СВЦЭМ!$B$39:$B$782,R$11)+'СЕТ СН'!$F$11+СВЦЭМ!$D$10+'СЕТ СН'!$F$6-'СЕТ СН'!$F$23</f>
        <v>1321.4011682699997</v>
      </c>
      <c r="S13" s="36">
        <f>SUMIFS(СВЦЭМ!$D$39:$D$782,СВЦЭМ!$A$39:$A$782,$A13,СВЦЭМ!$B$39:$B$782,S$11)+'СЕТ СН'!$F$11+СВЦЭМ!$D$10+'СЕТ СН'!$F$6-'СЕТ СН'!$F$23</f>
        <v>1289.5487409899999</v>
      </c>
      <c r="T13" s="36">
        <f>SUMIFS(СВЦЭМ!$D$39:$D$782,СВЦЭМ!$A$39:$A$782,$A13,СВЦЭМ!$B$39:$B$782,T$11)+'СЕТ СН'!$F$11+СВЦЭМ!$D$10+'СЕТ СН'!$F$6-'СЕТ СН'!$F$23</f>
        <v>1256.4657442999999</v>
      </c>
      <c r="U13" s="36">
        <f>SUMIFS(СВЦЭМ!$D$39:$D$782,СВЦЭМ!$A$39:$A$782,$A13,СВЦЭМ!$B$39:$B$782,U$11)+'СЕТ СН'!$F$11+СВЦЭМ!$D$10+'СЕТ СН'!$F$6-'СЕТ СН'!$F$23</f>
        <v>1251.7959475299999</v>
      </c>
      <c r="V13" s="36">
        <f>SUMIFS(СВЦЭМ!$D$39:$D$782,СВЦЭМ!$A$39:$A$782,$A13,СВЦЭМ!$B$39:$B$782,V$11)+'СЕТ СН'!$F$11+СВЦЭМ!$D$10+'СЕТ СН'!$F$6-'СЕТ СН'!$F$23</f>
        <v>1262.9108476499998</v>
      </c>
      <c r="W13" s="36">
        <f>SUMIFS(СВЦЭМ!$D$39:$D$782,СВЦЭМ!$A$39:$A$782,$A13,СВЦЭМ!$B$39:$B$782,W$11)+'СЕТ СН'!$F$11+СВЦЭМ!$D$10+'СЕТ СН'!$F$6-'СЕТ СН'!$F$23</f>
        <v>1290.6970523299999</v>
      </c>
      <c r="X13" s="36">
        <f>SUMIFS(СВЦЭМ!$D$39:$D$782,СВЦЭМ!$A$39:$A$782,$A13,СВЦЭМ!$B$39:$B$782,X$11)+'СЕТ СН'!$F$11+СВЦЭМ!$D$10+'СЕТ СН'!$F$6-'СЕТ СН'!$F$23</f>
        <v>1322.2781060099999</v>
      </c>
      <c r="Y13" s="36">
        <f>SUMIFS(СВЦЭМ!$D$39:$D$782,СВЦЭМ!$A$39:$A$782,$A13,СВЦЭМ!$B$39:$B$782,Y$11)+'СЕТ СН'!$F$11+СВЦЭМ!$D$10+'СЕТ СН'!$F$6-'СЕТ СН'!$F$23</f>
        <v>1340.25663485</v>
      </c>
    </row>
    <row r="14" spans="1:27" ht="15.75" x14ac:dyDescent="0.2">
      <c r="A14" s="35">
        <f t="shared" ref="A14:A39" si="0">A13+1</f>
        <v>44595</v>
      </c>
      <c r="B14" s="36">
        <f>SUMIFS(СВЦЭМ!$D$39:$D$782,СВЦЭМ!$A$39:$A$782,$A14,СВЦЭМ!$B$39:$B$782,B$11)+'СЕТ СН'!$F$11+СВЦЭМ!$D$10+'СЕТ СН'!$F$6-'СЕТ СН'!$F$23</f>
        <v>1345.4137463199997</v>
      </c>
      <c r="C14" s="36">
        <f>SUMIFS(СВЦЭМ!$D$39:$D$782,СВЦЭМ!$A$39:$A$782,$A14,СВЦЭМ!$B$39:$B$782,C$11)+'СЕТ СН'!$F$11+СВЦЭМ!$D$10+'СЕТ СН'!$F$6-'СЕТ СН'!$F$23</f>
        <v>1357.7558043299998</v>
      </c>
      <c r="D14" s="36">
        <f>SUMIFS(СВЦЭМ!$D$39:$D$782,СВЦЭМ!$A$39:$A$782,$A14,СВЦЭМ!$B$39:$B$782,D$11)+'СЕТ СН'!$F$11+СВЦЭМ!$D$10+'СЕТ СН'!$F$6-'СЕТ СН'!$F$23</f>
        <v>1376.7382654499997</v>
      </c>
      <c r="E14" s="36">
        <f>SUMIFS(СВЦЭМ!$D$39:$D$782,СВЦЭМ!$A$39:$A$782,$A14,СВЦЭМ!$B$39:$B$782,E$11)+'СЕТ СН'!$F$11+СВЦЭМ!$D$10+'СЕТ СН'!$F$6-'СЕТ СН'!$F$23</f>
        <v>1381.1101305799998</v>
      </c>
      <c r="F14" s="36">
        <f>SUMIFS(СВЦЭМ!$D$39:$D$782,СВЦЭМ!$A$39:$A$782,$A14,СВЦЭМ!$B$39:$B$782,F$11)+'СЕТ СН'!$F$11+СВЦЭМ!$D$10+'СЕТ СН'!$F$6-'СЕТ СН'!$F$23</f>
        <v>1361.4300378399998</v>
      </c>
      <c r="G14" s="36">
        <f>SUMIFS(СВЦЭМ!$D$39:$D$782,СВЦЭМ!$A$39:$A$782,$A14,СВЦЭМ!$B$39:$B$782,G$11)+'СЕТ СН'!$F$11+СВЦЭМ!$D$10+'СЕТ СН'!$F$6-'СЕТ СН'!$F$23</f>
        <v>1316.0967862699999</v>
      </c>
      <c r="H14" s="36">
        <f>SUMIFS(СВЦЭМ!$D$39:$D$782,СВЦЭМ!$A$39:$A$782,$A14,СВЦЭМ!$B$39:$B$782,H$11)+'СЕТ СН'!$F$11+СВЦЭМ!$D$10+'СЕТ СН'!$F$6-'СЕТ СН'!$F$23</f>
        <v>1277.8450788399998</v>
      </c>
      <c r="I14" s="36">
        <f>SUMIFS(СВЦЭМ!$D$39:$D$782,СВЦЭМ!$A$39:$A$782,$A14,СВЦЭМ!$B$39:$B$782,I$11)+'СЕТ СН'!$F$11+СВЦЭМ!$D$10+'СЕТ СН'!$F$6-'СЕТ СН'!$F$23</f>
        <v>1233.1986091699998</v>
      </c>
      <c r="J14" s="36">
        <f>SUMIFS(СВЦЭМ!$D$39:$D$782,СВЦЭМ!$A$39:$A$782,$A14,СВЦЭМ!$B$39:$B$782,J$11)+'СЕТ СН'!$F$11+СВЦЭМ!$D$10+'СЕТ СН'!$F$6-'СЕТ СН'!$F$23</f>
        <v>1232.4812329899999</v>
      </c>
      <c r="K14" s="36">
        <f>SUMIFS(СВЦЭМ!$D$39:$D$782,СВЦЭМ!$A$39:$A$782,$A14,СВЦЭМ!$B$39:$B$782,K$11)+'СЕТ СН'!$F$11+СВЦЭМ!$D$10+'СЕТ СН'!$F$6-'СЕТ СН'!$F$23</f>
        <v>1220.19023447</v>
      </c>
      <c r="L14" s="36">
        <f>SUMIFS(СВЦЭМ!$D$39:$D$782,СВЦЭМ!$A$39:$A$782,$A14,СВЦЭМ!$B$39:$B$782,L$11)+'СЕТ СН'!$F$11+СВЦЭМ!$D$10+'СЕТ СН'!$F$6-'СЕТ СН'!$F$23</f>
        <v>1222.5252820799999</v>
      </c>
      <c r="M14" s="36">
        <f>SUMIFS(СВЦЭМ!$D$39:$D$782,СВЦЭМ!$A$39:$A$782,$A14,СВЦЭМ!$B$39:$B$782,M$11)+'СЕТ СН'!$F$11+СВЦЭМ!$D$10+'СЕТ СН'!$F$6-'СЕТ СН'!$F$23</f>
        <v>1233.5320902299998</v>
      </c>
      <c r="N14" s="36">
        <f>SUMIFS(СВЦЭМ!$D$39:$D$782,СВЦЭМ!$A$39:$A$782,$A14,СВЦЭМ!$B$39:$B$782,N$11)+'СЕТ СН'!$F$11+СВЦЭМ!$D$10+'СЕТ СН'!$F$6-'СЕТ СН'!$F$23</f>
        <v>1244.9384073299998</v>
      </c>
      <c r="O14" s="36">
        <f>SUMIFS(СВЦЭМ!$D$39:$D$782,СВЦЭМ!$A$39:$A$782,$A14,СВЦЭМ!$B$39:$B$782,O$11)+'СЕТ СН'!$F$11+СВЦЭМ!$D$10+'СЕТ СН'!$F$6-'СЕТ СН'!$F$23</f>
        <v>1265.2696967799998</v>
      </c>
      <c r="P14" s="36">
        <f>SUMIFS(СВЦЭМ!$D$39:$D$782,СВЦЭМ!$A$39:$A$782,$A14,СВЦЭМ!$B$39:$B$782,P$11)+'СЕТ СН'!$F$11+СВЦЭМ!$D$10+'СЕТ СН'!$F$6-'СЕТ СН'!$F$23</f>
        <v>1296.2338523399999</v>
      </c>
      <c r="Q14" s="36">
        <f>SUMIFS(СВЦЭМ!$D$39:$D$782,СВЦЭМ!$A$39:$A$782,$A14,СВЦЭМ!$B$39:$B$782,Q$11)+'СЕТ СН'!$F$11+СВЦЭМ!$D$10+'СЕТ СН'!$F$6-'СЕТ СН'!$F$23</f>
        <v>1299.0572121799999</v>
      </c>
      <c r="R14" s="36">
        <f>SUMIFS(СВЦЭМ!$D$39:$D$782,СВЦЭМ!$A$39:$A$782,$A14,СВЦЭМ!$B$39:$B$782,R$11)+'СЕТ СН'!$F$11+СВЦЭМ!$D$10+'СЕТ СН'!$F$6-'СЕТ СН'!$F$23</f>
        <v>1286.9933611899999</v>
      </c>
      <c r="S14" s="36">
        <f>SUMIFS(СВЦЭМ!$D$39:$D$782,СВЦЭМ!$A$39:$A$782,$A14,СВЦЭМ!$B$39:$B$782,S$11)+'СЕТ СН'!$F$11+СВЦЭМ!$D$10+'СЕТ СН'!$F$6-'СЕТ СН'!$F$23</f>
        <v>1260.3237552499997</v>
      </c>
      <c r="T14" s="36">
        <f>SUMIFS(СВЦЭМ!$D$39:$D$782,СВЦЭМ!$A$39:$A$782,$A14,СВЦЭМ!$B$39:$B$782,T$11)+'СЕТ СН'!$F$11+СВЦЭМ!$D$10+'СЕТ СН'!$F$6-'СЕТ СН'!$F$23</f>
        <v>1218.90670497</v>
      </c>
      <c r="U14" s="36">
        <f>SUMIFS(СВЦЭМ!$D$39:$D$782,СВЦЭМ!$A$39:$A$782,$A14,СВЦЭМ!$B$39:$B$782,U$11)+'СЕТ СН'!$F$11+СВЦЭМ!$D$10+'СЕТ СН'!$F$6-'СЕТ СН'!$F$23</f>
        <v>1216.0619257299998</v>
      </c>
      <c r="V14" s="36">
        <f>SUMIFS(СВЦЭМ!$D$39:$D$782,СВЦЭМ!$A$39:$A$782,$A14,СВЦЭМ!$B$39:$B$782,V$11)+'СЕТ СН'!$F$11+СВЦЭМ!$D$10+'СЕТ СН'!$F$6-'СЕТ СН'!$F$23</f>
        <v>1230.0038903599998</v>
      </c>
      <c r="W14" s="36">
        <f>SUMIFS(СВЦЭМ!$D$39:$D$782,СВЦЭМ!$A$39:$A$782,$A14,СВЦЭМ!$B$39:$B$782,W$11)+'СЕТ СН'!$F$11+СВЦЭМ!$D$10+'СЕТ СН'!$F$6-'СЕТ СН'!$F$23</f>
        <v>1261.0166058499999</v>
      </c>
      <c r="X14" s="36">
        <f>SUMIFS(СВЦЭМ!$D$39:$D$782,СВЦЭМ!$A$39:$A$782,$A14,СВЦЭМ!$B$39:$B$782,X$11)+'СЕТ СН'!$F$11+СВЦЭМ!$D$10+'СЕТ СН'!$F$6-'СЕТ СН'!$F$23</f>
        <v>1295.8315909599999</v>
      </c>
      <c r="Y14" s="36">
        <f>SUMIFS(СВЦЭМ!$D$39:$D$782,СВЦЭМ!$A$39:$A$782,$A14,СВЦЭМ!$B$39:$B$782,Y$11)+'СЕТ СН'!$F$11+СВЦЭМ!$D$10+'СЕТ СН'!$F$6-'СЕТ СН'!$F$23</f>
        <v>1311.85294469</v>
      </c>
    </row>
    <row r="15" spans="1:27" ht="15.75" x14ac:dyDescent="0.2">
      <c r="A15" s="35">
        <f t="shared" si="0"/>
        <v>44596</v>
      </c>
      <c r="B15" s="36">
        <f>SUMIFS(СВЦЭМ!$D$39:$D$782,СВЦЭМ!$A$39:$A$782,$A15,СВЦЭМ!$B$39:$B$782,B$11)+'СЕТ СН'!$F$11+СВЦЭМ!$D$10+'СЕТ СН'!$F$6-'СЕТ СН'!$F$23</f>
        <v>1320.3215546999998</v>
      </c>
      <c r="C15" s="36">
        <f>SUMIFS(СВЦЭМ!$D$39:$D$782,СВЦЭМ!$A$39:$A$782,$A15,СВЦЭМ!$B$39:$B$782,C$11)+'СЕТ СН'!$F$11+СВЦЭМ!$D$10+'СЕТ СН'!$F$6-'СЕТ СН'!$F$23</f>
        <v>1332.6494699799998</v>
      </c>
      <c r="D15" s="36">
        <f>SUMIFS(СВЦЭМ!$D$39:$D$782,СВЦЭМ!$A$39:$A$782,$A15,СВЦЭМ!$B$39:$B$782,D$11)+'СЕТ СН'!$F$11+СВЦЭМ!$D$10+'СЕТ СН'!$F$6-'СЕТ СН'!$F$23</f>
        <v>1348.1005018799999</v>
      </c>
      <c r="E15" s="36">
        <f>SUMIFS(СВЦЭМ!$D$39:$D$782,СВЦЭМ!$A$39:$A$782,$A15,СВЦЭМ!$B$39:$B$782,E$11)+'СЕТ СН'!$F$11+СВЦЭМ!$D$10+'СЕТ СН'!$F$6-'СЕТ СН'!$F$23</f>
        <v>1353.3986841599999</v>
      </c>
      <c r="F15" s="36">
        <f>SUMIFS(СВЦЭМ!$D$39:$D$782,СВЦЭМ!$A$39:$A$782,$A15,СВЦЭМ!$B$39:$B$782,F$11)+'СЕТ СН'!$F$11+СВЦЭМ!$D$10+'СЕТ СН'!$F$6-'СЕТ СН'!$F$23</f>
        <v>1336.8643856799999</v>
      </c>
      <c r="G15" s="36">
        <f>SUMIFS(СВЦЭМ!$D$39:$D$782,СВЦЭМ!$A$39:$A$782,$A15,СВЦЭМ!$B$39:$B$782,G$11)+'СЕТ СН'!$F$11+СВЦЭМ!$D$10+'СЕТ СН'!$F$6-'СЕТ СН'!$F$23</f>
        <v>1288.7991004599999</v>
      </c>
      <c r="H15" s="36">
        <f>SUMIFS(СВЦЭМ!$D$39:$D$782,СВЦЭМ!$A$39:$A$782,$A15,СВЦЭМ!$B$39:$B$782,H$11)+'СЕТ СН'!$F$11+СВЦЭМ!$D$10+'СЕТ СН'!$F$6-'СЕТ СН'!$F$23</f>
        <v>1261.3147736499998</v>
      </c>
      <c r="I15" s="36">
        <f>SUMIFS(СВЦЭМ!$D$39:$D$782,СВЦЭМ!$A$39:$A$782,$A15,СВЦЭМ!$B$39:$B$782,I$11)+'СЕТ СН'!$F$11+СВЦЭМ!$D$10+'СЕТ СН'!$F$6-'СЕТ СН'!$F$23</f>
        <v>1220.58923807</v>
      </c>
      <c r="J15" s="36">
        <f>SUMIFS(СВЦЭМ!$D$39:$D$782,СВЦЭМ!$A$39:$A$782,$A15,СВЦЭМ!$B$39:$B$782,J$11)+'СЕТ СН'!$F$11+СВЦЭМ!$D$10+'СЕТ СН'!$F$6-'СЕТ СН'!$F$23</f>
        <v>1211.2822451199997</v>
      </c>
      <c r="K15" s="36">
        <f>SUMIFS(СВЦЭМ!$D$39:$D$782,СВЦЭМ!$A$39:$A$782,$A15,СВЦЭМ!$B$39:$B$782,K$11)+'СЕТ СН'!$F$11+СВЦЭМ!$D$10+'СЕТ СН'!$F$6-'СЕТ СН'!$F$23</f>
        <v>1209.9439164699997</v>
      </c>
      <c r="L15" s="36">
        <f>SUMIFS(СВЦЭМ!$D$39:$D$782,СВЦЭМ!$A$39:$A$782,$A15,СВЦЭМ!$B$39:$B$782,L$11)+'СЕТ СН'!$F$11+СВЦЭМ!$D$10+'СЕТ СН'!$F$6-'СЕТ СН'!$F$23</f>
        <v>1242.2920973499999</v>
      </c>
      <c r="M15" s="36">
        <f>SUMIFS(СВЦЭМ!$D$39:$D$782,СВЦЭМ!$A$39:$A$782,$A15,СВЦЭМ!$B$39:$B$782,M$11)+'СЕТ СН'!$F$11+СВЦЭМ!$D$10+'СЕТ СН'!$F$6-'СЕТ СН'!$F$23</f>
        <v>1260.0034623799997</v>
      </c>
      <c r="N15" s="36">
        <f>SUMIFS(СВЦЭМ!$D$39:$D$782,СВЦЭМ!$A$39:$A$782,$A15,СВЦЭМ!$B$39:$B$782,N$11)+'СЕТ СН'!$F$11+СВЦЭМ!$D$10+'СЕТ СН'!$F$6-'СЕТ СН'!$F$23</f>
        <v>1263.4668539299998</v>
      </c>
      <c r="O15" s="36">
        <f>SUMIFS(СВЦЭМ!$D$39:$D$782,СВЦЭМ!$A$39:$A$782,$A15,СВЦЭМ!$B$39:$B$782,O$11)+'СЕТ СН'!$F$11+СВЦЭМ!$D$10+'СЕТ СН'!$F$6-'СЕТ СН'!$F$23</f>
        <v>1261.7935918399999</v>
      </c>
      <c r="P15" s="36">
        <f>SUMIFS(СВЦЭМ!$D$39:$D$782,СВЦЭМ!$A$39:$A$782,$A15,СВЦЭМ!$B$39:$B$782,P$11)+'СЕТ СН'!$F$11+СВЦЭМ!$D$10+'СЕТ СН'!$F$6-'СЕТ СН'!$F$23</f>
        <v>1298.0564502399998</v>
      </c>
      <c r="Q15" s="36">
        <f>SUMIFS(СВЦЭМ!$D$39:$D$782,СВЦЭМ!$A$39:$A$782,$A15,СВЦЭМ!$B$39:$B$782,Q$11)+'СЕТ СН'!$F$11+СВЦЭМ!$D$10+'СЕТ СН'!$F$6-'СЕТ СН'!$F$23</f>
        <v>1297.7373175099999</v>
      </c>
      <c r="R15" s="36">
        <f>SUMIFS(СВЦЭМ!$D$39:$D$782,СВЦЭМ!$A$39:$A$782,$A15,СВЦЭМ!$B$39:$B$782,R$11)+'СЕТ СН'!$F$11+СВЦЭМ!$D$10+'СЕТ СН'!$F$6-'СЕТ СН'!$F$23</f>
        <v>1279.7320320899998</v>
      </c>
      <c r="S15" s="36">
        <f>SUMIFS(СВЦЭМ!$D$39:$D$782,СВЦЭМ!$A$39:$A$782,$A15,СВЦЭМ!$B$39:$B$782,S$11)+'СЕТ СН'!$F$11+СВЦЭМ!$D$10+'СЕТ СН'!$F$6-'СЕТ СН'!$F$23</f>
        <v>1256.2147321299999</v>
      </c>
      <c r="T15" s="36">
        <f>SUMIFS(СВЦЭМ!$D$39:$D$782,СВЦЭМ!$A$39:$A$782,$A15,СВЦЭМ!$B$39:$B$782,T$11)+'СЕТ СН'!$F$11+СВЦЭМ!$D$10+'СЕТ СН'!$F$6-'СЕТ СН'!$F$23</f>
        <v>1236.9298928499998</v>
      </c>
      <c r="U15" s="36">
        <f>SUMIFS(СВЦЭМ!$D$39:$D$782,СВЦЭМ!$A$39:$A$782,$A15,СВЦЭМ!$B$39:$B$782,U$11)+'СЕТ СН'!$F$11+СВЦЭМ!$D$10+'СЕТ СН'!$F$6-'СЕТ СН'!$F$23</f>
        <v>1244.1973146199998</v>
      </c>
      <c r="V15" s="36">
        <f>SUMIFS(СВЦЭМ!$D$39:$D$782,СВЦЭМ!$A$39:$A$782,$A15,СВЦЭМ!$B$39:$B$782,V$11)+'СЕТ СН'!$F$11+СВЦЭМ!$D$10+'СЕТ СН'!$F$6-'СЕТ СН'!$F$23</f>
        <v>1245.2258509299998</v>
      </c>
      <c r="W15" s="36">
        <f>SUMIFS(СВЦЭМ!$D$39:$D$782,СВЦЭМ!$A$39:$A$782,$A15,СВЦЭМ!$B$39:$B$782,W$11)+'СЕТ СН'!$F$11+СВЦЭМ!$D$10+'СЕТ СН'!$F$6-'СЕТ СН'!$F$23</f>
        <v>1274.6600540799998</v>
      </c>
      <c r="X15" s="36">
        <f>SUMIFS(СВЦЭМ!$D$39:$D$782,СВЦЭМ!$A$39:$A$782,$A15,СВЦЭМ!$B$39:$B$782,X$11)+'СЕТ СН'!$F$11+СВЦЭМ!$D$10+'СЕТ СН'!$F$6-'СЕТ СН'!$F$23</f>
        <v>1296.5272134699999</v>
      </c>
      <c r="Y15" s="36">
        <f>SUMIFS(СВЦЭМ!$D$39:$D$782,СВЦЭМ!$A$39:$A$782,$A15,СВЦЭМ!$B$39:$B$782,Y$11)+'СЕТ СН'!$F$11+СВЦЭМ!$D$10+'СЕТ СН'!$F$6-'СЕТ СН'!$F$23</f>
        <v>1305.4895104999998</v>
      </c>
    </row>
    <row r="16" spans="1:27" ht="15.75" x14ac:dyDescent="0.2">
      <c r="A16" s="35">
        <f t="shared" si="0"/>
        <v>44597</v>
      </c>
      <c r="B16" s="36">
        <f>SUMIFS(СВЦЭМ!$D$39:$D$782,СВЦЭМ!$A$39:$A$782,$A16,СВЦЭМ!$B$39:$B$782,B$11)+'СЕТ СН'!$F$11+СВЦЭМ!$D$10+'СЕТ СН'!$F$6-'СЕТ СН'!$F$23</f>
        <v>1353.0459018199999</v>
      </c>
      <c r="C16" s="36">
        <f>SUMIFS(СВЦЭМ!$D$39:$D$782,СВЦЭМ!$A$39:$A$782,$A16,СВЦЭМ!$B$39:$B$782,C$11)+'СЕТ СН'!$F$11+СВЦЭМ!$D$10+'СЕТ СН'!$F$6-'СЕТ СН'!$F$23</f>
        <v>1283.8702666299998</v>
      </c>
      <c r="D16" s="36">
        <f>SUMIFS(СВЦЭМ!$D$39:$D$782,СВЦЭМ!$A$39:$A$782,$A16,СВЦЭМ!$B$39:$B$782,D$11)+'СЕТ СН'!$F$11+СВЦЭМ!$D$10+'СЕТ СН'!$F$6-'СЕТ СН'!$F$23</f>
        <v>1307.8765052199999</v>
      </c>
      <c r="E16" s="36">
        <f>SUMIFS(СВЦЭМ!$D$39:$D$782,СВЦЭМ!$A$39:$A$782,$A16,СВЦЭМ!$B$39:$B$782,E$11)+'СЕТ СН'!$F$11+СВЦЭМ!$D$10+'СЕТ СН'!$F$6-'СЕТ СН'!$F$23</f>
        <v>1331.1252705099998</v>
      </c>
      <c r="F16" s="36">
        <f>SUMIFS(СВЦЭМ!$D$39:$D$782,СВЦЭМ!$A$39:$A$782,$A16,СВЦЭМ!$B$39:$B$782,F$11)+'СЕТ СН'!$F$11+СВЦЭМ!$D$10+'СЕТ СН'!$F$6-'СЕТ СН'!$F$23</f>
        <v>1334.3770813599999</v>
      </c>
      <c r="G16" s="36">
        <f>SUMIFS(СВЦЭМ!$D$39:$D$782,СВЦЭМ!$A$39:$A$782,$A16,СВЦЭМ!$B$39:$B$782,G$11)+'СЕТ СН'!$F$11+СВЦЭМ!$D$10+'СЕТ СН'!$F$6-'СЕТ СН'!$F$23</f>
        <v>1344.2347928599997</v>
      </c>
      <c r="H16" s="36">
        <f>SUMIFS(СВЦЭМ!$D$39:$D$782,СВЦЭМ!$A$39:$A$782,$A16,СВЦЭМ!$B$39:$B$782,H$11)+'СЕТ СН'!$F$11+СВЦЭМ!$D$10+'СЕТ СН'!$F$6-'СЕТ СН'!$F$23</f>
        <v>1314.7354184299998</v>
      </c>
      <c r="I16" s="36">
        <f>SUMIFS(СВЦЭМ!$D$39:$D$782,СВЦЭМ!$A$39:$A$782,$A16,СВЦЭМ!$B$39:$B$782,I$11)+'СЕТ СН'!$F$11+СВЦЭМ!$D$10+'СЕТ СН'!$F$6-'СЕТ СН'!$F$23</f>
        <v>1265.4785307099999</v>
      </c>
      <c r="J16" s="36">
        <f>SUMIFS(СВЦЭМ!$D$39:$D$782,СВЦЭМ!$A$39:$A$782,$A16,СВЦЭМ!$B$39:$B$782,J$11)+'СЕТ СН'!$F$11+СВЦЭМ!$D$10+'СЕТ СН'!$F$6-'СЕТ СН'!$F$23</f>
        <v>1220.3878177799998</v>
      </c>
      <c r="K16" s="36">
        <f>SUMIFS(СВЦЭМ!$D$39:$D$782,СВЦЭМ!$A$39:$A$782,$A16,СВЦЭМ!$B$39:$B$782,K$11)+'СЕТ СН'!$F$11+СВЦЭМ!$D$10+'СЕТ СН'!$F$6-'СЕТ СН'!$F$23</f>
        <v>1215.19265789</v>
      </c>
      <c r="L16" s="36">
        <f>SUMIFS(СВЦЭМ!$D$39:$D$782,СВЦЭМ!$A$39:$A$782,$A16,СВЦЭМ!$B$39:$B$782,L$11)+'СЕТ СН'!$F$11+СВЦЭМ!$D$10+'СЕТ СН'!$F$6-'СЕТ СН'!$F$23</f>
        <v>1226.0320441899999</v>
      </c>
      <c r="M16" s="36">
        <f>SUMIFS(СВЦЭМ!$D$39:$D$782,СВЦЭМ!$A$39:$A$782,$A16,СВЦЭМ!$B$39:$B$782,M$11)+'СЕТ СН'!$F$11+СВЦЭМ!$D$10+'СЕТ СН'!$F$6-'СЕТ СН'!$F$23</f>
        <v>1249.8361983499999</v>
      </c>
      <c r="N16" s="36">
        <f>SUMIFS(СВЦЭМ!$D$39:$D$782,СВЦЭМ!$A$39:$A$782,$A16,СВЦЭМ!$B$39:$B$782,N$11)+'СЕТ СН'!$F$11+СВЦЭМ!$D$10+'СЕТ СН'!$F$6-'СЕТ СН'!$F$23</f>
        <v>1266.0831485699998</v>
      </c>
      <c r="O16" s="36">
        <f>SUMIFS(СВЦЭМ!$D$39:$D$782,СВЦЭМ!$A$39:$A$782,$A16,СВЦЭМ!$B$39:$B$782,O$11)+'СЕТ СН'!$F$11+СВЦЭМ!$D$10+'СЕТ СН'!$F$6-'СЕТ СН'!$F$23</f>
        <v>1294.1355766099998</v>
      </c>
      <c r="P16" s="36">
        <f>SUMIFS(СВЦЭМ!$D$39:$D$782,СВЦЭМ!$A$39:$A$782,$A16,СВЦЭМ!$B$39:$B$782,P$11)+'СЕТ СН'!$F$11+СВЦЭМ!$D$10+'СЕТ СН'!$F$6-'СЕТ СН'!$F$23</f>
        <v>1301.0094306899998</v>
      </c>
      <c r="Q16" s="36">
        <f>SUMIFS(СВЦЭМ!$D$39:$D$782,СВЦЭМ!$A$39:$A$782,$A16,СВЦЭМ!$B$39:$B$782,Q$11)+'СЕТ СН'!$F$11+СВЦЭМ!$D$10+'СЕТ СН'!$F$6-'СЕТ СН'!$F$23</f>
        <v>1305.30363066</v>
      </c>
      <c r="R16" s="36">
        <f>SUMIFS(СВЦЭМ!$D$39:$D$782,СВЦЭМ!$A$39:$A$782,$A16,СВЦЭМ!$B$39:$B$782,R$11)+'СЕТ СН'!$F$11+СВЦЭМ!$D$10+'СЕТ СН'!$F$6-'СЕТ СН'!$F$23</f>
        <v>1295.5133906599999</v>
      </c>
      <c r="S16" s="36">
        <f>SUMIFS(СВЦЭМ!$D$39:$D$782,СВЦЭМ!$A$39:$A$782,$A16,СВЦЭМ!$B$39:$B$782,S$11)+'СЕТ СН'!$F$11+СВЦЭМ!$D$10+'СЕТ СН'!$F$6-'СЕТ СН'!$F$23</f>
        <v>1259.7664725699999</v>
      </c>
      <c r="T16" s="36">
        <f>SUMIFS(СВЦЭМ!$D$39:$D$782,СВЦЭМ!$A$39:$A$782,$A16,СВЦЭМ!$B$39:$B$782,T$11)+'СЕТ СН'!$F$11+СВЦЭМ!$D$10+'СЕТ СН'!$F$6-'СЕТ СН'!$F$23</f>
        <v>1235.3525699999998</v>
      </c>
      <c r="U16" s="36">
        <f>SUMIFS(СВЦЭМ!$D$39:$D$782,СВЦЭМ!$A$39:$A$782,$A16,СВЦЭМ!$B$39:$B$782,U$11)+'СЕТ СН'!$F$11+СВЦЭМ!$D$10+'СЕТ СН'!$F$6-'СЕТ СН'!$F$23</f>
        <v>1241.2763609799999</v>
      </c>
      <c r="V16" s="36">
        <f>SUMIFS(СВЦЭМ!$D$39:$D$782,СВЦЭМ!$A$39:$A$782,$A16,СВЦЭМ!$B$39:$B$782,V$11)+'СЕТ СН'!$F$11+СВЦЭМ!$D$10+'СЕТ СН'!$F$6-'СЕТ СН'!$F$23</f>
        <v>1248.7172298899998</v>
      </c>
      <c r="W16" s="36">
        <f>SUMIFS(СВЦЭМ!$D$39:$D$782,СВЦЭМ!$A$39:$A$782,$A16,СВЦЭМ!$B$39:$B$782,W$11)+'СЕТ СН'!$F$11+СВЦЭМ!$D$10+'СЕТ СН'!$F$6-'СЕТ СН'!$F$23</f>
        <v>1264.4445369099999</v>
      </c>
      <c r="X16" s="36">
        <f>SUMIFS(СВЦЭМ!$D$39:$D$782,СВЦЭМ!$A$39:$A$782,$A16,СВЦЭМ!$B$39:$B$782,X$11)+'СЕТ СН'!$F$11+СВЦЭМ!$D$10+'СЕТ СН'!$F$6-'СЕТ СН'!$F$23</f>
        <v>1280.4652852899999</v>
      </c>
      <c r="Y16" s="36">
        <f>SUMIFS(СВЦЭМ!$D$39:$D$782,СВЦЭМ!$A$39:$A$782,$A16,СВЦЭМ!$B$39:$B$782,Y$11)+'СЕТ СН'!$F$11+СВЦЭМ!$D$10+'СЕТ СН'!$F$6-'СЕТ СН'!$F$23</f>
        <v>1305.2202851599998</v>
      </c>
    </row>
    <row r="17" spans="1:25" ht="15.75" x14ac:dyDescent="0.2">
      <c r="A17" s="35">
        <f t="shared" si="0"/>
        <v>44598</v>
      </c>
      <c r="B17" s="36">
        <f>SUMIFS(СВЦЭМ!$D$39:$D$782,СВЦЭМ!$A$39:$A$782,$A17,СВЦЭМ!$B$39:$B$782,B$11)+'СЕТ СН'!$F$11+СВЦЭМ!$D$10+'СЕТ СН'!$F$6-'СЕТ СН'!$F$23</f>
        <v>1314.2621253999998</v>
      </c>
      <c r="C17" s="36">
        <f>SUMIFS(СВЦЭМ!$D$39:$D$782,СВЦЭМ!$A$39:$A$782,$A17,СВЦЭМ!$B$39:$B$782,C$11)+'СЕТ СН'!$F$11+СВЦЭМ!$D$10+'СЕТ СН'!$F$6-'СЕТ СН'!$F$23</f>
        <v>1326.6518241199999</v>
      </c>
      <c r="D17" s="36">
        <f>SUMIFS(СВЦЭМ!$D$39:$D$782,СВЦЭМ!$A$39:$A$782,$A17,СВЦЭМ!$B$39:$B$782,D$11)+'СЕТ СН'!$F$11+СВЦЭМ!$D$10+'СЕТ СН'!$F$6-'СЕТ СН'!$F$23</f>
        <v>1339.5799088499998</v>
      </c>
      <c r="E17" s="36">
        <f>SUMIFS(СВЦЭМ!$D$39:$D$782,СВЦЭМ!$A$39:$A$782,$A17,СВЦЭМ!$B$39:$B$782,E$11)+'СЕТ СН'!$F$11+СВЦЭМ!$D$10+'СЕТ СН'!$F$6-'СЕТ СН'!$F$23</f>
        <v>1342.6653500699999</v>
      </c>
      <c r="F17" s="36">
        <f>SUMIFS(СВЦЭМ!$D$39:$D$782,СВЦЭМ!$A$39:$A$782,$A17,СВЦЭМ!$B$39:$B$782,F$11)+'СЕТ СН'!$F$11+СВЦЭМ!$D$10+'СЕТ СН'!$F$6-'СЕТ СН'!$F$23</f>
        <v>1338.3430696699997</v>
      </c>
      <c r="G17" s="36">
        <f>SUMIFS(СВЦЭМ!$D$39:$D$782,СВЦЭМ!$A$39:$A$782,$A17,СВЦЭМ!$B$39:$B$782,G$11)+'СЕТ СН'!$F$11+СВЦЭМ!$D$10+'СЕТ СН'!$F$6-'СЕТ СН'!$F$23</f>
        <v>1324.2122356899999</v>
      </c>
      <c r="H17" s="36">
        <f>SUMIFS(СВЦЭМ!$D$39:$D$782,СВЦЭМ!$A$39:$A$782,$A17,СВЦЭМ!$B$39:$B$782,H$11)+'СЕТ СН'!$F$11+СВЦЭМ!$D$10+'СЕТ СН'!$F$6-'СЕТ СН'!$F$23</f>
        <v>1309.7759800399999</v>
      </c>
      <c r="I17" s="36">
        <f>SUMIFS(СВЦЭМ!$D$39:$D$782,СВЦЭМ!$A$39:$A$782,$A17,СВЦЭМ!$B$39:$B$782,I$11)+'СЕТ СН'!$F$11+СВЦЭМ!$D$10+'СЕТ СН'!$F$6-'СЕТ СН'!$F$23</f>
        <v>1289.45152171</v>
      </c>
      <c r="J17" s="36">
        <f>SUMIFS(СВЦЭМ!$D$39:$D$782,СВЦЭМ!$A$39:$A$782,$A17,СВЦЭМ!$B$39:$B$782,J$11)+'СЕТ СН'!$F$11+СВЦЭМ!$D$10+'СЕТ СН'!$F$6-'СЕТ СН'!$F$23</f>
        <v>1248.7808691599998</v>
      </c>
      <c r="K17" s="36">
        <f>SUMIFS(СВЦЭМ!$D$39:$D$782,СВЦЭМ!$A$39:$A$782,$A17,СВЦЭМ!$B$39:$B$782,K$11)+'СЕТ СН'!$F$11+СВЦЭМ!$D$10+'СЕТ СН'!$F$6-'СЕТ СН'!$F$23</f>
        <v>1220.3648482899998</v>
      </c>
      <c r="L17" s="36">
        <f>SUMIFS(СВЦЭМ!$D$39:$D$782,СВЦЭМ!$A$39:$A$782,$A17,СВЦЭМ!$B$39:$B$782,L$11)+'СЕТ СН'!$F$11+СВЦЭМ!$D$10+'СЕТ СН'!$F$6-'СЕТ СН'!$F$23</f>
        <v>1221.3045857</v>
      </c>
      <c r="M17" s="36">
        <f>SUMIFS(СВЦЭМ!$D$39:$D$782,СВЦЭМ!$A$39:$A$782,$A17,СВЦЭМ!$B$39:$B$782,M$11)+'СЕТ СН'!$F$11+СВЦЭМ!$D$10+'СЕТ СН'!$F$6-'СЕТ СН'!$F$23</f>
        <v>1227.94237512</v>
      </c>
      <c r="N17" s="36">
        <f>SUMIFS(СВЦЭМ!$D$39:$D$782,СВЦЭМ!$A$39:$A$782,$A17,СВЦЭМ!$B$39:$B$782,N$11)+'СЕТ СН'!$F$11+СВЦЭМ!$D$10+'СЕТ СН'!$F$6-'СЕТ СН'!$F$23</f>
        <v>1245.0723074399998</v>
      </c>
      <c r="O17" s="36">
        <f>SUMIFS(СВЦЭМ!$D$39:$D$782,СВЦЭМ!$A$39:$A$782,$A17,СВЦЭМ!$B$39:$B$782,O$11)+'СЕТ СН'!$F$11+СВЦЭМ!$D$10+'СЕТ СН'!$F$6-'СЕТ СН'!$F$23</f>
        <v>1274.0638259799998</v>
      </c>
      <c r="P17" s="36">
        <f>SUMIFS(СВЦЭМ!$D$39:$D$782,СВЦЭМ!$A$39:$A$782,$A17,СВЦЭМ!$B$39:$B$782,P$11)+'СЕТ СН'!$F$11+СВЦЭМ!$D$10+'СЕТ СН'!$F$6-'СЕТ СН'!$F$23</f>
        <v>1283.01367319</v>
      </c>
      <c r="Q17" s="36">
        <f>SUMIFS(СВЦЭМ!$D$39:$D$782,СВЦЭМ!$A$39:$A$782,$A17,СВЦЭМ!$B$39:$B$782,Q$11)+'СЕТ СН'!$F$11+СВЦЭМ!$D$10+'СЕТ СН'!$F$6-'СЕТ СН'!$F$23</f>
        <v>1288.8667959499999</v>
      </c>
      <c r="R17" s="36">
        <f>SUMIFS(СВЦЭМ!$D$39:$D$782,СВЦЭМ!$A$39:$A$782,$A17,СВЦЭМ!$B$39:$B$782,R$11)+'СЕТ СН'!$F$11+СВЦЭМ!$D$10+'СЕТ СН'!$F$6-'СЕТ СН'!$F$23</f>
        <v>1282.2281274099998</v>
      </c>
      <c r="S17" s="36">
        <f>SUMIFS(СВЦЭМ!$D$39:$D$782,СВЦЭМ!$A$39:$A$782,$A17,СВЦЭМ!$B$39:$B$782,S$11)+'СЕТ СН'!$F$11+СВЦЭМ!$D$10+'СЕТ СН'!$F$6-'СЕТ СН'!$F$23</f>
        <v>1252.9898019899999</v>
      </c>
      <c r="T17" s="36">
        <f>SUMIFS(СВЦЭМ!$D$39:$D$782,СВЦЭМ!$A$39:$A$782,$A17,СВЦЭМ!$B$39:$B$782,T$11)+'СЕТ СН'!$F$11+СВЦЭМ!$D$10+'СЕТ СН'!$F$6-'СЕТ СН'!$F$23</f>
        <v>1216.9132798499998</v>
      </c>
      <c r="U17" s="36">
        <f>SUMIFS(СВЦЭМ!$D$39:$D$782,СВЦЭМ!$A$39:$A$782,$A17,СВЦЭМ!$B$39:$B$782,U$11)+'СЕТ СН'!$F$11+СВЦЭМ!$D$10+'СЕТ СН'!$F$6-'СЕТ СН'!$F$23</f>
        <v>1233.6026219199998</v>
      </c>
      <c r="V17" s="36">
        <f>SUMIFS(СВЦЭМ!$D$39:$D$782,СВЦЭМ!$A$39:$A$782,$A17,СВЦЭМ!$B$39:$B$782,V$11)+'СЕТ СН'!$F$11+СВЦЭМ!$D$10+'СЕТ СН'!$F$6-'СЕТ СН'!$F$23</f>
        <v>1230.6165038199999</v>
      </c>
      <c r="W17" s="36">
        <f>SUMIFS(СВЦЭМ!$D$39:$D$782,СВЦЭМ!$A$39:$A$782,$A17,СВЦЭМ!$B$39:$B$782,W$11)+'СЕТ СН'!$F$11+СВЦЭМ!$D$10+'СЕТ СН'!$F$6-'СЕТ СН'!$F$23</f>
        <v>1248.4924358899998</v>
      </c>
      <c r="X17" s="36">
        <f>SUMIFS(СВЦЭМ!$D$39:$D$782,СВЦЭМ!$A$39:$A$782,$A17,СВЦЭМ!$B$39:$B$782,X$11)+'СЕТ СН'!$F$11+СВЦЭМ!$D$10+'СЕТ СН'!$F$6-'СЕТ СН'!$F$23</f>
        <v>1272.8836510599999</v>
      </c>
      <c r="Y17" s="36">
        <f>SUMIFS(СВЦЭМ!$D$39:$D$782,СВЦЭМ!$A$39:$A$782,$A17,СВЦЭМ!$B$39:$B$782,Y$11)+'СЕТ СН'!$F$11+СВЦЭМ!$D$10+'СЕТ СН'!$F$6-'СЕТ СН'!$F$23</f>
        <v>1304.0954150599998</v>
      </c>
    </row>
    <row r="18" spans="1:25" ht="15.75" x14ac:dyDescent="0.2">
      <c r="A18" s="35">
        <f t="shared" si="0"/>
        <v>44599</v>
      </c>
      <c r="B18" s="36">
        <f>SUMIFS(СВЦЭМ!$D$39:$D$782,СВЦЭМ!$A$39:$A$782,$A18,СВЦЭМ!$B$39:$B$782,B$11)+'СЕТ СН'!$F$11+СВЦЭМ!$D$10+'СЕТ СН'!$F$6-'СЕТ СН'!$F$23</f>
        <v>1333.97424123</v>
      </c>
      <c r="C18" s="36">
        <f>SUMIFS(СВЦЭМ!$D$39:$D$782,СВЦЭМ!$A$39:$A$782,$A18,СВЦЭМ!$B$39:$B$782,C$11)+'СЕТ СН'!$F$11+СВЦЭМ!$D$10+'СЕТ СН'!$F$6-'СЕТ СН'!$F$23</f>
        <v>1358.4228239299998</v>
      </c>
      <c r="D18" s="36">
        <f>SUMIFS(СВЦЭМ!$D$39:$D$782,СВЦЭМ!$A$39:$A$782,$A18,СВЦЭМ!$B$39:$B$782,D$11)+'СЕТ СН'!$F$11+СВЦЭМ!$D$10+'СЕТ СН'!$F$6-'СЕТ СН'!$F$23</f>
        <v>1365.8064936399999</v>
      </c>
      <c r="E18" s="36">
        <f>SUMIFS(СВЦЭМ!$D$39:$D$782,СВЦЭМ!$A$39:$A$782,$A18,СВЦЭМ!$B$39:$B$782,E$11)+'СЕТ СН'!$F$11+СВЦЭМ!$D$10+'СЕТ СН'!$F$6-'СЕТ СН'!$F$23</f>
        <v>1371.2537495299998</v>
      </c>
      <c r="F18" s="36">
        <f>SUMIFS(СВЦЭМ!$D$39:$D$782,СВЦЭМ!$A$39:$A$782,$A18,СВЦЭМ!$B$39:$B$782,F$11)+'СЕТ СН'!$F$11+СВЦЭМ!$D$10+'СЕТ СН'!$F$6-'СЕТ СН'!$F$23</f>
        <v>1365.3930345599999</v>
      </c>
      <c r="G18" s="36">
        <f>SUMIFS(СВЦЭМ!$D$39:$D$782,СВЦЭМ!$A$39:$A$782,$A18,СВЦЭМ!$B$39:$B$782,G$11)+'СЕТ СН'!$F$11+СВЦЭМ!$D$10+'СЕТ СН'!$F$6-'СЕТ СН'!$F$23</f>
        <v>1344.5990665499999</v>
      </c>
      <c r="H18" s="36">
        <f>SUMIFS(СВЦЭМ!$D$39:$D$782,СВЦЭМ!$A$39:$A$782,$A18,СВЦЭМ!$B$39:$B$782,H$11)+'СЕТ СН'!$F$11+СВЦЭМ!$D$10+'СЕТ СН'!$F$6-'СЕТ СН'!$F$23</f>
        <v>1349.1856863399998</v>
      </c>
      <c r="I18" s="36">
        <f>SUMIFS(СВЦЭМ!$D$39:$D$782,СВЦЭМ!$A$39:$A$782,$A18,СВЦЭМ!$B$39:$B$782,I$11)+'СЕТ СН'!$F$11+СВЦЭМ!$D$10+'СЕТ СН'!$F$6-'СЕТ СН'!$F$23</f>
        <v>1238.1856143799998</v>
      </c>
      <c r="J18" s="36">
        <f>SUMIFS(СВЦЭМ!$D$39:$D$782,СВЦЭМ!$A$39:$A$782,$A18,СВЦЭМ!$B$39:$B$782,J$11)+'СЕТ СН'!$F$11+СВЦЭМ!$D$10+'СЕТ СН'!$F$6-'СЕТ СН'!$F$23</f>
        <v>1190.4880138099998</v>
      </c>
      <c r="K18" s="36">
        <f>SUMIFS(СВЦЭМ!$D$39:$D$782,СВЦЭМ!$A$39:$A$782,$A18,СВЦЭМ!$B$39:$B$782,K$11)+'СЕТ СН'!$F$11+СВЦЭМ!$D$10+'СЕТ СН'!$F$6-'СЕТ СН'!$F$23</f>
        <v>1186.1935919499999</v>
      </c>
      <c r="L18" s="36">
        <f>SUMIFS(СВЦЭМ!$D$39:$D$782,СВЦЭМ!$A$39:$A$782,$A18,СВЦЭМ!$B$39:$B$782,L$11)+'СЕТ СН'!$F$11+СВЦЭМ!$D$10+'СЕТ СН'!$F$6-'СЕТ СН'!$F$23</f>
        <v>1197.8440137299999</v>
      </c>
      <c r="M18" s="36">
        <f>SUMIFS(СВЦЭМ!$D$39:$D$782,СВЦЭМ!$A$39:$A$782,$A18,СВЦЭМ!$B$39:$B$782,M$11)+'СЕТ СН'!$F$11+СВЦЭМ!$D$10+'СЕТ СН'!$F$6-'СЕТ СН'!$F$23</f>
        <v>1233.8287227999999</v>
      </c>
      <c r="N18" s="36">
        <f>SUMIFS(СВЦЭМ!$D$39:$D$782,СВЦЭМ!$A$39:$A$782,$A18,СВЦЭМ!$B$39:$B$782,N$11)+'СЕТ СН'!$F$11+СВЦЭМ!$D$10+'СЕТ СН'!$F$6-'СЕТ СН'!$F$23</f>
        <v>1271.3604558899999</v>
      </c>
      <c r="O18" s="36">
        <f>SUMIFS(СВЦЭМ!$D$39:$D$782,СВЦЭМ!$A$39:$A$782,$A18,СВЦЭМ!$B$39:$B$782,O$11)+'СЕТ СН'!$F$11+СВЦЭМ!$D$10+'СЕТ СН'!$F$6-'СЕТ СН'!$F$23</f>
        <v>1302.2755834499999</v>
      </c>
      <c r="P18" s="36">
        <f>SUMIFS(СВЦЭМ!$D$39:$D$782,СВЦЭМ!$A$39:$A$782,$A18,СВЦЭМ!$B$39:$B$782,P$11)+'СЕТ СН'!$F$11+СВЦЭМ!$D$10+'СЕТ СН'!$F$6-'СЕТ СН'!$F$23</f>
        <v>1313.6409817499998</v>
      </c>
      <c r="Q18" s="36">
        <f>SUMIFS(СВЦЭМ!$D$39:$D$782,СВЦЭМ!$A$39:$A$782,$A18,СВЦЭМ!$B$39:$B$782,Q$11)+'СЕТ СН'!$F$11+СВЦЭМ!$D$10+'СЕТ СН'!$F$6-'СЕТ СН'!$F$23</f>
        <v>1327.0390635199999</v>
      </c>
      <c r="R18" s="36">
        <f>SUMIFS(СВЦЭМ!$D$39:$D$782,СВЦЭМ!$A$39:$A$782,$A18,СВЦЭМ!$B$39:$B$782,R$11)+'СЕТ СН'!$F$11+СВЦЭМ!$D$10+'СЕТ СН'!$F$6-'СЕТ СН'!$F$23</f>
        <v>1301.9932810399998</v>
      </c>
      <c r="S18" s="36">
        <f>SUMIFS(СВЦЭМ!$D$39:$D$782,СВЦЭМ!$A$39:$A$782,$A18,СВЦЭМ!$B$39:$B$782,S$11)+'СЕТ СН'!$F$11+СВЦЭМ!$D$10+'СЕТ СН'!$F$6-'СЕТ СН'!$F$23</f>
        <v>1257.0272918699998</v>
      </c>
      <c r="T18" s="36">
        <f>SUMIFS(СВЦЭМ!$D$39:$D$782,СВЦЭМ!$A$39:$A$782,$A18,СВЦЭМ!$B$39:$B$782,T$11)+'СЕТ СН'!$F$11+СВЦЭМ!$D$10+'СЕТ СН'!$F$6-'СЕТ СН'!$F$23</f>
        <v>1208.4112489899999</v>
      </c>
      <c r="U18" s="36">
        <f>SUMIFS(СВЦЭМ!$D$39:$D$782,СВЦЭМ!$A$39:$A$782,$A18,СВЦЭМ!$B$39:$B$782,U$11)+'СЕТ СН'!$F$11+СВЦЭМ!$D$10+'СЕТ СН'!$F$6-'СЕТ СН'!$F$23</f>
        <v>1214.6700383199998</v>
      </c>
      <c r="V18" s="36">
        <f>SUMIFS(СВЦЭМ!$D$39:$D$782,СВЦЭМ!$A$39:$A$782,$A18,СВЦЭМ!$B$39:$B$782,V$11)+'СЕТ СН'!$F$11+СВЦЭМ!$D$10+'СЕТ СН'!$F$6-'СЕТ СН'!$F$23</f>
        <v>1227.7309115699998</v>
      </c>
      <c r="W18" s="36">
        <f>SUMIFS(СВЦЭМ!$D$39:$D$782,СВЦЭМ!$A$39:$A$782,$A18,СВЦЭМ!$B$39:$B$782,W$11)+'СЕТ СН'!$F$11+СВЦЭМ!$D$10+'СЕТ СН'!$F$6-'СЕТ СН'!$F$23</f>
        <v>1260.9736961899998</v>
      </c>
      <c r="X18" s="36">
        <f>SUMIFS(СВЦЭМ!$D$39:$D$782,СВЦЭМ!$A$39:$A$782,$A18,СВЦЭМ!$B$39:$B$782,X$11)+'СЕТ СН'!$F$11+СВЦЭМ!$D$10+'СЕТ СН'!$F$6-'СЕТ СН'!$F$23</f>
        <v>1276.7063420799998</v>
      </c>
      <c r="Y18" s="36">
        <f>SUMIFS(СВЦЭМ!$D$39:$D$782,СВЦЭМ!$A$39:$A$782,$A18,СВЦЭМ!$B$39:$B$782,Y$11)+'СЕТ СН'!$F$11+СВЦЭМ!$D$10+'СЕТ СН'!$F$6-'СЕТ СН'!$F$23</f>
        <v>1304.0232302799998</v>
      </c>
    </row>
    <row r="19" spans="1:25" ht="15.75" x14ac:dyDescent="0.2">
      <c r="A19" s="35">
        <f t="shared" si="0"/>
        <v>44600</v>
      </c>
      <c r="B19" s="36">
        <f>SUMIFS(СВЦЭМ!$D$39:$D$782,СВЦЭМ!$A$39:$A$782,$A19,СВЦЭМ!$B$39:$B$782,B$11)+'СЕТ СН'!$F$11+СВЦЭМ!$D$10+'СЕТ СН'!$F$6-'СЕТ СН'!$F$23</f>
        <v>1301.5024921299998</v>
      </c>
      <c r="C19" s="36">
        <f>SUMIFS(СВЦЭМ!$D$39:$D$782,СВЦЭМ!$A$39:$A$782,$A19,СВЦЭМ!$B$39:$B$782,C$11)+'СЕТ СН'!$F$11+СВЦЭМ!$D$10+'СЕТ СН'!$F$6-'СЕТ СН'!$F$23</f>
        <v>1365.3785549999998</v>
      </c>
      <c r="D19" s="36">
        <f>SUMIFS(СВЦЭМ!$D$39:$D$782,СВЦЭМ!$A$39:$A$782,$A19,СВЦЭМ!$B$39:$B$782,D$11)+'СЕТ СН'!$F$11+СВЦЭМ!$D$10+'СЕТ СН'!$F$6-'СЕТ СН'!$F$23</f>
        <v>1374.9301551299998</v>
      </c>
      <c r="E19" s="36">
        <f>SUMIFS(СВЦЭМ!$D$39:$D$782,СВЦЭМ!$A$39:$A$782,$A19,СВЦЭМ!$B$39:$B$782,E$11)+'СЕТ СН'!$F$11+СВЦЭМ!$D$10+'СЕТ СН'!$F$6-'СЕТ СН'!$F$23</f>
        <v>1375.8638630699998</v>
      </c>
      <c r="F19" s="36">
        <f>SUMIFS(СВЦЭМ!$D$39:$D$782,СВЦЭМ!$A$39:$A$782,$A19,СВЦЭМ!$B$39:$B$782,F$11)+'СЕТ СН'!$F$11+СВЦЭМ!$D$10+'СЕТ СН'!$F$6-'СЕТ СН'!$F$23</f>
        <v>1361.92649289</v>
      </c>
      <c r="G19" s="36">
        <f>SUMIFS(СВЦЭМ!$D$39:$D$782,СВЦЭМ!$A$39:$A$782,$A19,СВЦЭМ!$B$39:$B$782,G$11)+'СЕТ СН'!$F$11+СВЦЭМ!$D$10+'СЕТ СН'!$F$6-'СЕТ СН'!$F$23</f>
        <v>1337.6967934499999</v>
      </c>
      <c r="H19" s="36">
        <f>SUMIFS(СВЦЭМ!$D$39:$D$782,СВЦЭМ!$A$39:$A$782,$A19,СВЦЭМ!$B$39:$B$782,H$11)+'СЕТ СН'!$F$11+СВЦЭМ!$D$10+'СЕТ СН'!$F$6-'СЕТ СН'!$F$23</f>
        <v>1289.4327329299999</v>
      </c>
      <c r="I19" s="36">
        <f>SUMIFS(СВЦЭМ!$D$39:$D$782,СВЦЭМ!$A$39:$A$782,$A19,СВЦЭМ!$B$39:$B$782,I$11)+'СЕТ СН'!$F$11+СВЦЭМ!$D$10+'СЕТ СН'!$F$6-'СЕТ СН'!$F$23</f>
        <v>1232.7186443099999</v>
      </c>
      <c r="J19" s="36">
        <f>SUMIFS(СВЦЭМ!$D$39:$D$782,СВЦЭМ!$A$39:$A$782,$A19,СВЦЭМ!$B$39:$B$782,J$11)+'СЕТ СН'!$F$11+СВЦЭМ!$D$10+'СЕТ СН'!$F$6-'СЕТ СН'!$F$23</f>
        <v>1179.0281708799998</v>
      </c>
      <c r="K19" s="36">
        <f>SUMIFS(СВЦЭМ!$D$39:$D$782,СВЦЭМ!$A$39:$A$782,$A19,СВЦЭМ!$B$39:$B$782,K$11)+'СЕТ СН'!$F$11+СВЦЭМ!$D$10+'СЕТ СН'!$F$6-'СЕТ СН'!$F$23</f>
        <v>1173.4735581999998</v>
      </c>
      <c r="L19" s="36">
        <f>SUMIFS(СВЦЭМ!$D$39:$D$782,СВЦЭМ!$A$39:$A$782,$A19,СВЦЭМ!$B$39:$B$782,L$11)+'СЕТ СН'!$F$11+СВЦЭМ!$D$10+'СЕТ СН'!$F$6-'СЕТ СН'!$F$23</f>
        <v>1195.3372245199998</v>
      </c>
      <c r="M19" s="36">
        <f>SUMIFS(СВЦЭМ!$D$39:$D$782,СВЦЭМ!$A$39:$A$782,$A19,СВЦЭМ!$B$39:$B$782,M$11)+'СЕТ СН'!$F$11+СВЦЭМ!$D$10+'СЕТ СН'!$F$6-'СЕТ СН'!$F$23</f>
        <v>1265.1727330099998</v>
      </c>
      <c r="N19" s="36">
        <f>SUMIFS(СВЦЭМ!$D$39:$D$782,СВЦЭМ!$A$39:$A$782,$A19,СВЦЭМ!$B$39:$B$782,N$11)+'СЕТ СН'!$F$11+СВЦЭМ!$D$10+'СЕТ СН'!$F$6-'СЕТ СН'!$F$23</f>
        <v>1344.4934682099999</v>
      </c>
      <c r="O19" s="36">
        <f>SUMIFS(СВЦЭМ!$D$39:$D$782,СВЦЭМ!$A$39:$A$782,$A19,СВЦЭМ!$B$39:$B$782,O$11)+'СЕТ СН'!$F$11+СВЦЭМ!$D$10+'СЕТ СН'!$F$6-'СЕТ СН'!$F$23</f>
        <v>1360.4742395199999</v>
      </c>
      <c r="P19" s="36">
        <f>SUMIFS(СВЦЭМ!$D$39:$D$782,СВЦЭМ!$A$39:$A$782,$A19,СВЦЭМ!$B$39:$B$782,P$11)+'СЕТ СН'!$F$11+СВЦЭМ!$D$10+'СЕТ СН'!$F$6-'СЕТ СН'!$F$23</f>
        <v>1366.8210910099999</v>
      </c>
      <c r="Q19" s="36">
        <f>SUMIFS(СВЦЭМ!$D$39:$D$782,СВЦЭМ!$A$39:$A$782,$A19,СВЦЭМ!$B$39:$B$782,Q$11)+'СЕТ СН'!$F$11+СВЦЭМ!$D$10+'СЕТ СН'!$F$6-'СЕТ СН'!$F$23</f>
        <v>1362.3837694499998</v>
      </c>
      <c r="R19" s="36">
        <f>SUMIFS(СВЦЭМ!$D$39:$D$782,СВЦЭМ!$A$39:$A$782,$A19,СВЦЭМ!$B$39:$B$782,R$11)+'СЕТ СН'!$F$11+СВЦЭМ!$D$10+'СЕТ СН'!$F$6-'СЕТ СН'!$F$23</f>
        <v>1357.4887049499998</v>
      </c>
      <c r="S19" s="36">
        <f>SUMIFS(СВЦЭМ!$D$39:$D$782,СВЦЭМ!$A$39:$A$782,$A19,СВЦЭМ!$B$39:$B$782,S$11)+'СЕТ СН'!$F$11+СВЦЭМ!$D$10+'СЕТ СН'!$F$6-'СЕТ СН'!$F$23</f>
        <v>1333.5759847999998</v>
      </c>
      <c r="T19" s="36">
        <f>SUMIFS(СВЦЭМ!$D$39:$D$782,СВЦЭМ!$A$39:$A$782,$A19,СВЦЭМ!$B$39:$B$782,T$11)+'СЕТ СН'!$F$11+СВЦЭМ!$D$10+'СЕТ СН'!$F$6-'СЕТ СН'!$F$23</f>
        <v>1263.3950733999998</v>
      </c>
      <c r="U19" s="36">
        <f>SUMIFS(СВЦЭМ!$D$39:$D$782,СВЦЭМ!$A$39:$A$782,$A19,СВЦЭМ!$B$39:$B$782,U$11)+'СЕТ СН'!$F$11+СВЦЭМ!$D$10+'СЕТ СН'!$F$6-'СЕТ СН'!$F$23</f>
        <v>1252.0485138299998</v>
      </c>
      <c r="V19" s="36">
        <f>SUMIFS(СВЦЭМ!$D$39:$D$782,СВЦЭМ!$A$39:$A$782,$A19,СВЦЭМ!$B$39:$B$782,V$11)+'СЕТ СН'!$F$11+СВЦЭМ!$D$10+'СЕТ СН'!$F$6-'СЕТ СН'!$F$23</f>
        <v>1274.3945775199998</v>
      </c>
      <c r="W19" s="36">
        <f>SUMIFS(СВЦЭМ!$D$39:$D$782,СВЦЭМ!$A$39:$A$782,$A19,СВЦЭМ!$B$39:$B$782,W$11)+'СЕТ СН'!$F$11+СВЦЭМ!$D$10+'СЕТ СН'!$F$6-'СЕТ СН'!$F$23</f>
        <v>1295.2212916799999</v>
      </c>
      <c r="X19" s="36">
        <f>SUMIFS(СВЦЭМ!$D$39:$D$782,СВЦЭМ!$A$39:$A$782,$A19,СВЦЭМ!$B$39:$B$782,X$11)+'СЕТ СН'!$F$11+СВЦЭМ!$D$10+'СЕТ СН'!$F$6-'СЕТ СН'!$F$23</f>
        <v>1320.9739500999999</v>
      </c>
      <c r="Y19" s="36">
        <f>SUMIFS(СВЦЭМ!$D$39:$D$782,СВЦЭМ!$A$39:$A$782,$A19,СВЦЭМ!$B$39:$B$782,Y$11)+'СЕТ СН'!$F$11+СВЦЭМ!$D$10+'СЕТ СН'!$F$6-'СЕТ СН'!$F$23</f>
        <v>1343.6828364599999</v>
      </c>
    </row>
    <row r="20" spans="1:25" ht="15.75" x14ac:dyDescent="0.2">
      <c r="A20" s="35">
        <f t="shared" si="0"/>
        <v>44601</v>
      </c>
      <c r="B20" s="36">
        <f>SUMIFS(СВЦЭМ!$D$39:$D$782,СВЦЭМ!$A$39:$A$782,$A20,СВЦЭМ!$B$39:$B$782,B$11)+'СЕТ СН'!$F$11+СВЦЭМ!$D$10+'СЕТ СН'!$F$6-'СЕТ СН'!$F$23</f>
        <v>1364.3050092699998</v>
      </c>
      <c r="C20" s="36">
        <f>SUMIFS(СВЦЭМ!$D$39:$D$782,СВЦЭМ!$A$39:$A$782,$A20,СВЦЭМ!$B$39:$B$782,C$11)+'СЕТ СН'!$F$11+СВЦЭМ!$D$10+'СЕТ СН'!$F$6-'СЕТ СН'!$F$23</f>
        <v>1418.1902803599999</v>
      </c>
      <c r="D20" s="36">
        <f>SUMIFS(СВЦЭМ!$D$39:$D$782,СВЦЭМ!$A$39:$A$782,$A20,СВЦЭМ!$B$39:$B$782,D$11)+'СЕТ СН'!$F$11+СВЦЭМ!$D$10+'СЕТ СН'!$F$6-'СЕТ СН'!$F$23</f>
        <v>1422.3661138999998</v>
      </c>
      <c r="E20" s="36">
        <f>SUMIFS(СВЦЭМ!$D$39:$D$782,СВЦЭМ!$A$39:$A$782,$A20,СВЦЭМ!$B$39:$B$782,E$11)+'СЕТ СН'!$F$11+СВЦЭМ!$D$10+'СЕТ СН'!$F$6-'СЕТ СН'!$F$23</f>
        <v>1427.0843243399997</v>
      </c>
      <c r="F20" s="36">
        <f>SUMIFS(СВЦЭМ!$D$39:$D$782,СВЦЭМ!$A$39:$A$782,$A20,СВЦЭМ!$B$39:$B$782,F$11)+'СЕТ СН'!$F$11+СВЦЭМ!$D$10+'СЕТ СН'!$F$6-'СЕТ СН'!$F$23</f>
        <v>1411.0373413199998</v>
      </c>
      <c r="G20" s="36">
        <f>SUMIFS(СВЦЭМ!$D$39:$D$782,СВЦЭМ!$A$39:$A$782,$A20,СВЦЭМ!$B$39:$B$782,G$11)+'СЕТ СН'!$F$11+СВЦЭМ!$D$10+'СЕТ СН'!$F$6-'СЕТ СН'!$F$23</f>
        <v>1404.1224652999999</v>
      </c>
      <c r="H20" s="36">
        <f>SUMIFS(СВЦЭМ!$D$39:$D$782,СВЦЭМ!$A$39:$A$782,$A20,СВЦЭМ!$B$39:$B$782,H$11)+'СЕТ СН'!$F$11+СВЦЭМ!$D$10+'СЕТ СН'!$F$6-'СЕТ СН'!$F$23</f>
        <v>1363.6327509099999</v>
      </c>
      <c r="I20" s="36">
        <f>SUMIFS(СВЦЭМ!$D$39:$D$782,СВЦЭМ!$A$39:$A$782,$A20,СВЦЭМ!$B$39:$B$782,I$11)+'СЕТ СН'!$F$11+СВЦЭМ!$D$10+'СЕТ СН'!$F$6-'СЕТ СН'!$F$23</f>
        <v>1282.1195156399999</v>
      </c>
      <c r="J20" s="36">
        <f>SUMIFS(СВЦЭМ!$D$39:$D$782,СВЦЭМ!$A$39:$A$782,$A20,СВЦЭМ!$B$39:$B$782,J$11)+'СЕТ СН'!$F$11+СВЦЭМ!$D$10+'СЕТ СН'!$F$6-'СЕТ СН'!$F$23</f>
        <v>1249.1265847999998</v>
      </c>
      <c r="K20" s="36">
        <f>SUMIFS(СВЦЭМ!$D$39:$D$782,СВЦЭМ!$A$39:$A$782,$A20,СВЦЭМ!$B$39:$B$782,K$11)+'СЕТ СН'!$F$11+СВЦЭМ!$D$10+'СЕТ СН'!$F$6-'СЕТ СН'!$F$23</f>
        <v>1245.9689471299998</v>
      </c>
      <c r="L20" s="36">
        <f>SUMIFS(СВЦЭМ!$D$39:$D$782,СВЦЭМ!$A$39:$A$782,$A20,СВЦЭМ!$B$39:$B$782,L$11)+'СЕТ СН'!$F$11+СВЦЭМ!$D$10+'СЕТ СН'!$F$6-'СЕТ СН'!$F$23</f>
        <v>1256.8718836699998</v>
      </c>
      <c r="M20" s="36">
        <f>SUMIFS(СВЦЭМ!$D$39:$D$782,СВЦЭМ!$A$39:$A$782,$A20,СВЦЭМ!$B$39:$B$782,M$11)+'СЕТ СН'!$F$11+СВЦЭМ!$D$10+'СЕТ СН'!$F$6-'СЕТ СН'!$F$23</f>
        <v>1308.1819022599998</v>
      </c>
      <c r="N20" s="36">
        <f>SUMIFS(СВЦЭМ!$D$39:$D$782,СВЦЭМ!$A$39:$A$782,$A20,СВЦЭМ!$B$39:$B$782,N$11)+'СЕТ СН'!$F$11+СВЦЭМ!$D$10+'СЕТ СН'!$F$6-'СЕТ СН'!$F$23</f>
        <v>1374.7460931799999</v>
      </c>
      <c r="O20" s="36">
        <f>SUMIFS(СВЦЭМ!$D$39:$D$782,СВЦЭМ!$A$39:$A$782,$A20,СВЦЭМ!$B$39:$B$782,O$11)+'СЕТ СН'!$F$11+СВЦЭМ!$D$10+'СЕТ СН'!$F$6-'СЕТ СН'!$F$23</f>
        <v>1392.1224948499998</v>
      </c>
      <c r="P20" s="36">
        <f>SUMIFS(СВЦЭМ!$D$39:$D$782,СВЦЭМ!$A$39:$A$782,$A20,СВЦЭМ!$B$39:$B$782,P$11)+'СЕТ СН'!$F$11+СВЦЭМ!$D$10+'СЕТ СН'!$F$6-'СЕТ СН'!$F$23</f>
        <v>1398.8938944099998</v>
      </c>
      <c r="Q20" s="36">
        <f>SUMIFS(СВЦЭМ!$D$39:$D$782,СВЦЭМ!$A$39:$A$782,$A20,СВЦЭМ!$B$39:$B$782,Q$11)+'СЕТ СН'!$F$11+СВЦЭМ!$D$10+'СЕТ СН'!$F$6-'СЕТ СН'!$F$23</f>
        <v>1405.6512362499998</v>
      </c>
      <c r="R20" s="36">
        <f>SUMIFS(СВЦЭМ!$D$39:$D$782,СВЦЭМ!$A$39:$A$782,$A20,СВЦЭМ!$B$39:$B$782,R$11)+'СЕТ СН'!$F$11+СВЦЭМ!$D$10+'СЕТ СН'!$F$6-'СЕТ СН'!$F$23</f>
        <v>1391.9478029999998</v>
      </c>
      <c r="S20" s="36">
        <f>SUMIFS(СВЦЭМ!$D$39:$D$782,СВЦЭМ!$A$39:$A$782,$A20,СВЦЭМ!$B$39:$B$782,S$11)+'СЕТ СН'!$F$11+СВЦЭМ!$D$10+'СЕТ СН'!$F$6-'СЕТ СН'!$F$23</f>
        <v>1369.2124188199998</v>
      </c>
      <c r="T20" s="36">
        <f>SUMIFS(СВЦЭМ!$D$39:$D$782,СВЦЭМ!$A$39:$A$782,$A20,СВЦЭМ!$B$39:$B$782,T$11)+'СЕТ СН'!$F$11+СВЦЭМ!$D$10+'СЕТ СН'!$F$6-'СЕТ СН'!$F$23</f>
        <v>1286.61751147</v>
      </c>
      <c r="U20" s="36">
        <f>SUMIFS(СВЦЭМ!$D$39:$D$782,СВЦЭМ!$A$39:$A$782,$A20,СВЦЭМ!$B$39:$B$782,U$11)+'СЕТ СН'!$F$11+СВЦЭМ!$D$10+'СЕТ СН'!$F$6-'СЕТ СН'!$F$23</f>
        <v>1270.3165590099998</v>
      </c>
      <c r="V20" s="36">
        <f>SUMIFS(СВЦЭМ!$D$39:$D$782,СВЦЭМ!$A$39:$A$782,$A20,СВЦЭМ!$B$39:$B$782,V$11)+'СЕТ СН'!$F$11+СВЦЭМ!$D$10+'СЕТ СН'!$F$6-'СЕТ СН'!$F$23</f>
        <v>1290.89645903</v>
      </c>
      <c r="W20" s="36">
        <f>SUMIFS(СВЦЭМ!$D$39:$D$782,СВЦЭМ!$A$39:$A$782,$A20,СВЦЭМ!$B$39:$B$782,W$11)+'СЕТ СН'!$F$11+СВЦЭМ!$D$10+'СЕТ СН'!$F$6-'СЕТ СН'!$F$23</f>
        <v>1325.3323434899999</v>
      </c>
      <c r="X20" s="36">
        <f>SUMIFS(СВЦЭМ!$D$39:$D$782,СВЦЭМ!$A$39:$A$782,$A20,СВЦЭМ!$B$39:$B$782,X$11)+'СЕТ СН'!$F$11+СВЦЭМ!$D$10+'СЕТ СН'!$F$6-'СЕТ СН'!$F$23</f>
        <v>1347.0714143999999</v>
      </c>
      <c r="Y20" s="36">
        <f>SUMIFS(СВЦЭМ!$D$39:$D$782,СВЦЭМ!$A$39:$A$782,$A20,СВЦЭМ!$B$39:$B$782,Y$11)+'СЕТ СН'!$F$11+СВЦЭМ!$D$10+'СЕТ СН'!$F$6-'СЕТ СН'!$F$23</f>
        <v>1368.6577071699999</v>
      </c>
    </row>
    <row r="21" spans="1:25" ht="15.75" x14ac:dyDescent="0.2">
      <c r="A21" s="35">
        <f t="shared" si="0"/>
        <v>44602</v>
      </c>
      <c r="B21" s="36">
        <f>SUMIFS(СВЦЭМ!$D$39:$D$782,СВЦЭМ!$A$39:$A$782,$A21,СВЦЭМ!$B$39:$B$782,B$11)+'СЕТ СН'!$F$11+СВЦЭМ!$D$10+'СЕТ СН'!$F$6-'СЕТ СН'!$F$23</f>
        <v>1325.4286526199999</v>
      </c>
      <c r="C21" s="36">
        <f>SUMIFS(СВЦЭМ!$D$39:$D$782,СВЦЭМ!$A$39:$A$782,$A21,СВЦЭМ!$B$39:$B$782,C$11)+'СЕТ СН'!$F$11+СВЦЭМ!$D$10+'СЕТ СН'!$F$6-'СЕТ СН'!$F$23</f>
        <v>1381.5872854999998</v>
      </c>
      <c r="D21" s="36">
        <f>SUMIFS(СВЦЭМ!$D$39:$D$782,СВЦЭМ!$A$39:$A$782,$A21,СВЦЭМ!$B$39:$B$782,D$11)+'СЕТ СН'!$F$11+СВЦЭМ!$D$10+'СЕТ СН'!$F$6-'СЕТ СН'!$F$23</f>
        <v>1415.2020699499999</v>
      </c>
      <c r="E21" s="36">
        <f>SUMIFS(СВЦЭМ!$D$39:$D$782,СВЦЭМ!$A$39:$A$782,$A21,СВЦЭМ!$B$39:$B$782,E$11)+'СЕТ СН'!$F$11+СВЦЭМ!$D$10+'СЕТ СН'!$F$6-'СЕТ СН'!$F$23</f>
        <v>1408.5035174999998</v>
      </c>
      <c r="F21" s="36">
        <f>SUMIFS(СВЦЭМ!$D$39:$D$782,СВЦЭМ!$A$39:$A$782,$A21,СВЦЭМ!$B$39:$B$782,F$11)+'СЕТ СН'!$F$11+СВЦЭМ!$D$10+'СЕТ СН'!$F$6-'СЕТ СН'!$F$23</f>
        <v>1377.8407196499998</v>
      </c>
      <c r="G21" s="36">
        <f>SUMIFS(СВЦЭМ!$D$39:$D$782,СВЦЭМ!$A$39:$A$782,$A21,СВЦЭМ!$B$39:$B$782,G$11)+'СЕТ СН'!$F$11+СВЦЭМ!$D$10+'СЕТ СН'!$F$6-'СЕТ СН'!$F$23</f>
        <v>1348.1371510899999</v>
      </c>
      <c r="H21" s="36">
        <f>SUMIFS(СВЦЭМ!$D$39:$D$782,СВЦЭМ!$A$39:$A$782,$A21,СВЦЭМ!$B$39:$B$782,H$11)+'СЕТ СН'!$F$11+СВЦЭМ!$D$10+'СЕТ СН'!$F$6-'СЕТ СН'!$F$23</f>
        <v>1293.2355987799999</v>
      </c>
      <c r="I21" s="36">
        <f>SUMIFS(СВЦЭМ!$D$39:$D$782,СВЦЭМ!$A$39:$A$782,$A21,СВЦЭМ!$B$39:$B$782,I$11)+'СЕТ СН'!$F$11+СВЦЭМ!$D$10+'СЕТ СН'!$F$6-'СЕТ СН'!$F$23</f>
        <v>1266.8441558699999</v>
      </c>
      <c r="J21" s="36">
        <f>SUMIFS(СВЦЭМ!$D$39:$D$782,СВЦЭМ!$A$39:$A$782,$A21,СВЦЭМ!$B$39:$B$782,J$11)+'СЕТ СН'!$F$11+СВЦЭМ!$D$10+'СЕТ СН'!$F$6-'СЕТ СН'!$F$23</f>
        <v>1236.9296062199999</v>
      </c>
      <c r="K21" s="36">
        <f>SUMIFS(СВЦЭМ!$D$39:$D$782,СВЦЭМ!$A$39:$A$782,$A21,СВЦЭМ!$B$39:$B$782,K$11)+'СЕТ СН'!$F$11+СВЦЭМ!$D$10+'СЕТ СН'!$F$6-'СЕТ СН'!$F$23</f>
        <v>1235.3693427599999</v>
      </c>
      <c r="L21" s="36">
        <f>SUMIFS(СВЦЭМ!$D$39:$D$782,СВЦЭМ!$A$39:$A$782,$A21,СВЦЭМ!$B$39:$B$782,L$11)+'СЕТ СН'!$F$11+СВЦЭМ!$D$10+'СЕТ СН'!$F$6-'СЕТ СН'!$F$23</f>
        <v>1238.6185632999998</v>
      </c>
      <c r="M21" s="36">
        <f>SUMIFS(СВЦЭМ!$D$39:$D$782,СВЦЭМ!$A$39:$A$782,$A21,СВЦЭМ!$B$39:$B$782,M$11)+'СЕТ СН'!$F$11+СВЦЭМ!$D$10+'СЕТ СН'!$F$6-'СЕТ СН'!$F$23</f>
        <v>1280.7831525799998</v>
      </c>
      <c r="N21" s="36">
        <f>SUMIFS(СВЦЭМ!$D$39:$D$782,СВЦЭМ!$A$39:$A$782,$A21,СВЦЭМ!$B$39:$B$782,N$11)+'СЕТ СН'!$F$11+СВЦЭМ!$D$10+'СЕТ СН'!$F$6-'СЕТ СН'!$F$23</f>
        <v>1337.8592146499998</v>
      </c>
      <c r="O21" s="36">
        <f>SUMIFS(СВЦЭМ!$D$39:$D$782,СВЦЭМ!$A$39:$A$782,$A21,СВЦЭМ!$B$39:$B$782,O$11)+'СЕТ СН'!$F$11+СВЦЭМ!$D$10+'СЕТ СН'!$F$6-'СЕТ СН'!$F$23</f>
        <v>1361.5345242299998</v>
      </c>
      <c r="P21" s="36">
        <f>SUMIFS(СВЦЭМ!$D$39:$D$782,СВЦЭМ!$A$39:$A$782,$A21,СВЦЭМ!$B$39:$B$782,P$11)+'СЕТ СН'!$F$11+СВЦЭМ!$D$10+'СЕТ СН'!$F$6-'СЕТ СН'!$F$23</f>
        <v>1372.3484237999999</v>
      </c>
      <c r="Q21" s="36">
        <f>SUMIFS(СВЦЭМ!$D$39:$D$782,СВЦЭМ!$A$39:$A$782,$A21,СВЦЭМ!$B$39:$B$782,Q$11)+'СЕТ СН'!$F$11+СВЦЭМ!$D$10+'СЕТ СН'!$F$6-'СЕТ СН'!$F$23</f>
        <v>1377.4172667199998</v>
      </c>
      <c r="R21" s="36">
        <f>SUMIFS(СВЦЭМ!$D$39:$D$782,СВЦЭМ!$A$39:$A$782,$A21,СВЦЭМ!$B$39:$B$782,R$11)+'СЕТ СН'!$F$11+СВЦЭМ!$D$10+'СЕТ СН'!$F$6-'СЕТ СН'!$F$23</f>
        <v>1374.7891653999998</v>
      </c>
      <c r="S21" s="36">
        <f>SUMIFS(СВЦЭМ!$D$39:$D$782,СВЦЭМ!$A$39:$A$782,$A21,СВЦЭМ!$B$39:$B$782,S$11)+'СЕТ СН'!$F$11+СВЦЭМ!$D$10+'СЕТ СН'!$F$6-'СЕТ СН'!$F$23</f>
        <v>1336.0537370699999</v>
      </c>
      <c r="T21" s="36">
        <f>SUMIFS(СВЦЭМ!$D$39:$D$782,СВЦЭМ!$A$39:$A$782,$A21,СВЦЭМ!$B$39:$B$782,T$11)+'СЕТ СН'!$F$11+СВЦЭМ!$D$10+'СЕТ СН'!$F$6-'СЕТ СН'!$F$23</f>
        <v>1265.7311880099999</v>
      </c>
      <c r="U21" s="36">
        <f>SUMIFS(СВЦЭМ!$D$39:$D$782,СВЦЭМ!$A$39:$A$782,$A21,СВЦЭМ!$B$39:$B$782,U$11)+'СЕТ СН'!$F$11+СВЦЭМ!$D$10+'СЕТ СН'!$F$6-'СЕТ СН'!$F$23</f>
        <v>1256.6990930999998</v>
      </c>
      <c r="V21" s="36">
        <f>SUMIFS(СВЦЭМ!$D$39:$D$782,СВЦЭМ!$A$39:$A$782,$A21,СВЦЭМ!$B$39:$B$782,V$11)+'СЕТ СН'!$F$11+СВЦЭМ!$D$10+'СЕТ СН'!$F$6-'СЕТ СН'!$F$23</f>
        <v>1257.0473448899997</v>
      </c>
      <c r="W21" s="36">
        <f>SUMIFS(СВЦЭМ!$D$39:$D$782,СВЦЭМ!$A$39:$A$782,$A21,СВЦЭМ!$B$39:$B$782,W$11)+'СЕТ СН'!$F$11+СВЦЭМ!$D$10+'СЕТ СН'!$F$6-'СЕТ СН'!$F$23</f>
        <v>1278.9072724599998</v>
      </c>
      <c r="X21" s="36">
        <f>SUMIFS(СВЦЭМ!$D$39:$D$782,СВЦЭМ!$A$39:$A$782,$A21,СВЦЭМ!$B$39:$B$782,X$11)+'СЕТ СН'!$F$11+СВЦЭМ!$D$10+'СЕТ СН'!$F$6-'СЕТ СН'!$F$23</f>
        <v>1321.5502334399998</v>
      </c>
      <c r="Y21" s="36">
        <f>SUMIFS(СВЦЭМ!$D$39:$D$782,СВЦЭМ!$A$39:$A$782,$A21,СВЦЭМ!$B$39:$B$782,Y$11)+'СЕТ СН'!$F$11+СВЦЭМ!$D$10+'СЕТ СН'!$F$6-'СЕТ СН'!$F$23</f>
        <v>1335.7811657499999</v>
      </c>
    </row>
    <row r="22" spans="1:25" ht="15.75" x14ac:dyDescent="0.2">
      <c r="A22" s="35">
        <f t="shared" si="0"/>
        <v>44603</v>
      </c>
      <c r="B22" s="36">
        <f>SUMIFS(СВЦЭМ!$D$39:$D$782,СВЦЭМ!$A$39:$A$782,$A22,СВЦЭМ!$B$39:$B$782,B$11)+'СЕТ СН'!$F$11+СВЦЭМ!$D$10+'СЕТ СН'!$F$6-'СЕТ СН'!$F$23</f>
        <v>1360.0689806399998</v>
      </c>
      <c r="C22" s="36">
        <f>SUMIFS(СВЦЭМ!$D$39:$D$782,СВЦЭМ!$A$39:$A$782,$A22,СВЦЭМ!$B$39:$B$782,C$11)+'СЕТ СН'!$F$11+СВЦЭМ!$D$10+'СЕТ СН'!$F$6-'СЕТ СН'!$F$23</f>
        <v>1427.6592167399999</v>
      </c>
      <c r="D22" s="36">
        <f>SUMIFS(СВЦЭМ!$D$39:$D$782,СВЦЭМ!$A$39:$A$782,$A22,СВЦЭМ!$B$39:$B$782,D$11)+'СЕТ СН'!$F$11+СВЦЭМ!$D$10+'СЕТ СН'!$F$6-'СЕТ СН'!$F$23</f>
        <v>1465.8181164499999</v>
      </c>
      <c r="E22" s="36">
        <f>SUMIFS(СВЦЭМ!$D$39:$D$782,СВЦЭМ!$A$39:$A$782,$A22,СВЦЭМ!$B$39:$B$782,E$11)+'СЕТ СН'!$F$11+СВЦЭМ!$D$10+'СЕТ СН'!$F$6-'СЕТ СН'!$F$23</f>
        <v>1466.92894452</v>
      </c>
      <c r="F22" s="36">
        <f>SUMIFS(СВЦЭМ!$D$39:$D$782,СВЦЭМ!$A$39:$A$782,$A22,СВЦЭМ!$B$39:$B$782,F$11)+'СЕТ СН'!$F$11+СВЦЭМ!$D$10+'СЕТ СН'!$F$6-'СЕТ СН'!$F$23</f>
        <v>1449.5729975199999</v>
      </c>
      <c r="G22" s="36">
        <f>SUMIFS(СВЦЭМ!$D$39:$D$782,СВЦЭМ!$A$39:$A$782,$A22,СВЦЭМ!$B$39:$B$782,G$11)+'СЕТ СН'!$F$11+СВЦЭМ!$D$10+'СЕТ СН'!$F$6-'СЕТ СН'!$F$23</f>
        <v>1403.6343195399998</v>
      </c>
      <c r="H22" s="36">
        <f>SUMIFS(СВЦЭМ!$D$39:$D$782,СВЦЭМ!$A$39:$A$782,$A22,СВЦЭМ!$B$39:$B$782,H$11)+'СЕТ СН'!$F$11+СВЦЭМ!$D$10+'СЕТ СН'!$F$6-'СЕТ СН'!$F$23</f>
        <v>1328.7605447699998</v>
      </c>
      <c r="I22" s="36">
        <f>SUMIFS(СВЦЭМ!$D$39:$D$782,СВЦЭМ!$A$39:$A$782,$A22,СВЦЭМ!$B$39:$B$782,I$11)+'СЕТ СН'!$F$11+СВЦЭМ!$D$10+'СЕТ СН'!$F$6-'СЕТ СН'!$F$23</f>
        <v>1267.9141922699998</v>
      </c>
      <c r="J22" s="36">
        <f>SUMIFS(СВЦЭМ!$D$39:$D$782,СВЦЭМ!$A$39:$A$782,$A22,СВЦЭМ!$B$39:$B$782,J$11)+'СЕТ СН'!$F$11+СВЦЭМ!$D$10+'СЕТ СН'!$F$6-'СЕТ СН'!$F$23</f>
        <v>1237.2989732199999</v>
      </c>
      <c r="K22" s="36">
        <f>SUMIFS(СВЦЭМ!$D$39:$D$782,СВЦЭМ!$A$39:$A$782,$A22,СВЦЭМ!$B$39:$B$782,K$11)+'СЕТ СН'!$F$11+СВЦЭМ!$D$10+'СЕТ СН'!$F$6-'СЕТ СН'!$F$23</f>
        <v>1248.86558335</v>
      </c>
      <c r="L22" s="36">
        <f>SUMIFS(СВЦЭМ!$D$39:$D$782,СВЦЭМ!$A$39:$A$782,$A22,СВЦЭМ!$B$39:$B$782,L$11)+'СЕТ СН'!$F$11+СВЦЭМ!$D$10+'СЕТ СН'!$F$6-'СЕТ СН'!$F$23</f>
        <v>1251.4992440799999</v>
      </c>
      <c r="M22" s="36">
        <f>SUMIFS(СВЦЭМ!$D$39:$D$782,СВЦЭМ!$A$39:$A$782,$A22,СВЦЭМ!$B$39:$B$782,M$11)+'СЕТ СН'!$F$11+СВЦЭМ!$D$10+'СЕТ СН'!$F$6-'СЕТ СН'!$F$23</f>
        <v>1270.8702007799998</v>
      </c>
      <c r="N22" s="36">
        <f>SUMIFS(СВЦЭМ!$D$39:$D$782,СВЦЭМ!$A$39:$A$782,$A22,СВЦЭМ!$B$39:$B$782,N$11)+'СЕТ СН'!$F$11+СВЦЭМ!$D$10+'СЕТ СН'!$F$6-'СЕТ СН'!$F$23</f>
        <v>1313.3584223399998</v>
      </c>
      <c r="O22" s="36">
        <f>SUMIFS(СВЦЭМ!$D$39:$D$782,СВЦЭМ!$A$39:$A$782,$A22,СВЦЭМ!$B$39:$B$782,O$11)+'СЕТ СН'!$F$11+СВЦЭМ!$D$10+'СЕТ СН'!$F$6-'СЕТ СН'!$F$23</f>
        <v>1330.2375051699998</v>
      </c>
      <c r="P22" s="36">
        <f>SUMIFS(СВЦЭМ!$D$39:$D$782,СВЦЭМ!$A$39:$A$782,$A22,СВЦЭМ!$B$39:$B$782,P$11)+'СЕТ СН'!$F$11+СВЦЭМ!$D$10+'СЕТ СН'!$F$6-'СЕТ СН'!$F$23</f>
        <v>1348.1567045999998</v>
      </c>
      <c r="Q22" s="36">
        <f>SUMIFS(СВЦЭМ!$D$39:$D$782,СВЦЭМ!$A$39:$A$782,$A22,СВЦЭМ!$B$39:$B$782,Q$11)+'СЕТ СН'!$F$11+СВЦЭМ!$D$10+'СЕТ СН'!$F$6-'СЕТ СН'!$F$23</f>
        <v>1350.1925468799998</v>
      </c>
      <c r="R22" s="36">
        <f>SUMIFS(СВЦЭМ!$D$39:$D$782,СВЦЭМ!$A$39:$A$782,$A22,СВЦЭМ!$B$39:$B$782,R$11)+'СЕТ СН'!$F$11+СВЦЭМ!$D$10+'СЕТ СН'!$F$6-'СЕТ СН'!$F$23</f>
        <v>1341.1776952099999</v>
      </c>
      <c r="S22" s="36">
        <f>SUMIFS(СВЦЭМ!$D$39:$D$782,СВЦЭМ!$A$39:$A$782,$A22,СВЦЭМ!$B$39:$B$782,S$11)+'СЕТ СН'!$F$11+СВЦЭМ!$D$10+'СЕТ СН'!$F$6-'СЕТ СН'!$F$23</f>
        <v>1290.2468474599998</v>
      </c>
      <c r="T22" s="36">
        <f>SUMIFS(СВЦЭМ!$D$39:$D$782,СВЦЭМ!$A$39:$A$782,$A22,СВЦЭМ!$B$39:$B$782,T$11)+'СЕТ СН'!$F$11+СВЦЭМ!$D$10+'СЕТ СН'!$F$6-'СЕТ СН'!$F$23</f>
        <v>1246.0351150999998</v>
      </c>
      <c r="U22" s="36">
        <f>SUMIFS(СВЦЭМ!$D$39:$D$782,СВЦЭМ!$A$39:$A$782,$A22,СВЦЭМ!$B$39:$B$782,U$11)+'СЕТ СН'!$F$11+СВЦЭМ!$D$10+'СЕТ СН'!$F$6-'СЕТ СН'!$F$23</f>
        <v>1244.92898995</v>
      </c>
      <c r="V22" s="36">
        <f>SUMIFS(СВЦЭМ!$D$39:$D$782,СВЦЭМ!$A$39:$A$782,$A22,СВЦЭМ!$B$39:$B$782,V$11)+'СЕТ СН'!$F$11+СВЦЭМ!$D$10+'СЕТ СН'!$F$6-'СЕТ СН'!$F$23</f>
        <v>1250.9932388299999</v>
      </c>
      <c r="W22" s="36">
        <f>SUMIFS(СВЦЭМ!$D$39:$D$782,СВЦЭМ!$A$39:$A$782,$A22,СВЦЭМ!$B$39:$B$782,W$11)+'СЕТ СН'!$F$11+СВЦЭМ!$D$10+'СЕТ СН'!$F$6-'СЕТ СН'!$F$23</f>
        <v>1264.7101086899997</v>
      </c>
      <c r="X22" s="36">
        <f>SUMIFS(СВЦЭМ!$D$39:$D$782,СВЦЭМ!$A$39:$A$782,$A22,СВЦЭМ!$B$39:$B$782,X$11)+'СЕТ СН'!$F$11+СВЦЭМ!$D$10+'СЕТ СН'!$F$6-'СЕТ СН'!$F$23</f>
        <v>1276.3167876799998</v>
      </c>
      <c r="Y22" s="36">
        <f>SUMIFS(СВЦЭМ!$D$39:$D$782,СВЦЭМ!$A$39:$A$782,$A22,СВЦЭМ!$B$39:$B$782,Y$11)+'СЕТ СН'!$F$11+СВЦЭМ!$D$10+'СЕТ СН'!$F$6-'СЕТ СН'!$F$23</f>
        <v>1293.3634246399999</v>
      </c>
    </row>
    <row r="23" spans="1:25" ht="15.75" x14ac:dyDescent="0.2">
      <c r="A23" s="35">
        <f t="shared" si="0"/>
        <v>44604</v>
      </c>
      <c r="B23" s="36">
        <f>SUMIFS(СВЦЭМ!$D$39:$D$782,СВЦЭМ!$A$39:$A$782,$A23,СВЦЭМ!$B$39:$B$782,B$11)+'СЕТ СН'!$F$11+СВЦЭМ!$D$10+'СЕТ СН'!$F$6-'СЕТ СН'!$F$23</f>
        <v>1400.6817576899998</v>
      </c>
      <c r="C23" s="36">
        <f>SUMIFS(СВЦЭМ!$D$39:$D$782,СВЦЭМ!$A$39:$A$782,$A23,СВЦЭМ!$B$39:$B$782,C$11)+'СЕТ СН'!$F$11+СВЦЭМ!$D$10+'СЕТ СН'!$F$6-'СЕТ СН'!$F$23</f>
        <v>1409.8353431099999</v>
      </c>
      <c r="D23" s="36">
        <f>SUMIFS(СВЦЭМ!$D$39:$D$782,СВЦЭМ!$A$39:$A$782,$A23,СВЦЭМ!$B$39:$B$782,D$11)+'СЕТ СН'!$F$11+СВЦЭМ!$D$10+'СЕТ СН'!$F$6-'СЕТ СН'!$F$23</f>
        <v>1408.64231761</v>
      </c>
      <c r="E23" s="36">
        <f>SUMIFS(СВЦЭМ!$D$39:$D$782,СВЦЭМ!$A$39:$A$782,$A23,СВЦЭМ!$B$39:$B$782,E$11)+'СЕТ СН'!$F$11+СВЦЭМ!$D$10+'СЕТ СН'!$F$6-'СЕТ СН'!$F$23</f>
        <v>1412.1149037099999</v>
      </c>
      <c r="F23" s="36">
        <f>SUMIFS(СВЦЭМ!$D$39:$D$782,СВЦЭМ!$A$39:$A$782,$A23,СВЦЭМ!$B$39:$B$782,F$11)+'СЕТ СН'!$F$11+СВЦЭМ!$D$10+'СЕТ СН'!$F$6-'СЕТ СН'!$F$23</f>
        <v>1403.4158500699998</v>
      </c>
      <c r="G23" s="36">
        <f>SUMIFS(СВЦЭМ!$D$39:$D$782,СВЦЭМ!$A$39:$A$782,$A23,СВЦЭМ!$B$39:$B$782,G$11)+'СЕТ СН'!$F$11+СВЦЭМ!$D$10+'СЕТ СН'!$F$6-'СЕТ СН'!$F$23</f>
        <v>1388.5028459299999</v>
      </c>
      <c r="H23" s="36">
        <f>SUMIFS(СВЦЭМ!$D$39:$D$782,СВЦЭМ!$A$39:$A$782,$A23,СВЦЭМ!$B$39:$B$782,H$11)+'СЕТ СН'!$F$11+СВЦЭМ!$D$10+'СЕТ СН'!$F$6-'СЕТ СН'!$F$23</f>
        <v>1348.1644239899999</v>
      </c>
      <c r="I23" s="36">
        <f>SUMIFS(СВЦЭМ!$D$39:$D$782,СВЦЭМ!$A$39:$A$782,$A23,СВЦЭМ!$B$39:$B$782,I$11)+'СЕТ СН'!$F$11+СВЦЭМ!$D$10+'СЕТ СН'!$F$6-'СЕТ СН'!$F$23</f>
        <v>1310.2925246899999</v>
      </c>
      <c r="J23" s="36">
        <f>SUMIFS(СВЦЭМ!$D$39:$D$782,СВЦЭМ!$A$39:$A$782,$A23,СВЦЭМ!$B$39:$B$782,J$11)+'СЕТ СН'!$F$11+СВЦЭМ!$D$10+'СЕТ СН'!$F$6-'СЕТ СН'!$F$23</f>
        <v>1249.5743429899999</v>
      </c>
      <c r="K23" s="36">
        <f>SUMIFS(СВЦЭМ!$D$39:$D$782,СВЦЭМ!$A$39:$A$782,$A23,СВЦЭМ!$B$39:$B$782,K$11)+'СЕТ СН'!$F$11+СВЦЭМ!$D$10+'СЕТ СН'!$F$6-'СЕТ СН'!$F$23</f>
        <v>1230.5461579999999</v>
      </c>
      <c r="L23" s="36">
        <f>SUMIFS(СВЦЭМ!$D$39:$D$782,СВЦЭМ!$A$39:$A$782,$A23,СВЦЭМ!$B$39:$B$782,L$11)+'СЕТ СН'!$F$11+СВЦЭМ!$D$10+'СЕТ СН'!$F$6-'СЕТ СН'!$F$23</f>
        <v>1242.2536509999998</v>
      </c>
      <c r="M23" s="36">
        <f>SUMIFS(СВЦЭМ!$D$39:$D$782,СВЦЭМ!$A$39:$A$782,$A23,СВЦЭМ!$B$39:$B$782,M$11)+'СЕТ СН'!$F$11+СВЦЭМ!$D$10+'СЕТ СН'!$F$6-'СЕТ СН'!$F$23</f>
        <v>1275.2986126299998</v>
      </c>
      <c r="N23" s="36">
        <f>SUMIFS(СВЦЭМ!$D$39:$D$782,СВЦЭМ!$A$39:$A$782,$A23,СВЦЭМ!$B$39:$B$782,N$11)+'СЕТ СН'!$F$11+СВЦЭМ!$D$10+'СЕТ СН'!$F$6-'СЕТ СН'!$F$23</f>
        <v>1299.6359551499997</v>
      </c>
      <c r="O23" s="36">
        <f>SUMIFS(СВЦЭМ!$D$39:$D$782,СВЦЭМ!$A$39:$A$782,$A23,СВЦЭМ!$B$39:$B$782,O$11)+'СЕТ СН'!$F$11+СВЦЭМ!$D$10+'СЕТ СН'!$F$6-'СЕТ СН'!$F$23</f>
        <v>1313.9194363699999</v>
      </c>
      <c r="P23" s="36">
        <f>SUMIFS(СВЦЭМ!$D$39:$D$782,СВЦЭМ!$A$39:$A$782,$A23,СВЦЭМ!$B$39:$B$782,P$11)+'СЕТ СН'!$F$11+СВЦЭМ!$D$10+'СЕТ СН'!$F$6-'СЕТ СН'!$F$23</f>
        <v>1335.4450417099999</v>
      </c>
      <c r="Q23" s="36">
        <f>SUMIFS(СВЦЭМ!$D$39:$D$782,СВЦЭМ!$A$39:$A$782,$A23,СВЦЭМ!$B$39:$B$782,Q$11)+'СЕТ СН'!$F$11+СВЦЭМ!$D$10+'СЕТ СН'!$F$6-'СЕТ СН'!$F$23</f>
        <v>1332.1695596699999</v>
      </c>
      <c r="R23" s="36">
        <f>SUMIFS(СВЦЭМ!$D$39:$D$782,СВЦЭМ!$A$39:$A$782,$A23,СВЦЭМ!$B$39:$B$782,R$11)+'СЕТ СН'!$F$11+СВЦЭМ!$D$10+'СЕТ СН'!$F$6-'СЕТ СН'!$F$23</f>
        <v>1337.95534441</v>
      </c>
      <c r="S23" s="36">
        <f>SUMIFS(СВЦЭМ!$D$39:$D$782,СВЦЭМ!$A$39:$A$782,$A23,СВЦЭМ!$B$39:$B$782,S$11)+'СЕТ СН'!$F$11+СВЦЭМ!$D$10+'СЕТ СН'!$F$6-'СЕТ СН'!$F$23</f>
        <v>1303.5713014799999</v>
      </c>
      <c r="T23" s="36">
        <f>SUMIFS(СВЦЭМ!$D$39:$D$782,СВЦЭМ!$A$39:$A$782,$A23,СВЦЭМ!$B$39:$B$782,T$11)+'СЕТ СН'!$F$11+СВЦЭМ!$D$10+'СЕТ СН'!$F$6-'СЕТ СН'!$F$23</f>
        <v>1247.8899339999998</v>
      </c>
      <c r="U23" s="36">
        <f>SUMIFS(СВЦЭМ!$D$39:$D$782,СВЦЭМ!$A$39:$A$782,$A23,СВЦЭМ!$B$39:$B$782,U$11)+'СЕТ СН'!$F$11+СВЦЭМ!$D$10+'СЕТ СН'!$F$6-'СЕТ СН'!$F$23</f>
        <v>1234.6745283799999</v>
      </c>
      <c r="V23" s="36">
        <f>SUMIFS(СВЦЭМ!$D$39:$D$782,СВЦЭМ!$A$39:$A$782,$A23,СВЦЭМ!$B$39:$B$782,V$11)+'СЕТ СН'!$F$11+СВЦЭМ!$D$10+'СЕТ СН'!$F$6-'СЕТ СН'!$F$23</f>
        <v>1251.04321476</v>
      </c>
      <c r="W23" s="36">
        <f>SUMIFS(СВЦЭМ!$D$39:$D$782,СВЦЭМ!$A$39:$A$782,$A23,СВЦЭМ!$B$39:$B$782,W$11)+'СЕТ СН'!$F$11+СВЦЭМ!$D$10+'СЕТ СН'!$F$6-'СЕТ СН'!$F$23</f>
        <v>1268.6939737199998</v>
      </c>
      <c r="X23" s="36">
        <f>SUMIFS(СВЦЭМ!$D$39:$D$782,СВЦЭМ!$A$39:$A$782,$A23,СВЦЭМ!$B$39:$B$782,X$11)+'СЕТ СН'!$F$11+СВЦЭМ!$D$10+'СЕТ СН'!$F$6-'СЕТ СН'!$F$23</f>
        <v>1283.4124011999997</v>
      </c>
      <c r="Y23" s="36">
        <f>SUMIFS(СВЦЭМ!$D$39:$D$782,СВЦЭМ!$A$39:$A$782,$A23,СВЦЭМ!$B$39:$B$782,Y$11)+'СЕТ СН'!$F$11+СВЦЭМ!$D$10+'СЕТ СН'!$F$6-'СЕТ СН'!$F$23</f>
        <v>1331.7519453399998</v>
      </c>
    </row>
    <row r="24" spans="1:25" ht="15.75" x14ac:dyDescent="0.2">
      <c r="A24" s="35">
        <f t="shared" si="0"/>
        <v>44605</v>
      </c>
      <c r="B24" s="36">
        <f>SUMIFS(СВЦЭМ!$D$39:$D$782,СВЦЭМ!$A$39:$A$782,$A24,СВЦЭМ!$B$39:$B$782,B$11)+'СЕТ СН'!$F$11+СВЦЭМ!$D$10+'СЕТ СН'!$F$6-'СЕТ СН'!$F$23</f>
        <v>1347.0510779799999</v>
      </c>
      <c r="C24" s="36">
        <f>SUMIFS(СВЦЭМ!$D$39:$D$782,СВЦЭМ!$A$39:$A$782,$A24,СВЦЭМ!$B$39:$B$782,C$11)+'СЕТ СН'!$F$11+СВЦЭМ!$D$10+'СЕТ СН'!$F$6-'СЕТ СН'!$F$23</f>
        <v>1399.4127390899998</v>
      </c>
      <c r="D24" s="36">
        <f>SUMIFS(СВЦЭМ!$D$39:$D$782,СВЦЭМ!$A$39:$A$782,$A24,СВЦЭМ!$B$39:$B$782,D$11)+'СЕТ СН'!$F$11+СВЦЭМ!$D$10+'СЕТ СН'!$F$6-'СЕТ СН'!$F$23</f>
        <v>1403.0962962299998</v>
      </c>
      <c r="E24" s="36">
        <f>SUMIFS(СВЦЭМ!$D$39:$D$782,СВЦЭМ!$A$39:$A$782,$A24,СВЦЭМ!$B$39:$B$782,E$11)+'СЕТ СН'!$F$11+СВЦЭМ!$D$10+'СЕТ СН'!$F$6-'СЕТ СН'!$F$23</f>
        <v>1405.4706436899999</v>
      </c>
      <c r="F24" s="36">
        <f>SUMIFS(СВЦЭМ!$D$39:$D$782,СВЦЭМ!$A$39:$A$782,$A24,СВЦЭМ!$B$39:$B$782,F$11)+'СЕТ СН'!$F$11+СВЦЭМ!$D$10+'СЕТ СН'!$F$6-'СЕТ СН'!$F$23</f>
        <v>1406.0114332799999</v>
      </c>
      <c r="G24" s="36">
        <f>SUMIFS(СВЦЭМ!$D$39:$D$782,СВЦЭМ!$A$39:$A$782,$A24,СВЦЭМ!$B$39:$B$782,G$11)+'СЕТ СН'!$F$11+СВЦЭМ!$D$10+'СЕТ СН'!$F$6-'СЕТ СН'!$F$23</f>
        <v>1404.3228448299999</v>
      </c>
      <c r="H24" s="36">
        <f>SUMIFS(СВЦЭМ!$D$39:$D$782,СВЦЭМ!$A$39:$A$782,$A24,СВЦЭМ!$B$39:$B$782,H$11)+'СЕТ СН'!$F$11+СВЦЭМ!$D$10+'СЕТ СН'!$F$6-'СЕТ СН'!$F$23</f>
        <v>1382.3665590799999</v>
      </c>
      <c r="I24" s="36">
        <f>SUMIFS(СВЦЭМ!$D$39:$D$782,СВЦЭМ!$A$39:$A$782,$A24,СВЦЭМ!$B$39:$B$782,I$11)+'СЕТ СН'!$F$11+СВЦЭМ!$D$10+'СЕТ СН'!$F$6-'СЕТ СН'!$F$23</f>
        <v>1327.7503140199999</v>
      </c>
      <c r="J24" s="36">
        <f>SUMIFS(СВЦЭМ!$D$39:$D$782,СВЦЭМ!$A$39:$A$782,$A24,СВЦЭМ!$B$39:$B$782,J$11)+'СЕТ СН'!$F$11+СВЦЭМ!$D$10+'СЕТ СН'!$F$6-'СЕТ СН'!$F$23</f>
        <v>1258.6061836399999</v>
      </c>
      <c r="K24" s="36">
        <f>SUMIFS(СВЦЭМ!$D$39:$D$782,СВЦЭМ!$A$39:$A$782,$A24,СВЦЭМ!$B$39:$B$782,K$11)+'СЕТ СН'!$F$11+СВЦЭМ!$D$10+'СЕТ СН'!$F$6-'СЕТ СН'!$F$23</f>
        <v>1221.9243064399998</v>
      </c>
      <c r="L24" s="36">
        <f>SUMIFS(СВЦЭМ!$D$39:$D$782,СВЦЭМ!$A$39:$A$782,$A24,СВЦЭМ!$B$39:$B$782,L$11)+'СЕТ СН'!$F$11+СВЦЭМ!$D$10+'СЕТ СН'!$F$6-'СЕТ СН'!$F$23</f>
        <v>1213.2920290999998</v>
      </c>
      <c r="M24" s="36">
        <f>SUMIFS(СВЦЭМ!$D$39:$D$782,СВЦЭМ!$A$39:$A$782,$A24,СВЦЭМ!$B$39:$B$782,M$11)+'СЕТ СН'!$F$11+СВЦЭМ!$D$10+'СЕТ СН'!$F$6-'СЕТ СН'!$F$23</f>
        <v>1244.8191045699998</v>
      </c>
      <c r="N24" s="36">
        <f>SUMIFS(СВЦЭМ!$D$39:$D$782,СВЦЭМ!$A$39:$A$782,$A24,СВЦЭМ!$B$39:$B$782,N$11)+'СЕТ СН'!$F$11+СВЦЭМ!$D$10+'СЕТ СН'!$F$6-'СЕТ СН'!$F$23</f>
        <v>1291.84157577</v>
      </c>
      <c r="O24" s="36">
        <f>SUMIFS(СВЦЭМ!$D$39:$D$782,СВЦЭМ!$A$39:$A$782,$A24,СВЦЭМ!$B$39:$B$782,O$11)+'СЕТ СН'!$F$11+СВЦЭМ!$D$10+'СЕТ СН'!$F$6-'СЕТ СН'!$F$23</f>
        <v>1320.7844358699999</v>
      </c>
      <c r="P24" s="36">
        <f>SUMIFS(СВЦЭМ!$D$39:$D$782,СВЦЭМ!$A$39:$A$782,$A24,СВЦЭМ!$B$39:$B$782,P$11)+'СЕТ СН'!$F$11+СВЦЭМ!$D$10+'СЕТ СН'!$F$6-'СЕТ СН'!$F$23</f>
        <v>1345.9105902299998</v>
      </c>
      <c r="Q24" s="36">
        <f>SUMIFS(СВЦЭМ!$D$39:$D$782,СВЦЭМ!$A$39:$A$782,$A24,СВЦЭМ!$B$39:$B$782,Q$11)+'СЕТ СН'!$F$11+СВЦЭМ!$D$10+'СЕТ СН'!$F$6-'СЕТ СН'!$F$23</f>
        <v>1344.0625596999998</v>
      </c>
      <c r="R24" s="36">
        <f>SUMIFS(СВЦЭМ!$D$39:$D$782,СВЦЭМ!$A$39:$A$782,$A24,СВЦЭМ!$B$39:$B$782,R$11)+'СЕТ СН'!$F$11+СВЦЭМ!$D$10+'СЕТ СН'!$F$6-'СЕТ СН'!$F$23</f>
        <v>1353.0099295299999</v>
      </c>
      <c r="S24" s="36">
        <f>SUMIFS(СВЦЭМ!$D$39:$D$782,СВЦЭМ!$A$39:$A$782,$A24,СВЦЭМ!$B$39:$B$782,S$11)+'СЕТ СН'!$F$11+СВЦЭМ!$D$10+'СЕТ СН'!$F$6-'СЕТ СН'!$F$23</f>
        <v>1314.1107389699998</v>
      </c>
      <c r="T24" s="36">
        <f>SUMIFS(СВЦЭМ!$D$39:$D$782,СВЦЭМ!$A$39:$A$782,$A24,СВЦЭМ!$B$39:$B$782,T$11)+'СЕТ СН'!$F$11+СВЦЭМ!$D$10+'СЕТ СН'!$F$6-'СЕТ СН'!$F$23</f>
        <v>1209.9343960099998</v>
      </c>
      <c r="U24" s="36">
        <f>SUMIFS(СВЦЭМ!$D$39:$D$782,СВЦЭМ!$A$39:$A$782,$A24,СВЦЭМ!$B$39:$B$782,U$11)+'СЕТ СН'!$F$11+СВЦЭМ!$D$10+'СЕТ СН'!$F$6-'СЕТ СН'!$F$23</f>
        <v>1203.9695018899999</v>
      </c>
      <c r="V24" s="36">
        <f>SUMIFS(СВЦЭМ!$D$39:$D$782,СВЦЭМ!$A$39:$A$782,$A24,СВЦЭМ!$B$39:$B$782,V$11)+'СЕТ СН'!$F$11+СВЦЭМ!$D$10+'СЕТ СН'!$F$6-'СЕТ СН'!$F$23</f>
        <v>1207.0406276199999</v>
      </c>
      <c r="W24" s="36">
        <f>SUMIFS(СВЦЭМ!$D$39:$D$782,СВЦЭМ!$A$39:$A$782,$A24,СВЦЭМ!$B$39:$B$782,W$11)+'СЕТ СН'!$F$11+СВЦЭМ!$D$10+'СЕТ СН'!$F$6-'СЕТ СН'!$F$23</f>
        <v>1224.67956549</v>
      </c>
      <c r="X24" s="36">
        <f>SUMIFS(СВЦЭМ!$D$39:$D$782,СВЦЭМ!$A$39:$A$782,$A24,СВЦЭМ!$B$39:$B$782,X$11)+'СЕТ СН'!$F$11+СВЦЭМ!$D$10+'СЕТ СН'!$F$6-'СЕТ СН'!$F$23</f>
        <v>1252.24508221</v>
      </c>
      <c r="Y24" s="36">
        <f>SUMIFS(СВЦЭМ!$D$39:$D$782,СВЦЭМ!$A$39:$A$782,$A24,СВЦЭМ!$B$39:$B$782,Y$11)+'СЕТ СН'!$F$11+СВЦЭМ!$D$10+'СЕТ СН'!$F$6-'СЕТ СН'!$F$23</f>
        <v>1295.5425854699999</v>
      </c>
    </row>
    <row r="25" spans="1:25" ht="15.75" x14ac:dyDescent="0.2">
      <c r="A25" s="35">
        <f t="shared" si="0"/>
        <v>44606</v>
      </c>
      <c r="B25" s="36">
        <f>SUMIFS(СВЦЭМ!$D$39:$D$782,СВЦЭМ!$A$39:$A$782,$A25,СВЦЭМ!$B$39:$B$782,B$11)+'СЕТ СН'!$F$11+СВЦЭМ!$D$10+'СЕТ СН'!$F$6-'СЕТ СН'!$F$23</f>
        <v>1356.9327316199999</v>
      </c>
      <c r="C25" s="36">
        <f>SUMIFS(СВЦЭМ!$D$39:$D$782,СВЦЭМ!$A$39:$A$782,$A25,СВЦЭМ!$B$39:$B$782,C$11)+'СЕТ СН'!$F$11+СВЦЭМ!$D$10+'СЕТ СН'!$F$6-'СЕТ СН'!$F$23</f>
        <v>1416.8942470299999</v>
      </c>
      <c r="D25" s="36">
        <f>SUMIFS(СВЦЭМ!$D$39:$D$782,СВЦЭМ!$A$39:$A$782,$A25,СВЦЭМ!$B$39:$B$782,D$11)+'СЕТ СН'!$F$11+СВЦЭМ!$D$10+'СЕТ СН'!$F$6-'СЕТ СН'!$F$23</f>
        <v>1420.5616355999998</v>
      </c>
      <c r="E25" s="36">
        <f>SUMIFS(СВЦЭМ!$D$39:$D$782,СВЦЭМ!$A$39:$A$782,$A25,СВЦЭМ!$B$39:$B$782,E$11)+'СЕТ СН'!$F$11+СВЦЭМ!$D$10+'СЕТ СН'!$F$6-'СЕТ СН'!$F$23</f>
        <v>1425.4278884399998</v>
      </c>
      <c r="F25" s="36">
        <f>SUMIFS(СВЦЭМ!$D$39:$D$782,СВЦЭМ!$A$39:$A$782,$A25,СВЦЭМ!$B$39:$B$782,F$11)+'СЕТ СН'!$F$11+СВЦЭМ!$D$10+'СЕТ СН'!$F$6-'СЕТ СН'!$F$23</f>
        <v>1414.6652417599998</v>
      </c>
      <c r="G25" s="36">
        <f>SUMIFS(СВЦЭМ!$D$39:$D$782,СВЦЭМ!$A$39:$A$782,$A25,СВЦЭМ!$B$39:$B$782,G$11)+'СЕТ СН'!$F$11+СВЦЭМ!$D$10+'СЕТ СН'!$F$6-'СЕТ СН'!$F$23</f>
        <v>1399.40059086</v>
      </c>
      <c r="H25" s="36">
        <f>SUMIFS(СВЦЭМ!$D$39:$D$782,СВЦЭМ!$A$39:$A$782,$A25,СВЦЭМ!$B$39:$B$782,H$11)+'СЕТ СН'!$F$11+СВЦЭМ!$D$10+'СЕТ СН'!$F$6-'СЕТ СН'!$F$23</f>
        <v>1386.1674717599999</v>
      </c>
      <c r="I25" s="36">
        <f>SUMIFS(СВЦЭМ!$D$39:$D$782,СВЦЭМ!$A$39:$A$782,$A25,СВЦЭМ!$B$39:$B$782,I$11)+'СЕТ СН'!$F$11+СВЦЭМ!$D$10+'СЕТ СН'!$F$6-'СЕТ СН'!$F$23</f>
        <v>1267.1068608599999</v>
      </c>
      <c r="J25" s="36">
        <f>SUMIFS(СВЦЭМ!$D$39:$D$782,СВЦЭМ!$A$39:$A$782,$A25,СВЦЭМ!$B$39:$B$782,J$11)+'СЕТ СН'!$F$11+СВЦЭМ!$D$10+'СЕТ СН'!$F$6-'СЕТ СН'!$F$23</f>
        <v>1223.7580830099998</v>
      </c>
      <c r="K25" s="36">
        <f>SUMIFS(СВЦЭМ!$D$39:$D$782,СВЦЭМ!$A$39:$A$782,$A25,СВЦЭМ!$B$39:$B$782,K$11)+'СЕТ СН'!$F$11+СВЦЭМ!$D$10+'СЕТ СН'!$F$6-'СЕТ СН'!$F$23</f>
        <v>1214.0820305299999</v>
      </c>
      <c r="L25" s="36">
        <f>SUMIFS(СВЦЭМ!$D$39:$D$782,СВЦЭМ!$A$39:$A$782,$A25,СВЦЭМ!$B$39:$B$782,L$11)+'СЕТ СН'!$F$11+СВЦЭМ!$D$10+'СЕТ СН'!$F$6-'СЕТ СН'!$F$23</f>
        <v>1212.7966782599999</v>
      </c>
      <c r="M25" s="36">
        <f>SUMIFS(СВЦЭМ!$D$39:$D$782,СВЦЭМ!$A$39:$A$782,$A25,СВЦЭМ!$B$39:$B$782,M$11)+'СЕТ СН'!$F$11+СВЦЭМ!$D$10+'СЕТ СН'!$F$6-'СЕТ СН'!$F$23</f>
        <v>1251.4614985999999</v>
      </c>
      <c r="N25" s="36">
        <f>SUMIFS(СВЦЭМ!$D$39:$D$782,СВЦЭМ!$A$39:$A$782,$A25,СВЦЭМ!$B$39:$B$782,N$11)+'СЕТ СН'!$F$11+СВЦЭМ!$D$10+'СЕТ СН'!$F$6-'СЕТ СН'!$F$23</f>
        <v>1287.8582042799999</v>
      </c>
      <c r="O25" s="36">
        <f>SUMIFS(СВЦЭМ!$D$39:$D$782,СВЦЭМ!$A$39:$A$782,$A25,СВЦЭМ!$B$39:$B$782,O$11)+'СЕТ СН'!$F$11+СВЦЭМ!$D$10+'СЕТ СН'!$F$6-'СЕТ СН'!$F$23</f>
        <v>1308.6748343199999</v>
      </c>
      <c r="P25" s="36">
        <f>SUMIFS(СВЦЭМ!$D$39:$D$782,СВЦЭМ!$A$39:$A$782,$A25,СВЦЭМ!$B$39:$B$782,P$11)+'СЕТ СН'!$F$11+СВЦЭМ!$D$10+'СЕТ СН'!$F$6-'СЕТ СН'!$F$23</f>
        <v>1326.6258891799998</v>
      </c>
      <c r="Q25" s="36">
        <f>SUMIFS(СВЦЭМ!$D$39:$D$782,СВЦЭМ!$A$39:$A$782,$A25,СВЦЭМ!$B$39:$B$782,Q$11)+'СЕТ СН'!$F$11+СВЦЭМ!$D$10+'СЕТ СН'!$F$6-'СЕТ СН'!$F$23</f>
        <v>1333.2574833299998</v>
      </c>
      <c r="R25" s="36">
        <f>SUMIFS(СВЦЭМ!$D$39:$D$782,СВЦЭМ!$A$39:$A$782,$A25,СВЦЭМ!$B$39:$B$782,R$11)+'СЕТ СН'!$F$11+СВЦЭМ!$D$10+'СЕТ СН'!$F$6-'СЕТ СН'!$F$23</f>
        <v>1327.6268447599998</v>
      </c>
      <c r="S25" s="36">
        <f>SUMIFS(СВЦЭМ!$D$39:$D$782,СВЦЭМ!$A$39:$A$782,$A25,СВЦЭМ!$B$39:$B$782,S$11)+'СЕТ СН'!$F$11+СВЦЭМ!$D$10+'СЕТ СН'!$F$6-'СЕТ СН'!$F$23</f>
        <v>1293.3627700199997</v>
      </c>
      <c r="T25" s="36">
        <f>SUMIFS(СВЦЭМ!$D$39:$D$782,СВЦЭМ!$A$39:$A$782,$A25,СВЦЭМ!$B$39:$B$782,T$11)+'СЕТ СН'!$F$11+СВЦЭМ!$D$10+'СЕТ СН'!$F$6-'СЕТ СН'!$F$23</f>
        <v>1220.2453161799999</v>
      </c>
      <c r="U25" s="36">
        <f>SUMIFS(СВЦЭМ!$D$39:$D$782,СВЦЭМ!$A$39:$A$782,$A25,СВЦЭМ!$B$39:$B$782,U$11)+'СЕТ СН'!$F$11+СВЦЭМ!$D$10+'СЕТ СН'!$F$6-'СЕТ СН'!$F$23</f>
        <v>1209.96538571</v>
      </c>
      <c r="V25" s="36">
        <f>SUMIFS(СВЦЭМ!$D$39:$D$782,СВЦЭМ!$A$39:$A$782,$A25,СВЦЭМ!$B$39:$B$782,V$11)+'СЕТ СН'!$F$11+СВЦЭМ!$D$10+'СЕТ СН'!$F$6-'СЕТ СН'!$F$23</f>
        <v>1224.8812735299998</v>
      </c>
      <c r="W25" s="36">
        <f>SUMIFS(СВЦЭМ!$D$39:$D$782,СВЦЭМ!$A$39:$A$782,$A25,СВЦЭМ!$B$39:$B$782,W$11)+'СЕТ СН'!$F$11+СВЦЭМ!$D$10+'СЕТ СН'!$F$6-'СЕТ СН'!$F$23</f>
        <v>1238.8711594999997</v>
      </c>
      <c r="X25" s="36">
        <f>SUMIFS(СВЦЭМ!$D$39:$D$782,СВЦЭМ!$A$39:$A$782,$A25,СВЦЭМ!$B$39:$B$782,X$11)+'СЕТ СН'!$F$11+СВЦЭМ!$D$10+'СЕТ СН'!$F$6-'СЕТ СН'!$F$23</f>
        <v>1265.9043321599997</v>
      </c>
      <c r="Y25" s="36">
        <f>SUMIFS(СВЦЭМ!$D$39:$D$782,СВЦЭМ!$A$39:$A$782,$A25,СВЦЭМ!$B$39:$B$782,Y$11)+'СЕТ СН'!$F$11+СВЦЭМ!$D$10+'СЕТ СН'!$F$6-'СЕТ СН'!$F$23</f>
        <v>1297.7099398999999</v>
      </c>
    </row>
    <row r="26" spans="1:25" ht="15.75" x14ac:dyDescent="0.2">
      <c r="A26" s="35">
        <f t="shared" si="0"/>
        <v>44607</v>
      </c>
      <c r="B26" s="36">
        <f>SUMIFS(СВЦЭМ!$D$39:$D$782,СВЦЭМ!$A$39:$A$782,$A26,СВЦЭМ!$B$39:$B$782,B$11)+'СЕТ СН'!$F$11+СВЦЭМ!$D$10+'СЕТ СН'!$F$6-'СЕТ СН'!$F$23</f>
        <v>1275.6821941699998</v>
      </c>
      <c r="C26" s="36">
        <f>SUMIFS(СВЦЭМ!$D$39:$D$782,СВЦЭМ!$A$39:$A$782,$A26,СВЦЭМ!$B$39:$B$782,C$11)+'СЕТ СН'!$F$11+СВЦЭМ!$D$10+'СЕТ СН'!$F$6-'СЕТ СН'!$F$23</f>
        <v>1341.8508402799998</v>
      </c>
      <c r="D26" s="36">
        <f>SUMIFS(СВЦЭМ!$D$39:$D$782,СВЦЭМ!$A$39:$A$782,$A26,СВЦЭМ!$B$39:$B$782,D$11)+'СЕТ СН'!$F$11+СВЦЭМ!$D$10+'СЕТ СН'!$F$6-'СЕТ СН'!$F$23</f>
        <v>1373.5898357399999</v>
      </c>
      <c r="E26" s="36">
        <f>SUMIFS(СВЦЭМ!$D$39:$D$782,СВЦЭМ!$A$39:$A$782,$A26,СВЦЭМ!$B$39:$B$782,E$11)+'СЕТ СН'!$F$11+СВЦЭМ!$D$10+'СЕТ СН'!$F$6-'СЕТ СН'!$F$23</f>
        <v>1378.7514255999999</v>
      </c>
      <c r="F26" s="36">
        <f>SUMIFS(СВЦЭМ!$D$39:$D$782,СВЦЭМ!$A$39:$A$782,$A26,СВЦЭМ!$B$39:$B$782,F$11)+'СЕТ СН'!$F$11+СВЦЭМ!$D$10+'СЕТ СН'!$F$6-'СЕТ СН'!$F$23</f>
        <v>1365.9682287499998</v>
      </c>
      <c r="G26" s="36">
        <f>SUMIFS(СВЦЭМ!$D$39:$D$782,СВЦЭМ!$A$39:$A$782,$A26,СВЦЭМ!$B$39:$B$782,G$11)+'СЕТ СН'!$F$11+СВЦЭМ!$D$10+'СЕТ СН'!$F$6-'СЕТ СН'!$F$23</f>
        <v>1334.7304303599999</v>
      </c>
      <c r="H26" s="36">
        <f>SUMIFS(СВЦЭМ!$D$39:$D$782,СВЦЭМ!$A$39:$A$782,$A26,СВЦЭМ!$B$39:$B$782,H$11)+'СЕТ СН'!$F$11+СВЦЭМ!$D$10+'СЕТ СН'!$F$6-'СЕТ СН'!$F$23</f>
        <v>1274.2804496599999</v>
      </c>
      <c r="I26" s="36">
        <f>SUMIFS(СВЦЭМ!$D$39:$D$782,СВЦЭМ!$A$39:$A$782,$A26,СВЦЭМ!$B$39:$B$782,I$11)+'СЕТ СН'!$F$11+СВЦЭМ!$D$10+'СЕТ СН'!$F$6-'СЕТ СН'!$F$23</f>
        <v>1202.7263947399999</v>
      </c>
      <c r="J26" s="36">
        <f>SUMIFS(СВЦЭМ!$D$39:$D$782,СВЦЭМ!$A$39:$A$782,$A26,СВЦЭМ!$B$39:$B$782,J$11)+'СЕТ СН'!$F$11+СВЦЭМ!$D$10+'СЕТ СН'!$F$6-'СЕТ СН'!$F$23</f>
        <v>1145.2194587899999</v>
      </c>
      <c r="K26" s="36">
        <f>SUMIFS(СВЦЭМ!$D$39:$D$782,СВЦЭМ!$A$39:$A$782,$A26,СВЦЭМ!$B$39:$B$782,K$11)+'СЕТ СН'!$F$11+СВЦЭМ!$D$10+'СЕТ СН'!$F$6-'СЕТ СН'!$F$23</f>
        <v>1129.1589510699998</v>
      </c>
      <c r="L26" s="36">
        <f>SUMIFS(СВЦЭМ!$D$39:$D$782,СВЦЭМ!$A$39:$A$782,$A26,СВЦЭМ!$B$39:$B$782,L$11)+'СЕТ СН'!$F$11+СВЦЭМ!$D$10+'СЕТ СН'!$F$6-'СЕТ СН'!$F$23</f>
        <v>1137.6487978499999</v>
      </c>
      <c r="M26" s="36">
        <f>SUMIFS(СВЦЭМ!$D$39:$D$782,СВЦЭМ!$A$39:$A$782,$A26,СВЦЭМ!$B$39:$B$782,M$11)+'СЕТ СН'!$F$11+СВЦЭМ!$D$10+'СЕТ СН'!$F$6-'СЕТ СН'!$F$23</f>
        <v>1193.1862427199999</v>
      </c>
      <c r="N26" s="36">
        <f>SUMIFS(СВЦЭМ!$D$39:$D$782,СВЦЭМ!$A$39:$A$782,$A26,СВЦЭМ!$B$39:$B$782,N$11)+'СЕТ СН'!$F$11+СВЦЭМ!$D$10+'СЕТ СН'!$F$6-'СЕТ СН'!$F$23</f>
        <v>1223.2181270499998</v>
      </c>
      <c r="O26" s="36">
        <f>SUMIFS(СВЦЭМ!$D$39:$D$782,СВЦЭМ!$A$39:$A$782,$A26,СВЦЭМ!$B$39:$B$782,O$11)+'СЕТ СН'!$F$11+СВЦЭМ!$D$10+'СЕТ СН'!$F$6-'СЕТ СН'!$F$23</f>
        <v>1256.3096143799999</v>
      </c>
      <c r="P26" s="36">
        <f>SUMIFS(СВЦЭМ!$D$39:$D$782,СВЦЭМ!$A$39:$A$782,$A26,СВЦЭМ!$B$39:$B$782,P$11)+'СЕТ СН'!$F$11+СВЦЭМ!$D$10+'СЕТ СН'!$F$6-'СЕТ СН'!$F$23</f>
        <v>1295.72363516</v>
      </c>
      <c r="Q26" s="36">
        <f>SUMIFS(СВЦЭМ!$D$39:$D$782,СВЦЭМ!$A$39:$A$782,$A26,СВЦЭМ!$B$39:$B$782,Q$11)+'СЕТ СН'!$F$11+СВЦЭМ!$D$10+'СЕТ СН'!$F$6-'СЕТ СН'!$F$23</f>
        <v>1301.1027863799998</v>
      </c>
      <c r="R26" s="36">
        <f>SUMIFS(СВЦЭМ!$D$39:$D$782,СВЦЭМ!$A$39:$A$782,$A26,СВЦЭМ!$B$39:$B$782,R$11)+'СЕТ СН'!$F$11+СВЦЭМ!$D$10+'СЕТ СН'!$F$6-'СЕТ СН'!$F$23</f>
        <v>1298.0294278499998</v>
      </c>
      <c r="S26" s="36">
        <f>SUMIFS(СВЦЭМ!$D$39:$D$782,СВЦЭМ!$A$39:$A$782,$A26,СВЦЭМ!$B$39:$B$782,S$11)+'СЕТ СН'!$F$11+СВЦЭМ!$D$10+'СЕТ СН'!$F$6-'СЕТ СН'!$F$23</f>
        <v>1270.3396016799998</v>
      </c>
      <c r="T26" s="36">
        <f>SUMIFS(СВЦЭМ!$D$39:$D$782,СВЦЭМ!$A$39:$A$782,$A26,СВЦЭМ!$B$39:$B$782,T$11)+'СЕТ СН'!$F$11+СВЦЭМ!$D$10+'СЕТ СН'!$F$6-'СЕТ СН'!$F$23</f>
        <v>1199.0721014999999</v>
      </c>
      <c r="U26" s="36">
        <f>SUMIFS(СВЦЭМ!$D$39:$D$782,СВЦЭМ!$A$39:$A$782,$A26,СВЦЭМ!$B$39:$B$782,U$11)+'СЕТ СН'!$F$11+СВЦЭМ!$D$10+'СЕТ СН'!$F$6-'СЕТ СН'!$F$23</f>
        <v>1175.2446501799998</v>
      </c>
      <c r="V26" s="36">
        <f>SUMIFS(СВЦЭМ!$D$39:$D$782,СВЦЭМ!$A$39:$A$782,$A26,СВЦЭМ!$B$39:$B$782,V$11)+'СЕТ СН'!$F$11+СВЦЭМ!$D$10+'СЕТ СН'!$F$6-'СЕТ СН'!$F$23</f>
        <v>1179.8645431599998</v>
      </c>
      <c r="W26" s="36">
        <f>SUMIFS(СВЦЭМ!$D$39:$D$782,СВЦЭМ!$A$39:$A$782,$A26,СВЦЭМ!$B$39:$B$782,W$11)+'СЕТ СН'!$F$11+СВЦЭМ!$D$10+'СЕТ СН'!$F$6-'СЕТ СН'!$F$23</f>
        <v>1193.2876370199999</v>
      </c>
      <c r="X26" s="36">
        <f>SUMIFS(СВЦЭМ!$D$39:$D$782,СВЦЭМ!$A$39:$A$782,$A26,СВЦЭМ!$B$39:$B$782,X$11)+'СЕТ СН'!$F$11+СВЦЭМ!$D$10+'СЕТ СН'!$F$6-'СЕТ СН'!$F$23</f>
        <v>1226.8013982199998</v>
      </c>
      <c r="Y26" s="36">
        <f>SUMIFS(СВЦЭМ!$D$39:$D$782,СВЦЭМ!$A$39:$A$782,$A26,СВЦЭМ!$B$39:$B$782,Y$11)+'СЕТ СН'!$F$11+СВЦЭМ!$D$10+'СЕТ СН'!$F$6-'СЕТ СН'!$F$23</f>
        <v>1262.0986169799999</v>
      </c>
    </row>
    <row r="27" spans="1:25" ht="15.75" x14ac:dyDescent="0.2">
      <c r="A27" s="35">
        <f t="shared" si="0"/>
        <v>44608</v>
      </c>
      <c r="B27" s="36">
        <f>SUMIFS(СВЦЭМ!$D$39:$D$782,СВЦЭМ!$A$39:$A$782,$A27,СВЦЭМ!$B$39:$B$782,B$11)+'СЕТ СН'!$F$11+СВЦЭМ!$D$10+'СЕТ СН'!$F$6-'СЕТ СН'!$F$23</f>
        <v>1296.4808445499998</v>
      </c>
      <c r="C27" s="36">
        <f>SUMIFS(СВЦЭМ!$D$39:$D$782,СВЦЭМ!$A$39:$A$782,$A27,СВЦЭМ!$B$39:$B$782,C$11)+'СЕТ СН'!$F$11+СВЦЭМ!$D$10+'СЕТ СН'!$F$6-'СЕТ СН'!$F$23</f>
        <v>1351.8470921799999</v>
      </c>
      <c r="D27" s="36">
        <f>SUMIFS(СВЦЭМ!$D$39:$D$782,СВЦЭМ!$A$39:$A$782,$A27,СВЦЭМ!$B$39:$B$782,D$11)+'СЕТ СН'!$F$11+СВЦЭМ!$D$10+'СЕТ СН'!$F$6-'СЕТ СН'!$F$23</f>
        <v>1361.9458206699999</v>
      </c>
      <c r="E27" s="36">
        <f>SUMIFS(СВЦЭМ!$D$39:$D$782,СВЦЭМ!$A$39:$A$782,$A27,СВЦЭМ!$B$39:$B$782,E$11)+'СЕТ СН'!$F$11+СВЦЭМ!$D$10+'СЕТ СН'!$F$6-'СЕТ СН'!$F$23</f>
        <v>1362.7785476099998</v>
      </c>
      <c r="F27" s="36">
        <f>SUMIFS(СВЦЭМ!$D$39:$D$782,СВЦЭМ!$A$39:$A$782,$A27,СВЦЭМ!$B$39:$B$782,F$11)+'СЕТ СН'!$F$11+СВЦЭМ!$D$10+'СЕТ СН'!$F$6-'СЕТ СН'!$F$23</f>
        <v>1354.9840706199998</v>
      </c>
      <c r="G27" s="36">
        <f>SUMIFS(СВЦЭМ!$D$39:$D$782,СВЦЭМ!$A$39:$A$782,$A27,СВЦЭМ!$B$39:$B$782,G$11)+'СЕТ СН'!$F$11+СВЦЭМ!$D$10+'СЕТ СН'!$F$6-'СЕТ СН'!$F$23</f>
        <v>1325.33217823</v>
      </c>
      <c r="H27" s="36">
        <f>SUMIFS(СВЦЭМ!$D$39:$D$782,СВЦЭМ!$A$39:$A$782,$A27,СВЦЭМ!$B$39:$B$782,H$11)+'СЕТ СН'!$F$11+СВЦЭМ!$D$10+'СЕТ СН'!$F$6-'СЕТ СН'!$F$23</f>
        <v>1279.9401074499999</v>
      </c>
      <c r="I27" s="36">
        <f>SUMIFS(СВЦЭМ!$D$39:$D$782,СВЦЭМ!$A$39:$A$782,$A27,СВЦЭМ!$B$39:$B$782,I$11)+'СЕТ СН'!$F$11+СВЦЭМ!$D$10+'СЕТ СН'!$F$6-'СЕТ СН'!$F$23</f>
        <v>1229.1878165499998</v>
      </c>
      <c r="J27" s="36">
        <f>SUMIFS(СВЦЭМ!$D$39:$D$782,СВЦЭМ!$A$39:$A$782,$A27,СВЦЭМ!$B$39:$B$782,J$11)+'СЕТ СН'!$F$11+СВЦЭМ!$D$10+'СЕТ СН'!$F$6-'СЕТ СН'!$F$23</f>
        <v>1175.1455983999999</v>
      </c>
      <c r="K27" s="36">
        <f>SUMIFS(СВЦЭМ!$D$39:$D$782,СВЦЭМ!$A$39:$A$782,$A27,СВЦЭМ!$B$39:$B$782,K$11)+'СЕТ СН'!$F$11+СВЦЭМ!$D$10+'СЕТ СН'!$F$6-'СЕТ СН'!$F$23</f>
        <v>1167.2593552399999</v>
      </c>
      <c r="L27" s="36">
        <f>SUMIFS(СВЦЭМ!$D$39:$D$782,СВЦЭМ!$A$39:$A$782,$A27,СВЦЭМ!$B$39:$B$782,L$11)+'СЕТ СН'!$F$11+СВЦЭМ!$D$10+'СЕТ СН'!$F$6-'СЕТ СН'!$F$23</f>
        <v>1179.8711507899998</v>
      </c>
      <c r="M27" s="36">
        <f>SUMIFS(СВЦЭМ!$D$39:$D$782,СВЦЭМ!$A$39:$A$782,$A27,СВЦЭМ!$B$39:$B$782,M$11)+'СЕТ СН'!$F$11+СВЦЭМ!$D$10+'СЕТ СН'!$F$6-'СЕТ СН'!$F$23</f>
        <v>1215.8725083299998</v>
      </c>
      <c r="N27" s="36">
        <f>SUMIFS(СВЦЭМ!$D$39:$D$782,СВЦЭМ!$A$39:$A$782,$A27,СВЦЭМ!$B$39:$B$782,N$11)+'СЕТ СН'!$F$11+СВЦЭМ!$D$10+'СЕТ СН'!$F$6-'СЕТ СН'!$F$23</f>
        <v>1249.27872609</v>
      </c>
      <c r="O27" s="36">
        <f>SUMIFS(СВЦЭМ!$D$39:$D$782,СВЦЭМ!$A$39:$A$782,$A27,СВЦЭМ!$B$39:$B$782,O$11)+'СЕТ СН'!$F$11+СВЦЭМ!$D$10+'СЕТ СН'!$F$6-'СЕТ СН'!$F$23</f>
        <v>1273.0456856199999</v>
      </c>
      <c r="P27" s="36">
        <f>SUMIFS(СВЦЭМ!$D$39:$D$782,СВЦЭМ!$A$39:$A$782,$A27,СВЦЭМ!$B$39:$B$782,P$11)+'СЕТ СН'!$F$11+СВЦЭМ!$D$10+'СЕТ СН'!$F$6-'СЕТ СН'!$F$23</f>
        <v>1303.9994343999999</v>
      </c>
      <c r="Q27" s="36">
        <f>SUMIFS(СВЦЭМ!$D$39:$D$782,СВЦЭМ!$A$39:$A$782,$A27,СВЦЭМ!$B$39:$B$782,Q$11)+'СЕТ СН'!$F$11+СВЦЭМ!$D$10+'СЕТ СН'!$F$6-'СЕТ СН'!$F$23</f>
        <v>1305.8558399799999</v>
      </c>
      <c r="R27" s="36">
        <f>SUMIFS(СВЦЭМ!$D$39:$D$782,СВЦЭМ!$A$39:$A$782,$A27,СВЦЭМ!$B$39:$B$782,R$11)+'СЕТ СН'!$F$11+СВЦЭМ!$D$10+'СЕТ СН'!$F$6-'СЕТ СН'!$F$23</f>
        <v>1304.8480080399997</v>
      </c>
      <c r="S27" s="36">
        <f>SUMIFS(СВЦЭМ!$D$39:$D$782,СВЦЭМ!$A$39:$A$782,$A27,СВЦЭМ!$B$39:$B$782,S$11)+'СЕТ СН'!$F$11+СВЦЭМ!$D$10+'СЕТ СН'!$F$6-'СЕТ СН'!$F$23</f>
        <v>1279.8963645099998</v>
      </c>
      <c r="T27" s="36">
        <f>SUMIFS(СВЦЭМ!$D$39:$D$782,СВЦЭМ!$A$39:$A$782,$A27,СВЦЭМ!$B$39:$B$782,T$11)+'СЕТ СН'!$F$11+СВЦЭМ!$D$10+'СЕТ СН'!$F$6-'СЕТ СН'!$F$23</f>
        <v>1208.3479675799999</v>
      </c>
      <c r="U27" s="36">
        <f>SUMIFS(СВЦЭМ!$D$39:$D$782,СВЦЭМ!$A$39:$A$782,$A27,СВЦЭМ!$B$39:$B$782,U$11)+'СЕТ СН'!$F$11+СВЦЭМ!$D$10+'СЕТ СН'!$F$6-'СЕТ СН'!$F$23</f>
        <v>1180.9331375999998</v>
      </c>
      <c r="V27" s="36">
        <f>SUMIFS(СВЦЭМ!$D$39:$D$782,СВЦЭМ!$A$39:$A$782,$A27,СВЦЭМ!$B$39:$B$782,V$11)+'СЕТ СН'!$F$11+СВЦЭМ!$D$10+'СЕТ СН'!$F$6-'СЕТ СН'!$F$23</f>
        <v>1187.6649242599999</v>
      </c>
      <c r="W27" s="36">
        <f>SUMIFS(СВЦЭМ!$D$39:$D$782,СВЦЭМ!$A$39:$A$782,$A27,СВЦЭМ!$B$39:$B$782,W$11)+'СЕТ СН'!$F$11+СВЦЭМ!$D$10+'СЕТ СН'!$F$6-'СЕТ СН'!$F$23</f>
        <v>1218.63244715</v>
      </c>
      <c r="X27" s="36">
        <f>SUMIFS(СВЦЭМ!$D$39:$D$782,СВЦЭМ!$A$39:$A$782,$A27,СВЦЭМ!$B$39:$B$782,X$11)+'СЕТ СН'!$F$11+СВЦЭМ!$D$10+'СЕТ СН'!$F$6-'СЕТ СН'!$F$23</f>
        <v>1239.9190194399998</v>
      </c>
      <c r="Y27" s="36">
        <f>SUMIFS(СВЦЭМ!$D$39:$D$782,СВЦЭМ!$A$39:$A$782,$A27,СВЦЭМ!$B$39:$B$782,Y$11)+'СЕТ СН'!$F$11+СВЦЭМ!$D$10+'СЕТ СН'!$F$6-'СЕТ СН'!$F$23</f>
        <v>1287.28837598</v>
      </c>
    </row>
    <row r="28" spans="1:25" ht="15.75" x14ac:dyDescent="0.2">
      <c r="A28" s="35">
        <f t="shared" si="0"/>
        <v>44609</v>
      </c>
      <c r="B28" s="36">
        <f>SUMIFS(СВЦЭМ!$D$39:$D$782,СВЦЭМ!$A$39:$A$782,$A28,СВЦЭМ!$B$39:$B$782,B$11)+'СЕТ СН'!$F$11+СВЦЭМ!$D$10+'СЕТ СН'!$F$6-'СЕТ СН'!$F$23</f>
        <v>1243.7790452499999</v>
      </c>
      <c r="C28" s="36">
        <f>SUMIFS(СВЦЭМ!$D$39:$D$782,СВЦЭМ!$A$39:$A$782,$A28,СВЦЭМ!$B$39:$B$782,C$11)+'СЕТ СН'!$F$11+СВЦЭМ!$D$10+'СЕТ СН'!$F$6-'СЕТ СН'!$F$23</f>
        <v>1286.5276684299999</v>
      </c>
      <c r="D28" s="36">
        <f>SUMIFS(СВЦЭМ!$D$39:$D$782,СВЦЭМ!$A$39:$A$782,$A28,СВЦЭМ!$B$39:$B$782,D$11)+'СЕТ СН'!$F$11+СВЦЭМ!$D$10+'СЕТ СН'!$F$6-'СЕТ СН'!$F$23</f>
        <v>1340.6233116999999</v>
      </c>
      <c r="E28" s="36">
        <f>SUMIFS(СВЦЭМ!$D$39:$D$782,СВЦЭМ!$A$39:$A$782,$A28,СВЦЭМ!$B$39:$B$782,E$11)+'СЕТ СН'!$F$11+СВЦЭМ!$D$10+'СЕТ СН'!$F$6-'СЕТ СН'!$F$23</f>
        <v>1342.6178802999998</v>
      </c>
      <c r="F28" s="36">
        <f>SUMIFS(СВЦЭМ!$D$39:$D$782,СВЦЭМ!$A$39:$A$782,$A28,СВЦЭМ!$B$39:$B$782,F$11)+'СЕТ СН'!$F$11+СВЦЭМ!$D$10+'СЕТ СН'!$F$6-'СЕТ СН'!$F$23</f>
        <v>1330.9809714399998</v>
      </c>
      <c r="G28" s="36">
        <f>SUMIFS(СВЦЭМ!$D$39:$D$782,СВЦЭМ!$A$39:$A$782,$A28,СВЦЭМ!$B$39:$B$782,G$11)+'СЕТ СН'!$F$11+СВЦЭМ!$D$10+'СЕТ СН'!$F$6-'СЕТ СН'!$F$23</f>
        <v>1311.1616819799999</v>
      </c>
      <c r="H28" s="36">
        <f>SUMIFS(СВЦЭМ!$D$39:$D$782,СВЦЭМ!$A$39:$A$782,$A28,СВЦЭМ!$B$39:$B$782,H$11)+'СЕТ СН'!$F$11+СВЦЭМ!$D$10+'СЕТ СН'!$F$6-'СЕТ СН'!$F$23</f>
        <v>1261.2278066499998</v>
      </c>
      <c r="I28" s="36">
        <f>SUMIFS(СВЦЭМ!$D$39:$D$782,СВЦЭМ!$A$39:$A$782,$A28,СВЦЭМ!$B$39:$B$782,I$11)+'СЕТ СН'!$F$11+СВЦЭМ!$D$10+'СЕТ СН'!$F$6-'СЕТ СН'!$F$23</f>
        <v>1219.3366134599999</v>
      </c>
      <c r="J28" s="36">
        <f>SUMIFS(СВЦЭМ!$D$39:$D$782,СВЦЭМ!$A$39:$A$782,$A28,СВЦЭМ!$B$39:$B$782,J$11)+'СЕТ СН'!$F$11+СВЦЭМ!$D$10+'СЕТ СН'!$F$6-'СЕТ СН'!$F$23</f>
        <v>1170.1314313099999</v>
      </c>
      <c r="K28" s="36">
        <f>SUMIFS(СВЦЭМ!$D$39:$D$782,СВЦЭМ!$A$39:$A$782,$A28,СВЦЭМ!$B$39:$B$782,K$11)+'СЕТ СН'!$F$11+СВЦЭМ!$D$10+'СЕТ СН'!$F$6-'СЕТ СН'!$F$23</f>
        <v>1181.6306281699999</v>
      </c>
      <c r="L28" s="36">
        <f>SUMIFS(СВЦЭМ!$D$39:$D$782,СВЦЭМ!$A$39:$A$782,$A28,СВЦЭМ!$B$39:$B$782,L$11)+'СЕТ СН'!$F$11+СВЦЭМ!$D$10+'СЕТ СН'!$F$6-'СЕТ СН'!$F$23</f>
        <v>1183.2153518599998</v>
      </c>
      <c r="M28" s="36">
        <f>SUMIFS(СВЦЭМ!$D$39:$D$782,СВЦЭМ!$A$39:$A$782,$A28,СВЦЭМ!$B$39:$B$782,M$11)+'СЕТ СН'!$F$11+СВЦЭМ!$D$10+'СЕТ СН'!$F$6-'СЕТ СН'!$F$23</f>
        <v>1219.2880462699998</v>
      </c>
      <c r="N28" s="36">
        <f>SUMIFS(СВЦЭМ!$D$39:$D$782,СВЦЭМ!$A$39:$A$782,$A28,СВЦЭМ!$B$39:$B$782,N$11)+'СЕТ СН'!$F$11+СВЦЭМ!$D$10+'СЕТ СН'!$F$6-'СЕТ СН'!$F$23</f>
        <v>1245.7604368599998</v>
      </c>
      <c r="O28" s="36">
        <f>SUMIFS(СВЦЭМ!$D$39:$D$782,СВЦЭМ!$A$39:$A$782,$A28,СВЦЭМ!$B$39:$B$782,O$11)+'СЕТ СН'!$F$11+СВЦЭМ!$D$10+'СЕТ СН'!$F$6-'СЕТ СН'!$F$23</f>
        <v>1262.8863710399999</v>
      </c>
      <c r="P28" s="36">
        <f>SUMIFS(СВЦЭМ!$D$39:$D$782,СВЦЭМ!$A$39:$A$782,$A28,СВЦЭМ!$B$39:$B$782,P$11)+'СЕТ СН'!$F$11+СВЦЭМ!$D$10+'СЕТ СН'!$F$6-'СЕТ СН'!$F$23</f>
        <v>1303.7526624099999</v>
      </c>
      <c r="Q28" s="36">
        <f>SUMIFS(СВЦЭМ!$D$39:$D$782,СВЦЭМ!$A$39:$A$782,$A28,СВЦЭМ!$B$39:$B$782,Q$11)+'СЕТ СН'!$F$11+СВЦЭМ!$D$10+'СЕТ СН'!$F$6-'СЕТ СН'!$F$23</f>
        <v>1302.5355194699998</v>
      </c>
      <c r="R28" s="36">
        <f>SUMIFS(СВЦЭМ!$D$39:$D$782,СВЦЭМ!$A$39:$A$782,$A28,СВЦЭМ!$B$39:$B$782,R$11)+'СЕТ СН'!$F$11+СВЦЭМ!$D$10+'СЕТ СН'!$F$6-'СЕТ СН'!$F$23</f>
        <v>1292.8410759499998</v>
      </c>
      <c r="S28" s="36">
        <f>SUMIFS(СВЦЭМ!$D$39:$D$782,СВЦЭМ!$A$39:$A$782,$A28,СВЦЭМ!$B$39:$B$782,S$11)+'СЕТ СН'!$F$11+СВЦЭМ!$D$10+'СЕТ СН'!$F$6-'СЕТ СН'!$F$23</f>
        <v>1289.8395420399997</v>
      </c>
      <c r="T28" s="36">
        <f>SUMIFS(СВЦЭМ!$D$39:$D$782,СВЦЭМ!$A$39:$A$782,$A28,СВЦЭМ!$B$39:$B$782,T$11)+'СЕТ СН'!$F$11+СВЦЭМ!$D$10+'СЕТ СН'!$F$6-'СЕТ СН'!$F$23</f>
        <v>1224.3428779099997</v>
      </c>
      <c r="U28" s="36">
        <f>SUMIFS(СВЦЭМ!$D$39:$D$782,СВЦЭМ!$A$39:$A$782,$A28,СВЦЭМ!$B$39:$B$782,U$11)+'СЕТ СН'!$F$11+СВЦЭМ!$D$10+'СЕТ СН'!$F$6-'СЕТ СН'!$F$23</f>
        <v>1214.3975627799998</v>
      </c>
      <c r="V28" s="36">
        <f>SUMIFS(СВЦЭМ!$D$39:$D$782,СВЦЭМ!$A$39:$A$782,$A28,СВЦЭМ!$B$39:$B$782,V$11)+'СЕТ СН'!$F$11+СВЦЭМ!$D$10+'СЕТ СН'!$F$6-'СЕТ СН'!$F$23</f>
        <v>1234.4851550699998</v>
      </c>
      <c r="W28" s="36">
        <f>SUMIFS(СВЦЭМ!$D$39:$D$782,СВЦЭМ!$A$39:$A$782,$A28,СВЦЭМ!$B$39:$B$782,W$11)+'СЕТ СН'!$F$11+СВЦЭМ!$D$10+'СЕТ СН'!$F$6-'СЕТ СН'!$F$23</f>
        <v>1250.8956804099998</v>
      </c>
      <c r="X28" s="36">
        <f>SUMIFS(СВЦЭМ!$D$39:$D$782,СВЦЭМ!$A$39:$A$782,$A28,СВЦЭМ!$B$39:$B$782,X$11)+'СЕТ СН'!$F$11+СВЦЭМ!$D$10+'СЕТ СН'!$F$6-'СЕТ СН'!$F$23</f>
        <v>1247.1295034199998</v>
      </c>
      <c r="Y28" s="36">
        <f>SUMIFS(СВЦЭМ!$D$39:$D$782,СВЦЭМ!$A$39:$A$782,$A28,СВЦЭМ!$B$39:$B$782,Y$11)+'СЕТ СН'!$F$11+СВЦЭМ!$D$10+'СЕТ СН'!$F$6-'СЕТ СН'!$F$23</f>
        <v>1257.3716025099998</v>
      </c>
    </row>
    <row r="29" spans="1:25" ht="15.75" x14ac:dyDescent="0.2">
      <c r="A29" s="35">
        <f t="shared" si="0"/>
        <v>44610</v>
      </c>
      <c r="B29" s="36">
        <f>SUMIFS(СВЦЭМ!$D$39:$D$782,СВЦЭМ!$A$39:$A$782,$A29,СВЦЭМ!$B$39:$B$782,B$11)+'СЕТ СН'!$F$11+СВЦЭМ!$D$10+'СЕТ СН'!$F$6-'СЕТ СН'!$F$23</f>
        <v>1283.5573049399998</v>
      </c>
      <c r="C29" s="36">
        <f>SUMIFS(СВЦЭМ!$D$39:$D$782,СВЦЭМ!$A$39:$A$782,$A29,СВЦЭМ!$B$39:$B$782,C$11)+'СЕТ СН'!$F$11+СВЦЭМ!$D$10+'СЕТ СН'!$F$6-'СЕТ СН'!$F$23</f>
        <v>1330.0495321199999</v>
      </c>
      <c r="D29" s="36">
        <f>SUMIFS(СВЦЭМ!$D$39:$D$782,СВЦЭМ!$A$39:$A$782,$A29,СВЦЭМ!$B$39:$B$782,D$11)+'СЕТ СН'!$F$11+СВЦЭМ!$D$10+'СЕТ СН'!$F$6-'СЕТ СН'!$F$23</f>
        <v>1356.5302847899998</v>
      </c>
      <c r="E29" s="36">
        <f>SUMIFS(СВЦЭМ!$D$39:$D$782,СВЦЭМ!$A$39:$A$782,$A29,СВЦЭМ!$B$39:$B$782,E$11)+'СЕТ СН'!$F$11+СВЦЭМ!$D$10+'СЕТ СН'!$F$6-'СЕТ СН'!$F$23</f>
        <v>1359.1108886199997</v>
      </c>
      <c r="F29" s="36">
        <f>SUMIFS(СВЦЭМ!$D$39:$D$782,СВЦЭМ!$A$39:$A$782,$A29,СВЦЭМ!$B$39:$B$782,F$11)+'СЕТ СН'!$F$11+СВЦЭМ!$D$10+'СЕТ СН'!$F$6-'СЕТ СН'!$F$23</f>
        <v>1351.3323851899997</v>
      </c>
      <c r="G29" s="36">
        <f>SUMIFS(СВЦЭМ!$D$39:$D$782,СВЦЭМ!$A$39:$A$782,$A29,СВЦЭМ!$B$39:$B$782,G$11)+'СЕТ СН'!$F$11+СВЦЭМ!$D$10+'СЕТ СН'!$F$6-'СЕТ СН'!$F$23</f>
        <v>1319.0365255799998</v>
      </c>
      <c r="H29" s="36">
        <f>SUMIFS(СВЦЭМ!$D$39:$D$782,СВЦЭМ!$A$39:$A$782,$A29,СВЦЭМ!$B$39:$B$782,H$11)+'СЕТ СН'!$F$11+СВЦЭМ!$D$10+'СЕТ СН'!$F$6-'СЕТ СН'!$F$23</f>
        <v>1271.5932311999998</v>
      </c>
      <c r="I29" s="36">
        <f>SUMIFS(СВЦЭМ!$D$39:$D$782,СВЦЭМ!$A$39:$A$782,$A29,СВЦЭМ!$B$39:$B$782,I$11)+'СЕТ СН'!$F$11+СВЦЭМ!$D$10+'СЕТ СН'!$F$6-'СЕТ СН'!$F$23</f>
        <v>1224.7416916799998</v>
      </c>
      <c r="J29" s="36">
        <f>SUMIFS(СВЦЭМ!$D$39:$D$782,СВЦЭМ!$A$39:$A$782,$A29,СВЦЭМ!$B$39:$B$782,J$11)+'СЕТ СН'!$F$11+СВЦЭМ!$D$10+'СЕТ СН'!$F$6-'СЕТ СН'!$F$23</f>
        <v>1173.3628602499998</v>
      </c>
      <c r="K29" s="36">
        <f>SUMIFS(СВЦЭМ!$D$39:$D$782,СВЦЭМ!$A$39:$A$782,$A29,СВЦЭМ!$B$39:$B$782,K$11)+'СЕТ СН'!$F$11+СВЦЭМ!$D$10+'СЕТ СН'!$F$6-'СЕТ СН'!$F$23</f>
        <v>1171.51431265</v>
      </c>
      <c r="L29" s="36">
        <f>SUMIFS(СВЦЭМ!$D$39:$D$782,СВЦЭМ!$A$39:$A$782,$A29,СВЦЭМ!$B$39:$B$782,L$11)+'СЕТ СН'!$F$11+СВЦЭМ!$D$10+'СЕТ СН'!$F$6-'СЕТ СН'!$F$23</f>
        <v>1174.9070757899999</v>
      </c>
      <c r="M29" s="36">
        <f>SUMIFS(СВЦЭМ!$D$39:$D$782,СВЦЭМ!$A$39:$A$782,$A29,СВЦЭМ!$B$39:$B$782,M$11)+'СЕТ СН'!$F$11+СВЦЭМ!$D$10+'СЕТ СН'!$F$6-'СЕТ СН'!$F$23</f>
        <v>1226.5171385699998</v>
      </c>
      <c r="N29" s="36">
        <f>SUMIFS(СВЦЭМ!$D$39:$D$782,СВЦЭМ!$A$39:$A$782,$A29,СВЦЭМ!$B$39:$B$782,N$11)+'СЕТ СН'!$F$11+СВЦЭМ!$D$10+'СЕТ СН'!$F$6-'СЕТ СН'!$F$23</f>
        <v>1278.3945666899999</v>
      </c>
      <c r="O29" s="36">
        <f>SUMIFS(СВЦЭМ!$D$39:$D$782,СВЦЭМ!$A$39:$A$782,$A29,СВЦЭМ!$B$39:$B$782,O$11)+'СЕТ СН'!$F$11+СВЦЭМ!$D$10+'СЕТ СН'!$F$6-'СЕТ СН'!$F$23</f>
        <v>1293.7496211899997</v>
      </c>
      <c r="P29" s="36">
        <f>SUMIFS(СВЦЭМ!$D$39:$D$782,СВЦЭМ!$A$39:$A$782,$A29,СВЦЭМ!$B$39:$B$782,P$11)+'СЕТ СН'!$F$11+СВЦЭМ!$D$10+'СЕТ СН'!$F$6-'СЕТ СН'!$F$23</f>
        <v>1333.4178405499999</v>
      </c>
      <c r="Q29" s="36">
        <f>SUMIFS(СВЦЭМ!$D$39:$D$782,СВЦЭМ!$A$39:$A$782,$A29,СВЦЭМ!$B$39:$B$782,Q$11)+'СЕТ СН'!$F$11+СВЦЭМ!$D$10+'СЕТ СН'!$F$6-'СЕТ СН'!$F$23</f>
        <v>1346.0037381499999</v>
      </c>
      <c r="R29" s="36">
        <f>SUMIFS(СВЦЭМ!$D$39:$D$782,СВЦЭМ!$A$39:$A$782,$A29,СВЦЭМ!$B$39:$B$782,R$11)+'СЕТ СН'!$F$11+СВЦЭМ!$D$10+'СЕТ СН'!$F$6-'СЕТ СН'!$F$23</f>
        <v>1341.5409377999999</v>
      </c>
      <c r="S29" s="36">
        <f>SUMIFS(СВЦЭМ!$D$39:$D$782,СВЦЭМ!$A$39:$A$782,$A29,СВЦЭМ!$B$39:$B$782,S$11)+'СЕТ СН'!$F$11+СВЦЭМ!$D$10+'СЕТ СН'!$F$6-'СЕТ СН'!$F$23</f>
        <v>1310.2849872199999</v>
      </c>
      <c r="T29" s="36">
        <f>SUMIFS(СВЦЭМ!$D$39:$D$782,СВЦЭМ!$A$39:$A$782,$A29,СВЦЭМ!$B$39:$B$782,T$11)+'СЕТ СН'!$F$11+СВЦЭМ!$D$10+'СЕТ СН'!$F$6-'СЕТ СН'!$F$23</f>
        <v>1221.3727259499999</v>
      </c>
      <c r="U29" s="36">
        <f>SUMIFS(СВЦЭМ!$D$39:$D$782,СВЦЭМ!$A$39:$A$782,$A29,СВЦЭМ!$B$39:$B$782,U$11)+'СЕТ СН'!$F$11+СВЦЭМ!$D$10+'СЕТ СН'!$F$6-'СЕТ СН'!$F$23</f>
        <v>1195.3258548899998</v>
      </c>
      <c r="V29" s="36">
        <f>SUMIFS(СВЦЭМ!$D$39:$D$782,СВЦЭМ!$A$39:$A$782,$A29,СВЦЭМ!$B$39:$B$782,V$11)+'СЕТ СН'!$F$11+СВЦЭМ!$D$10+'СЕТ СН'!$F$6-'СЕТ СН'!$F$23</f>
        <v>1213.8350115899998</v>
      </c>
      <c r="W29" s="36">
        <f>SUMIFS(СВЦЭМ!$D$39:$D$782,СВЦЭМ!$A$39:$A$782,$A29,СВЦЭМ!$B$39:$B$782,W$11)+'СЕТ СН'!$F$11+СВЦЭМ!$D$10+'СЕТ СН'!$F$6-'СЕТ СН'!$F$23</f>
        <v>1216.0668978299998</v>
      </c>
      <c r="X29" s="36">
        <f>SUMIFS(СВЦЭМ!$D$39:$D$782,СВЦЭМ!$A$39:$A$782,$A29,СВЦЭМ!$B$39:$B$782,X$11)+'СЕТ СН'!$F$11+СВЦЭМ!$D$10+'СЕТ СН'!$F$6-'СЕТ СН'!$F$23</f>
        <v>1224.0567604899998</v>
      </c>
      <c r="Y29" s="36">
        <f>SUMIFS(СВЦЭМ!$D$39:$D$782,СВЦЭМ!$A$39:$A$782,$A29,СВЦЭМ!$B$39:$B$782,Y$11)+'СЕТ СН'!$F$11+СВЦЭМ!$D$10+'СЕТ СН'!$F$6-'СЕТ СН'!$F$23</f>
        <v>1250.8902242899999</v>
      </c>
    </row>
    <row r="30" spans="1:25" ht="15.75" x14ac:dyDescent="0.2">
      <c r="A30" s="35">
        <f t="shared" si="0"/>
        <v>44611</v>
      </c>
      <c r="B30" s="36">
        <f>SUMIFS(СВЦЭМ!$D$39:$D$782,СВЦЭМ!$A$39:$A$782,$A30,СВЦЭМ!$B$39:$B$782,B$11)+'СЕТ СН'!$F$11+СВЦЭМ!$D$10+'СЕТ СН'!$F$6-'СЕТ СН'!$F$23</f>
        <v>1259.0468079699999</v>
      </c>
      <c r="C30" s="36">
        <f>SUMIFS(СВЦЭМ!$D$39:$D$782,СВЦЭМ!$A$39:$A$782,$A30,СВЦЭМ!$B$39:$B$782,C$11)+'СЕТ СН'!$F$11+СВЦЭМ!$D$10+'СЕТ СН'!$F$6-'СЕТ СН'!$F$23</f>
        <v>1312.3408078699999</v>
      </c>
      <c r="D30" s="36">
        <f>SUMIFS(СВЦЭМ!$D$39:$D$782,СВЦЭМ!$A$39:$A$782,$A30,СВЦЭМ!$B$39:$B$782,D$11)+'СЕТ СН'!$F$11+СВЦЭМ!$D$10+'СЕТ СН'!$F$6-'СЕТ СН'!$F$23</f>
        <v>1352.7166506599999</v>
      </c>
      <c r="E30" s="36">
        <f>SUMIFS(СВЦЭМ!$D$39:$D$782,СВЦЭМ!$A$39:$A$782,$A30,СВЦЭМ!$B$39:$B$782,E$11)+'СЕТ СН'!$F$11+СВЦЭМ!$D$10+'СЕТ СН'!$F$6-'СЕТ СН'!$F$23</f>
        <v>1366.7789949199998</v>
      </c>
      <c r="F30" s="36">
        <f>SUMIFS(СВЦЭМ!$D$39:$D$782,СВЦЭМ!$A$39:$A$782,$A30,СВЦЭМ!$B$39:$B$782,F$11)+'СЕТ СН'!$F$11+СВЦЭМ!$D$10+'СЕТ СН'!$F$6-'СЕТ СН'!$F$23</f>
        <v>1352.6359786099999</v>
      </c>
      <c r="G30" s="36">
        <f>SUMIFS(СВЦЭМ!$D$39:$D$782,СВЦЭМ!$A$39:$A$782,$A30,СВЦЭМ!$B$39:$B$782,G$11)+'СЕТ СН'!$F$11+СВЦЭМ!$D$10+'СЕТ СН'!$F$6-'СЕТ СН'!$F$23</f>
        <v>1337.1919071899999</v>
      </c>
      <c r="H30" s="36">
        <f>SUMIFS(СВЦЭМ!$D$39:$D$782,СВЦЭМ!$A$39:$A$782,$A30,СВЦЭМ!$B$39:$B$782,H$11)+'СЕТ СН'!$F$11+СВЦЭМ!$D$10+'СЕТ СН'!$F$6-'СЕТ СН'!$F$23</f>
        <v>1310.9499177499999</v>
      </c>
      <c r="I30" s="36">
        <f>SUMIFS(СВЦЭМ!$D$39:$D$782,СВЦЭМ!$A$39:$A$782,$A30,СВЦЭМ!$B$39:$B$782,I$11)+'СЕТ СН'!$F$11+СВЦЭМ!$D$10+'СЕТ СН'!$F$6-'СЕТ СН'!$F$23</f>
        <v>1234.2076559499999</v>
      </c>
      <c r="J30" s="36">
        <f>SUMIFS(СВЦЭМ!$D$39:$D$782,СВЦЭМ!$A$39:$A$782,$A30,СВЦЭМ!$B$39:$B$782,J$11)+'СЕТ СН'!$F$11+СВЦЭМ!$D$10+'СЕТ СН'!$F$6-'СЕТ СН'!$F$23</f>
        <v>1184.8749202299998</v>
      </c>
      <c r="K30" s="36">
        <f>SUMIFS(СВЦЭМ!$D$39:$D$782,СВЦЭМ!$A$39:$A$782,$A30,СВЦЭМ!$B$39:$B$782,K$11)+'СЕТ СН'!$F$11+СВЦЭМ!$D$10+'СЕТ СН'!$F$6-'СЕТ СН'!$F$23</f>
        <v>1161.7427063799998</v>
      </c>
      <c r="L30" s="36">
        <f>SUMIFS(СВЦЭМ!$D$39:$D$782,СВЦЭМ!$A$39:$A$782,$A30,СВЦЭМ!$B$39:$B$782,L$11)+'СЕТ СН'!$F$11+СВЦЭМ!$D$10+'СЕТ СН'!$F$6-'СЕТ СН'!$F$23</f>
        <v>1147.09013994</v>
      </c>
      <c r="M30" s="36">
        <f>SUMIFS(СВЦЭМ!$D$39:$D$782,СВЦЭМ!$A$39:$A$782,$A30,СВЦЭМ!$B$39:$B$782,M$11)+'СЕТ СН'!$F$11+СВЦЭМ!$D$10+'СЕТ СН'!$F$6-'СЕТ СН'!$F$23</f>
        <v>1191.0556382999998</v>
      </c>
      <c r="N30" s="36">
        <f>SUMIFS(СВЦЭМ!$D$39:$D$782,СВЦЭМ!$A$39:$A$782,$A30,СВЦЭМ!$B$39:$B$782,N$11)+'СЕТ СН'!$F$11+СВЦЭМ!$D$10+'СЕТ СН'!$F$6-'СЕТ СН'!$F$23</f>
        <v>1228.1310082099999</v>
      </c>
      <c r="O30" s="36">
        <f>SUMIFS(СВЦЭМ!$D$39:$D$782,СВЦЭМ!$A$39:$A$782,$A30,СВЦЭМ!$B$39:$B$782,O$11)+'СЕТ СН'!$F$11+СВЦЭМ!$D$10+'СЕТ СН'!$F$6-'СЕТ СН'!$F$23</f>
        <v>1238.6373491799998</v>
      </c>
      <c r="P30" s="36">
        <f>SUMIFS(СВЦЭМ!$D$39:$D$782,СВЦЭМ!$A$39:$A$782,$A30,СВЦЭМ!$B$39:$B$782,P$11)+'СЕТ СН'!$F$11+СВЦЭМ!$D$10+'СЕТ СН'!$F$6-'СЕТ СН'!$F$23</f>
        <v>1284.8908864199998</v>
      </c>
      <c r="Q30" s="36">
        <f>SUMIFS(СВЦЭМ!$D$39:$D$782,СВЦЭМ!$A$39:$A$782,$A30,СВЦЭМ!$B$39:$B$782,Q$11)+'СЕТ СН'!$F$11+СВЦЭМ!$D$10+'СЕТ СН'!$F$6-'СЕТ СН'!$F$23</f>
        <v>1289.8535983699999</v>
      </c>
      <c r="R30" s="36">
        <f>SUMIFS(СВЦЭМ!$D$39:$D$782,СВЦЭМ!$A$39:$A$782,$A30,СВЦЭМ!$B$39:$B$782,R$11)+'СЕТ СН'!$F$11+СВЦЭМ!$D$10+'СЕТ СН'!$F$6-'СЕТ СН'!$F$23</f>
        <v>1278.9882729899998</v>
      </c>
      <c r="S30" s="36">
        <f>SUMIFS(СВЦЭМ!$D$39:$D$782,СВЦЭМ!$A$39:$A$782,$A30,СВЦЭМ!$B$39:$B$782,S$11)+'СЕТ СН'!$F$11+СВЦЭМ!$D$10+'СЕТ СН'!$F$6-'СЕТ СН'!$F$23</f>
        <v>1273.1671132899999</v>
      </c>
      <c r="T30" s="36">
        <f>SUMIFS(СВЦЭМ!$D$39:$D$782,СВЦЭМ!$A$39:$A$782,$A30,СВЦЭМ!$B$39:$B$782,T$11)+'СЕТ СН'!$F$11+СВЦЭМ!$D$10+'СЕТ СН'!$F$6-'СЕТ СН'!$F$23</f>
        <v>1189.4410350499998</v>
      </c>
      <c r="U30" s="36">
        <f>SUMIFS(СВЦЭМ!$D$39:$D$782,СВЦЭМ!$A$39:$A$782,$A30,СВЦЭМ!$B$39:$B$782,U$11)+'СЕТ СН'!$F$11+СВЦЭМ!$D$10+'СЕТ СН'!$F$6-'СЕТ СН'!$F$23</f>
        <v>1154.8425280699998</v>
      </c>
      <c r="V30" s="36">
        <f>SUMIFS(СВЦЭМ!$D$39:$D$782,СВЦЭМ!$A$39:$A$782,$A30,СВЦЭМ!$B$39:$B$782,V$11)+'СЕТ СН'!$F$11+СВЦЭМ!$D$10+'СЕТ СН'!$F$6-'СЕТ СН'!$F$23</f>
        <v>1160.5845427099998</v>
      </c>
      <c r="W30" s="36">
        <f>SUMIFS(СВЦЭМ!$D$39:$D$782,СВЦЭМ!$A$39:$A$782,$A30,СВЦЭМ!$B$39:$B$782,W$11)+'СЕТ СН'!$F$11+СВЦЭМ!$D$10+'СЕТ СН'!$F$6-'СЕТ СН'!$F$23</f>
        <v>1194.9723250299999</v>
      </c>
      <c r="X30" s="36">
        <f>SUMIFS(СВЦЭМ!$D$39:$D$782,СВЦЭМ!$A$39:$A$782,$A30,СВЦЭМ!$B$39:$B$782,X$11)+'СЕТ СН'!$F$11+СВЦЭМ!$D$10+'СЕТ СН'!$F$6-'СЕТ СН'!$F$23</f>
        <v>1222.2922859599998</v>
      </c>
      <c r="Y30" s="36">
        <f>SUMIFS(СВЦЭМ!$D$39:$D$782,СВЦЭМ!$A$39:$A$782,$A30,СВЦЭМ!$B$39:$B$782,Y$11)+'СЕТ СН'!$F$11+СВЦЭМ!$D$10+'СЕТ СН'!$F$6-'СЕТ СН'!$F$23</f>
        <v>1245.2539033999999</v>
      </c>
    </row>
    <row r="31" spans="1:25" ht="15.75" x14ac:dyDescent="0.2">
      <c r="A31" s="35">
        <f t="shared" si="0"/>
        <v>44612</v>
      </c>
      <c r="B31" s="36">
        <f>SUMIFS(СВЦЭМ!$D$39:$D$782,СВЦЭМ!$A$39:$A$782,$A31,СВЦЭМ!$B$39:$B$782,B$11)+'СЕТ СН'!$F$11+СВЦЭМ!$D$10+'СЕТ СН'!$F$6-'СЕТ СН'!$F$23</f>
        <v>1252.2747800699999</v>
      </c>
      <c r="C31" s="36">
        <f>SUMIFS(СВЦЭМ!$D$39:$D$782,СВЦЭМ!$A$39:$A$782,$A31,СВЦЭМ!$B$39:$B$782,C$11)+'СЕТ СН'!$F$11+СВЦЭМ!$D$10+'СЕТ СН'!$F$6-'СЕТ СН'!$F$23</f>
        <v>1287.7693048899998</v>
      </c>
      <c r="D31" s="36">
        <f>SUMIFS(СВЦЭМ!$D$39:$D$782,СВЦЭМ!$A$39:$A$782,$A31,СВЦЭМ!$B$39:$B$782,D$11)+'СЕТ СН'!$F$11+СВЦЭМ!$D$10+'СЕТ СН'!$F$6-'СЕТ СН'!$F$23</f>
        <v>1300.2881367299999</v>
      </c>
      <c r="E31" s="36">
        <f>SUMIFS(СВЦЭМ!$D$39:$D$782,СВЦЭМ!$A$39:$A$782,$A31,СВЦЭМ!$B$39:$B$782,E$11)+'СЕТ СН'!$F$11+СВЦЭМ!$D$10+'СЕТ СН'!$F$6-'СЕТ СН'!$F$23</f>
        <v>1320.3232143499999</v>
      </c>
      <c r="F31" s="36">
        <f>SUMIFS(СВЦЭМ!$D$39:$D$782,СВЦЭМ!$A$39:$A$782,$A31,СВЦЭМ!$B$39:$B$782,F$11)+'СЕТ СН'!$F$11+СВЦЭМ!$D$10+'СЕТ СН'!$F$6-'СЕТ СН'!$F$23</f>
        <v>1314.0302322099999</v>
      </c>
      <c r="G31" s="36">
        <f>SUMIFS(СВЦЭМ!$D$39:$D$782,СВЦЭМ!$A$39:$A$782,$A31,СВЦЭМ!$B$39:$B$782,G$11)+'СЕТ СН'!$F$11+СВЦЭМ!$D$10+'СЕТ СН'!$F$6-'СЕТ СН'!$F$23</f>
        <v>1304.3528681799999</v>
      </c>
      <c r="H31" s="36">
        <f>SUMIFS(СВЦЭМ!$D$39:$D$782,СВЦЭМ!$A$39:$A$782,$A31,СВЦЭМ!$B$39:$B$782,H$11)+'СЕТ СН'!$F$11+СВЦЭМ!$D$10+'СЕТ СН'!$F$6-'СЕТ СН'!$F$23</f>
        <v>1291.80540329</v>
      </c>
      <c r="I31" s="36">
        <f>SUMIFS(СВЦЭМ!$D$39:$D$782,СВЦЭМ!$A$39:$A$782,$A31,СВЦЭМ!$B$39:$B$782,I$11)+'СЕТ СН'!$F$11+СВЦЭМ!$D$10+'СЕТ СН'!$F$6-'СЕТ СН'!$F$23</f>
        <v>1240.2421202199998</v>
      </c>
      <c r="J31" s="36">
        <f>SUMIFS(СВЦЭМ!$D$39:$D$782,СВЦЭМ!$A$39:$A$782,$A31,СВЦЭМ!$B$39:$B$782,J$11)+'СЕТ СН'!$F$11+СВЦЭМ!$D$10+'СЕТ СН'!$F$6-'СЕТ СН'!$F$23</f>
        <v>1180.6845925199998</v>
      </c>
      <c r="K31" s="36">
        <f>SUMIFS(СВЦЭМ!$D$39:$D$782,СВЦЭМ!$A$39:$A$782,$A31,СВЦЭМ!$B$39:$B$782,K$11)+'СЕТ СН'!$F$11+СВЦЭМ!$D$10+'СЕТ СН'!$F$6-'СЕТ СН'!$F$23</f>
        <v>1173.2111366699999</v>
      </c>
      <c r="L31" s="36">
        <f>SUMIFS(СВЦЭМ!$D$39:$D$782,СВЦЭМ!$A$39:$A$782,$A31,СВЦЭМ!$B$39:$B$782,L$11)+'СЕТ СН'!$F$11+СВЦЭМ!$D$10+'СЕТ СН'!$F$6-'СЕТ СН'!$F$23</f>
        <v>1174.7921103799999</v>
      </c>
      <c r="M31" s="36">
        <f>SUMIFS(СВЦЭМ!$D$39:$D$782,СВЦЭМ!$A$39:$A$782,$A31,СВЦЭМ!$B$39:$B$782,M$11)+'СЕТ СН'!$F$11+СВЦЭМ!$D$10+'СЕТ СН'!$F$6-'СЕТ СН'!$F$23</f>
        <v>1216.6030955799999</v>
      </c>
      <c r="N31" s="36">
        <f>SUMIFS(СВЦЭМ!$D$39:$D$782,СВЦЭМ!$A$39:$A$782,$A31,СВЦЭМ!$B$39:$B$782,N$11)+'СЕТ СН'!$F$11+СВЦЭМ!$D$10+'СЕТ СН'!$F$6-'СЕТ СН'!$F$23</f>
        <v>1264.9427041499998</v>
      </c>
      <c r="O31" s="36">
        <f>SUMIFS(СВЦЭМ!$D$39:$D$782,СВЦЭМ!$A$39:$A$782,$A31,СВЦЭМ!$B$39:$B$782,O$11)+'СЕТ СН'!$F$11+СВЦЭМ!$D$10+'СЕТ СН'!$F$6-'СЕТ СН'!$F$23</f>
        <v>1279.5380184499998</v>
      </c>
      <c r="P31" s="36">
        <f>SUMIFS(СВЦЭМ!$D$39:$D$782,СВЦЭМ!$A$39:$A$782,$A31,СВЦЭМ!$B$39:$B$782,P$11)+'СЕТ СН'!$F$11+СВЦЭМ!$D$10+'СЕТ СН'!$F$6-'СЕТ СН'!$F$23</f>
        <v>1307.2807790599998</v>
      </c>
      <c r="Q31" s="36">
        <f>SUMIFS(СВЦЭМ!$D$39:$D$782,СВЦЭМ!$A$39:$A$782,$A31,СВЦЭМ!$B$39:$B$782,Q$11)+'СЕТ СН'!$F$11+СВЦЭМ!$D$10+'СЕТ СН'!$F$6-'СЕТ СН'!$F$23</f>
        <v>1307.52155819</v>
      </c>
      <c r="R31" s="36">
        <f>SUMIFS(СВЦЭМ!$D$39:$D$782,СВЦЭМ!$A$39:$A$782,$A31,СВЦЭМ!$B$39:$B$782,R$11)+'СЕТ СН'!$F$11+СВЦЭМ!$D$10+'СЕТ СН'!$F$6-'СЕТ СН'!$F$23</f>
        <v>1296.37296851</v>
      </c>
      <c r="S31" s="36">
        <f>SUMIFS(СВЦЭМ!$D$39:$D$782,СВЦЭМ!$A$39:$A$782,$A31,СВЦЭМ!$B$39:$B$782,S$11)+'СЕТ СН'!$F$11+СВЦЭМ!$D$10+'СЕТ СН'!$F$6-'СЕТ СН'!$F$23</f>
        <v>1267.9499085699999</v>
      </c>
      <c r="T31" s="36">
        <f>SUMIFS(СВЦЭМ!$D$39:$D$782,СВЦЭМ!$A$39:$A$782,$A31,СВЦЭМ!$B$39:$B$782,T$11)+'СЕТ СН'!$F$11+СВЦЭМ!$D$10+'СЕТ СН'!$F$6-'СЕТ СН'!$F$23</f>
        <v>1187.4870331899999</v>
      </c>
      <c r="U31" s="36">
        <f>SUMIFS(СВЦЭМ!$D$39:$D$782,СВЦЭМ!$A$39:$A$782,$A31,СВЦЭМ!$B$39:$B$782,U$11)+'СЕТ СН'!$F$11+СВЦЭМ!$D$10+'СЕТ СН'!$F$6-'СЕТ СН'!$F$23</f>
        <v>1152.7152358599999</v>
      </c>
      <c r="V31" s="36">
        <f>SUMIFS(СВЦЭМ!$D$39:$D$782,СВЦЭМ!$A$39:$A$782,$A31,СВЦЭМ!$B$39:$B$782,V$11)+'СЕТ СН'!$F$11+СВЦЭМ!$D$10+'СЕТ СН'!$F$6-'СЕТ СН'!$F$23</f>
        <v>1161.2362938199999</v>
      </c>
      <c r="W31" s="36">
        <f>SUMIFS(СВЦЭМ!$D$39:$D$782,СВЦЭМ!$A$39:$A$782,$A31,СВЦЭМ!$B$39:$B$782,W$11)+'СЕТ СН'!$F$11+СВЦЭМ!$D$10+'СЕТ СН'!$F$6-'СЕТ СН'!$F$23</f>
        <v>1193.66248774</v>
      </c>
      <c r="X31" s="36">
        <f>SUMIFS(СВЦЭМ!$D$39:$D$782,СВЦЭМ!$A$39:$A$782,$A31,СВЦЭМ!$B$39:$B$782,X$11)+'СЕТ СН'!$F$11+СВЦЭМ!$D$10+'СЕТ СН'!$F$6-'СЕТ СН'!$F$23</f>
        <v>1208.0704422199999</v>
      </c>
      <c r="Y31" s="36">
        <f>SUMIFS(СВЦЭМ!$D$39:$D$782,СВЦЭМ!$A$39:$A$782,$A31,СВЦЭМ!$B$39:$B$782,Y$11)+'СЕТ СН'!$F$11+СВЦЭМ!$D$10+'СЕТ СН'!$F$6-'СЕТ СН'!$F$23</f>
        <v>1231.4399064999998</v>
      </c>
    </row>
    <row r="32" spans="1:25" ht="15.75" x14ac:dyDescent="0.2">
      <c r="A32" s="35">
        <f t="shared" si="0"/>
        <v>44613</v>
      </c>
      <c r="B32" s="36">
        <f>SUMIFS(СВЦЭМ!$D$39:$D$782,СВЦЭМ!$A$39:$A$782,$A32,СВЦЭМ!$B$39:$B$782,B$11)+'СЕТ СН'!$F$11+СВЦЭМ!$D$10+'СЕТ СН'!$F$6-'СЕТ СН'!$F$23</f>
        <v>1243.3303888699998</v>
      </c>
      <c r="C32" s="36">
        <f>SUMIFS(СВЦЭМ!$D$39:$D$782,СВЦЭМ!$A$39:$A$782,$A32,СВЦЭМ!$B$39:$B$782,C$11)+'СЕТ СН'!$F$11+СВЦЭМ!$D$10+'СЕТ СН'!$F$6-'СЕТ СН'!$F$23</f>
        <v>1299.9096852599998</v>
      </c>
      <c r="D32" s="36">
        <f>SUMIFS(СВЦЭМ!$D$39:$D$782,СВЦЭМ!$A$39:$A$782,$A32,СВЦЭМ!$B$39:$B$782,D$11)+'СЕТ СН'!$F$11+СВЦЭМ!$D$10+'СЕТ СН'!$F$6-'СЕТ СН'!$F$23</f>
        <v>1346.54036989</v>
      </c>
      <c r="E32" s="36">
        <f>SUMIFS(СВЦЭМ!$D$39:$D$782,СВЦЭМ!$A$39:$A$782,$A32,СВЦЭМ!$B$39:$B$782,E$11)+'СЕТ СН'!$F$11+СВЦЭМ!$D$10+'СЕТ СН'!$F$6-'СЕТ СН'!$F$23</f>
        <v>1359.2537370599998</v>
      </c>
      <c r="F32" s="36">
        <f>SUMIFS(СВЦЭМ!$D$39:$D$782,СВЦЭМ!$A$39:$A$782,$A32,СВЦЭМ!$B$39:$B$782,F$11)+'СЕТ СН'!$F$11+СВЦЭМ!$D$10+'СЕТ СН'!$F$6-'СЕТ СН'!$F$23</f>
        <v>1350.73408933</v>
      </c>
      <c r="G32" s="36">
        <f>SUMIFS(СВЦЭМ!$D$39:$D$782,СВЦЭМ!$A$39:$A$782,$A32,СВЦЭМ!$B$39:$B$782,G$11)+'СЕТ СН'!$F$11+СВЦЭМ!$D$10+'СЕТ СН'!$F$6-'СЕТ СН'!$F$23</f>
        <v>1314.3808764899998</v>
      </c>
      <c r="H32" s="36">
        <f>SUMIFS(СВЦЭМ!$D$39:$D$782,СВЦЭМ!$A$39:$A$782,$A32,СВЦЭМ!$B$39:$B$782,H$11)+'СЕТ СН'!$F$11+СВЦЭМ!$D$10+'СЕТ СН'!$F$6-'СЕТ СН'!$F$23</f>
        <v>1273.8670246599997</v>
      </c>
      <c r="I32" s="36">
        <f>SUMIFS(СВЦЭМ!$D$39:$D$782,СВЦЭМ!$A$39:$A$782,$A32,СВЦЭМ!$B$39:$B$782,I$11)+'СЕТ СН'!$F$11+СВЦЭМ!$D$10+'СЕТ СН'!$F$6-'СЕТ СН'!$F$23</f>
        <v>1228.0504861599998</v>
      </c>
      <c r="J32" s="36">
        <f>SUMIFS(СВЦЭМ!$D$39:$D$782,СВЦЭМ!$A$39:$A$782,$A32,СВЦЭМ!$B$39:$B$782,J$11)+'СЕТ СН'!$F$11+СВЦЭМ!$D$10+'СЕТ СН'!$F$6-'СЕТ СН'!$F$23</f>
        <v>1170.9394632799999</v>
      </c>
      <c r="K32" s="36">
        <f>SUMIFS(СВЦЭМ!$D$39:$D$782,СВЦЭМ!$A$39:$A$782,$A32,СВЦЭМ!$B$39:$B$782,K$11)+'СЕТ СН'!$F$11+СВЦЭМ!$D$10+'СЕТ СН'!$F$6-'СЕТ СН'!$F$23</f>
        <v>1164.6894767499998</v>
      </c>
      <c r="L32" s="36">
        <f>SUMIFS(СВЦЭМ!$D$39:$D$782,СВЦЭМ!$A$39:$A$782,$A32,СВЦЭМ!$B$39:$B$782,L$11)+'СЕТ СН'!$F$11+СВЦЭМ!$D$10+'СЕТ СН'!$F$6-'СЕТ СН'!$F$23</f>
        <v>1184.9922187099999</v>
      </c>
      <c r="M32" s="36">
        <f>SUMIFS(СВЦЭМ!$D$39:$D$782,СВЦЭМ!$A$39:$A$782,$A32,СВЦЭМ!$B$39:$B$782,M$11)+'СЕТ СН'!$F$11+СВЦЭМ!$D$10+'СЕТ СН'!$F$6-'СЕТ СН'!$F$23</f>
        <v>1223.0587700299998</v>
      </c>
      <c r="N32" s="36">
        <f>SUMIFS(СВЦЭМ!$D$39:$D$782,СВЦЭМ!$A$39:$A$782,$A32,СВЦЭМ!$B$39:$B$782,N$11)+'СЕТ СН'!$F$11+СВЦЭМ!$D$10+'СЕТ СН'!$F$6-'СЕТ СН'!$F$23</f>
        <v>1286.2516441799999</v>
      </c>
      <c r="O32" s="36">
        <f>SUMIFS(СВЦЭМ!$D$39:$D$782,СВЦЭМ!$A$39:$A$782,$A32,СВЦЭМ!$B$39:$B$782,O$11)+'СЕТ СН'!$F$11+СВЦЭМ!$D$10+'СЕТ СН'!$F$6-'СЕТ СН'!$F$23</f>
        <v>1288.3910108099999</v>
      </c>
      <c r="P32" s="36">
        <f>SUMIFS(СВЦЭМ!$D$39:$D$782,СВЦЭМ!$A$39:$A$782,$A32,СВЦЭМ!$B$39:$B$782,P$11)+'СЕТ СН'!$F$11+СВЦЭМ!$D$10+'СЕТ СН'!$F$6-'СЕТ СН'!$F$23</f>
        <v>1321.0817270799998</v>
      </c>
      <c r="Q32" s="36">
        <f>SUMIFS(СВЦЭМ!$D$39:$D$782,СВЦЭМ!$A$39:$A$782,$A32,СВЦЭМ!$B$39:$B$782,Q$11)+'СЕТ СН'!$F$11+СВЦЭМ!$D$10+'СЕТ СН'!$F$6-'СЕТ СН'!$F$23</f>
        <v>1320.3562410099998</v>
      </c>
      <c r="R32" s="36">
        <f>SUMIFS(СВЦЭМ!$D$39:$D$782,СВЦЭМ!$A$39:$A$782,$A32,СВЦЭМ!$B$39:$B$782,R$11)+'СЕТ СН'!$F$11+СВЦЭМ!$D$10+'СЕТ СН'!$F$6-'СЕТ СН'!$F$23</f>
        <v>1317.841968</v>
      </c>
      <c r="S32" s="36">
        <f>SUMIFS(СВЦЭМ!$D$39:$D$782,СВЦЭМ!$A$39:$A$782,$A32,СВЦЭМ!$B$39:$B$782,S$11)+'СЕТ СН'!$F$11+СВЦЭМ!$D$10+'СЕТ СН'!$F$6-'СЕТ СН'!$F$23</f>
        <v>1275.3076085499999</v>
      </c>
      <c r="T32" s="36">
        <f>SUMIFS(СВЦЭМ!$D$39:$D$782,СВЦЭМ!$A$39:$A$782,$A32,СВЦЭМ!$B$39:$B$782,T$11)+'СЕТ СН'!$F$11+СВЦЭМ!$D$10+'СЕТ СН'!$F$6-'СЕТ СН'!$F$23</f>
        <v>1196.1762082299999</v>
      </c>
      <c r="U32" s="36">
        <f>SUMIFS(СВЦЭМ!$D$39:$D$782,СВЦЭМ!$A$39:$A$782,$A32,СВЦЭМ!$B$39:$B$782,U$11)+'СЕТ СН'!$F$11+СВЦЭМ!$D$10+'СЕТ СН'!$F$6-'СЕТ СН'!$F$23</f>
        <v>1178.2328709599999</v>
      </c>
      <c r="V32" s="36">
        <f>SUMIFS(СВЦЭМ!$D$39:$D$782,СВЦЭМ!$A$39:$A$782,$A32,СВЦЭМ!$B$39:$B$782,V$11)+'СЕТ СН'!$F$11+СВЦЭМ!$D$10+'СЕТ СН'!$F$6-'СЕТ СН'!$F$23</f>
        <v>1191.1199743099999</v>
      </c>
      <c r="W32" s="36">
        <f>SUMIFS(СВЦЭМ!$D$39:$D$782,СВЦЭМ!$A$39:$A$782,$A32,СВЦЭМ!$B$39:$B$782,W$11)+'СЕТ СН'!$F$11+СВЦЭМ!$D$10+'СЕТ СН'!$F$6-'СЕТ СН'!$F$23</f>
        <v>1219.4419969599999</v>
      </c>
      <c r="X32" s="36">
        <f>SUMIFS(СВЦЭМ!$D$39:$D$782,СВЦЭМ!$A$39:$A$782,$A32,СВЦЭМ!$B$39:$B$782,X$11)+'СЕТ СН'!$F$11+СВЦЭМ!$D$10+'СЕТ СН'!$F$6-'СЕТ СН'!$F$23</f>
        <v>1243.3931982799998</v>
      </c>
      <c r="Y32" s="36">
        <f>SUMIFS(СВЦЭМ!$D$39:$D$782,СВЦЭМ!$A$39:$A$782,$A32,СВЦЭМ!$B$39:$B$782,Y$11)+'СЕТ СН'!$F$11+СВЦЭМ!$D$10+'СЕТ СН'!$F$6-'СЕТ СН'!$F$23</f>
        <v>1249.4541998099999</v>
      </c>
    </row>
    <row r="33" spans="1:27" ht="15.75" x14ac:dyDescent="0.2">
      <c r="A33" s="35">
        <f t="shared" si="0"/>
        <v>44614</v>
      </c>
      <c r="B33" s="36">
        <f>SUMIFS(СВЦЭМ!$D$39:$D$782,СВЦЭМ!$A$39:$A$782,$A33,СВЦЭМ!$B$39:$B$782,B$11)+'СЕТ СН'!$F$11+СВЦЭМ!$D$10+'СЕТ СН'!$F$6-'СЕТ СН'!$F$23</f>
        <v>1252.9745359799999</v>
      </c>
      <c r="C33" s="36">
        <f>SUMIFS(СВЦЭМ!$D$39:$D$782,СВЦЭМ!$A$39:$A$782,$A33,СВЦЭМ!$B$39:$B$782,C$11)+'СЕТ СН'!$F$11+СВЦЭМ!$D$10+'СЕТ СН'!$F$6-'СЕТ СН'!$F$23</f>
        <v>1315.6694922299998</v>
      </c>
      <c r="D33" s="36">
        <f>SUMIFS(СВЦЭМ!$D$39:$D$782,СВЦЭМ!$A$39:$A$782,$A33,СВЦЭМ!$B$39:$B$782,D$11)+'СЕТ СН'!$F$11+СВЦЭМ!$D$10+'СЕТ СН'!$F$6-'СЕТ СН'!$F$23</f>
        <v>1355.4123857999998</v>
      </c>
      <c r="E33" s="36">
        <f>SUMIFS(СВЦЭМ!$D$39:$D$782,СВЦЭМ!$A$39:$A$782,$A33,СВЦЭМ!$B$39:$B$782,E$11)+'СЕТ СН'!$F$11+СВЦЭМ!$D$10+'СЕТ СН'!$F$6-'СЕТ СН'!$F$23</f>
        <v>1366.9529941899998</v>
      </c>
      <c r="F33" s="36">
        <f>SUMIFS(СВЦЭМ!$D$39:$D$782,СВЦЭМ!$A$39:$A$782,$A33,СВЦЭМ!$B$39:$B$782,F$11)+'СЕТ СН'!$F$11+СВЦЭМ!$D$10+'СЕТ СН'!$F$6-'СЕТ СН'!$F$23</f>
        <v>1358.9495414399998</v>
      </c>
      <c r="G33" s="36">
        <f>SUMIFS(СВЦЭМ!$D$39:$D$782,СВЦЭМ!$A$39:$A$782,$A33,СВЦЭМ!$B$39:$B$782,G$11)+'СЕТ СН'!$F$11+СВЦЭМ!$D$10+'СЕТ СН'!$F$6-'СЕТ СН'!$F$23</f>
        <v>1328.7780337499998</v>
      </c>
      <c r="H33" s="36">
        <f>SUMIFS(СВЦЭМ!$D$39:$D$782,СВЦЭМ!$A$39:$A$782,$A33,СВЦЭМ!$B$39:$B$782,H$11)+'СЕТ СН'!$F$11+СВЦЭМ!$D$10+'СЕТ СН'!$F$6-'СЕТ СН'!$F$23</f>
        <v>1284.3521315799999</v>
      </c>
      <c r="I33" s="36">
        <f>SUMIFS(СВЦЭМ!$D$39:$D$782,СВЦЭМ!$A$39:$A$782,$A33,СВЦЭМ!$B$39:$B$782,I$11)+'СЕТ СН'!$F$11+СВЦЭМ!$D$10+'СЕТ СН'!$F$6-'СЕТ СН'!$F$23</f>
        <v>1225.9844621999998</v>
      </c>
      <c r="J33" s="36">
        <f>SUMIFS(СВЦЭМ!$D$39:$D$782,СВЦЭМ!$A$39:$A$782,$A33,СВЦЭМ!$B$39:$B$782,J$11)+'СЕТ СН'!$F$11+СВЦЭМ!$D$10+'СЕТ СН'!$F$6-'СЕТ СН'!$F$23</f>
        <v>1178.7428132399998</v>
      </c>
      <c r="K33" s="36">
        <f>SUMIFS(СВЦЭМ!$D$39:$D$782,СВЦЭМ!$A$39:$A$782,$A33,СВЦЭМ!$B$39:$B$782,K$11)+'СЕТ СН'!$F$11+СВЦЭМ!$D$10+'СЕТ СН'!$F$6-'СЕТ СН'!$F$23</f>
        <v>1173.0132503399998</v>
      </c>
      <c r="L33" s="36">
        <f>SUMIFS(СВЦЭМ!$D$39:$D$782,СВЦЭМ!$A$39:$A$782,$A33,СВЦЭМ!$B$39:$B$782,L$11)+'СЕТ СН'!$F$11+СВЦЭМ!$D$10+'СЕТ СН'!$F$6-'СЕТ СН'!$F$23</f>
        <v>1187.3546686899999</v>
      </c>
      <c r="M33" s="36">
        <f>SUMIFS(СВЦЭМ!$D$39:$D$782,СВЦЭМ!$A$39:$A$782,$A33,СВЦЭМ!$B$39:$B$782,M$11)+'СЕТ СН'!$F$11+СВЦЭМ!$D$10+'СЕТ СН'!$F$6-'СЕТ СН'!$F$23</f>
        <v>1246.3555984499999</v>
      </c>
      <c r="N33" s="36">
        <f>SUMIFS(СВЦЭМ!$D$39:$D$782,СВЦЭМ!$A$39:$A$782,$A33,СВЦЭМ!$B$39:$B$782,N$11)+'СЕТ СН'!$F$11+СВЦЭМ!$D$10+'СЕТ СН'!$F$6-'СЕТ СН'!$F$23</f>
        <v>1280.3587657899998</v>
      </c>
      <c r="O33" s="36">
        <f>SUMIFS(СВЦЭМ!$D$39:$D$782,СВЦЭМ!$A$39:$A$782,$A33,СВЦЭМ!$B$39:$B$782,O$11)+'СЕТ СН'!$F$11+СВЦЭМ!$D$10+'СЕТ СН'!$F$6-'СЕТ СН'!$F$23</f>
        <v>1299.7819097699999</v>
      </c>
      <c r="P33" s="36">
        <f>SUMIFS(СВЦЭМ!$D$39:$D$782,СВЦЭМ!$A$39:$A$782,$A33,СВЦЭМ!$B$39:$B$782,P$11)+'СЕТ СН'!$F$11+СВЦЭМ!$D$10+'СЕТ СН'!$F$6-'СЕТ СН'!$F$23</f>
        <v>1330.9901117399997</v>
      </c>
      <c r="Q33" s="36">
        <f>SUMIFS(СВЦЭМ!$D$39:$D$782,СВЦЭМ!$A$39:$A$782,$A33,СВЦЭМ!$B$39:$B$782,Q$11)+'СЕТ СН'!$F$11+СВЦЭМ!$D$10+'СЕТ СН'!$F$6-'СЕТ СН'!$F$23</f>
        <v>1333.7552913899999</v>
      </c>
      <c r="R33" s="36">
        <f>SUMIFS(СВЦЭМ!$D$39:$D$782,СВЦЭМ!$A$39:$A$782,$A33,СВЦЭМ!$B$39:$B$782,R$11)+'СЕТ СН'!$F$11+СВЦЭМ!$D$10+'СЕТ СН'!$F$6-'СЕТ СН'!$F$23</f>
        <v>1321.9599285499999</v>
      </c>
      <c r="S33" s="36">
        <f>SUMIFS(СВЦЭМ!$D$39:$D$782,СВЦЭМ!$A$39:$A$782,$A33,СВЦЭМ!$B$39:$B$782,S$11)+'СЕТ СН'!$F$11+СВЦЭМ!$D$10+'СЕТ СН'!$F$6-'СЕТ СН'!$F$23</f>
        <v>1300.5941637599999</v>
      </c>
      <c r="T33" s="36">
        <f>SUMIFS(СВЦЭМ!$D$39:$D$782,СВЦЭМ!$A$39:$A$782,$A33,СВЦЭМ!$B$39:$B$782,T$11)+'СЕТ СН'!$F$11+СВЦЭМ!$D$10+'СЕТ СН'!$F$6-'СЕТ СН'!$F$23</f>
        <v>1218.4824656599999</v>
      </c>
      <c r="U33" s="36">
        <f>SUMIFS(СВЦЭМ!$D$39:$D$782,СВЦЭМ!$A$39:$A$782,$A33,СВЦЭМ!$B$39:$B$782,U$11)+'СЕТ СН'!$F$11+СВЦЭМ!$D$10+'СЕТ СН'!$F$6-'СЕТ СН'!$F$23</f>
        <v>1193.0720128699998</v>
      </c>
      <c r="V33" s="36">
        <f>SUMIFS(СВЦЭМ!$D$39:$D$782,СВЦЭМ!$A$39:$A$782,$A33,СВЦЭМ!$B$39:$B$782,V$11)+'СЕТ СН'!$F$11+СВЦЭМ!$D$10+'СЕТ СН'!$F$6-'СЕТ СН'!$F$23</f>
        <v>1214.57889239</v>
      </c>
      <c r="W33" s="36">
        <f>SUMIFS(СВЦЭМ!$D$39:$D$782,СВЦЭМ!$A$39:$A$782,$A33,СВЦЭМ!$B$39:$B$782,W$11)+'СЕТ СН'!$F$11+СВЦЭМ!$D$10+'СЕТ СН'!$F$6-'СЕТ СН'!$F$23</f>
        <v>1233.7273811199998</v>
      </c>
      <c r="X33" s="36">
        <f>SUMIFS(СВЦЭМ!$D$39:$D$782,СВЦЭМ!$A$39:$A$782,$A33,СВЦЭМ!$B$39:$B$782,X$11)+'СЕТ СН'!$F$11+СВЦЭМ!$D$10+'СЕТ СН'!$F$6-'СЕТ СН'!$F$23</f>
        <v>1253.8510303999999</v>
      </c>
      <c r="Y33" s="36">
        <f>SUMIFS(СВЦЭМ!$D$39:$D$782,СВЦЭМ!$A$39:$A$782,$A33,СВЦЭМ!$B$39:$B$782,Y$11)+'СЕТ СН'!$F$11+СВЦЭМ!$D$10+'СЕТ СН'!$F$6-'СЕТ СН'!$F$23</f>
        <v>1278.29752014</v>
      </c>
    </row>
    <row r="34" spans="1:27" ht="15.75" x14ac:dyDescent="0.2">
      <c r="A34" s="35">
        <f t="shared" si="0"/>
        <v>44615</v>
      </c>
      <c r="B34" s="36">
        <f>SUMIFS(СВЦЭМ!$D$39:$D$782,СВЦЭМ!$A$39:$A$782,$A34,СВЦЭМ!$B$39:$B$782,B$11)+'СЕТ СН'!$F$11+СВЦЭМ!$D$10+'СЕТ СН'!$F$6-'СЕТ СН'!$F$23</f>
        <v>1263.77321231</v>
      </c>
      <c r="C34" s="36">
        <f>SUMIFS(СВЦЭМ!$D$39:$D$782,СВЦЭМ!$A$39:$A$782,$A34,СВЦЭМ!$B$39:$B$782,C$11)+'СЕТ СН'!$F$11+СВЦЭМ!$D$10+'СЕТ СН'!$F$6-'СЕТ СН'!$F$23</f>
        <v>1316.0098402899998</v>
      </c>
      <c r="D34" s="36">
        <f>SUMIFS(СВЦЭМ!$D$39:$D$782,СВЦЭМ!$A$39:$A$782,$A34,СВЦЭМ!$B$39:$B$782,D$11)+'СЕТ СН'!$F$11+СВЦЭМ!$D$10+'СЕТ СН'!$F$6-'СЕТ СН'!$F$23</f>
        <v>1347.3701678499999</v>
      </c>
      <c r="E34" s="36">
        <f>SUMIFS(СВЦЭМ!$D$39:$D$782,СВЦЭМ!$A$39:$A$782,$A34,СВЦЭМ!$B$39:$B$782,E$11)+'СЕТ СН'!$F$11+СВЦЭМ!$D$10+'СЕТ СН'!$F$6-'СЕТ СН'!$F$23</f>
        <v>1352.1902788099999</v>
      </c>
      <c r="F34" s="36">
        <f>SUMIFS(СВЦЭМ!$D$39:$D$782,СВЦЭМ!$A$39:$A$782,$A34,СВЦЭМ!$B$39:$B$782,F$11)+'СЕТ СН'!$F$11+СВЦЭМ!$D$10+'СЕТ СН'!$F$6-'СЕТ СН'!$F$23</f>
        <v>1349.07220932</v>
      </c>
      <c r="G34" s="36">
        <f>SUMIFS(СВЦЭМ!$D$39:$D$782,СВЦЭМ!$A$39:$A$782,$A34,СВЦЭМ!$B$39:$B$782,G$11)+'СЕТ СН'!$F$11+СВЦЭМ!$D$10+'СЕТ СН'!$F$6-'СЕТ СН'!$F$23</f>
        <v>1335.0926425399998</v>
      </c>
      <c r="H34" s="36">
        <f>SUMIFS(СВЦЭМ!$D$39:$D$782,СВЦЭМ!$A$39:$A$782,$A34,СВЦЭМ!$B$39:$B$782,H$11)+'СЕТ СН'!$F$11+СВЦЭМ!$D$10+'СЕТ СН'!$F$6-'СЕТ СН'!$F$23</f>
        <v>1317.0329297499998</v>
      </c>
      <c r="I34" s="36">
        <f>SUMIFS(СВЦЭМ!$D$39:$D$782,СВЦЭМ!$A$39:$A$782,$A34,СВЦЭМ!$B$39:$B$782,I$11)+'СЕТ СН'!$F$11+СВЦЭМ!$D$10+'СЕТ СН'!$F$6-'СЕТ СН'!$F$23</f>
        <v>1261.3151058799999</v>
      </c>
      <c r="J34" s="36">
        <f>SUMIFS(СВЦЭМ!$D$39:$D$782,СВЦЭМ!$A$39:$A$782,$A34,СВЦЭМ!$B$39:$B$782,J$11)+'СЕТ СН'!$F$11+СВЦЭМ!$D$10+'СЕТ СН'!$F$6-'СЕТ СН'!$F$23</f>
        <v>1178.8736186299998</v>
      </c>
      <c r="K34" s="36">
        <f>SUMIFS(СВЦЭМ!$D$39:$D$782,СВЦЭМ!$A$39:$A$782,$A34,СВЦЭМ!$B$39:$B$782,K$11)+'СЕТ СН'!$F$11+СВЦЭМ!$D$10+'СЕТ СН'!$F$6-'СЕТ СН'!$F$23</f>
        <v>1160.2112522399998</v>
      </c>
      <c r="L34" s="36">
        <f>SUMIFS(СВЦЭМ!$D$39:$D$782,СВЦЭМ!$A$39:$A$782,$A34,СВЦЭМ!$B$39:$B$782,L$11)+'СЕТ СН'!$F$11+СВЦЭМ!$D$10+'СЕТ СН'!$F$6-'СЕТ СН'!$F$23</f>
        <v>1155.8328411599998</v>
      </c>
      <c r="M34" s="36">
        <f>SUMIFS(СВЦЭМ!$D$39:$D$782,СВЦЭМ!$A$39:$A$782,$A34,СВЦЭМ!$B$39:$B$782,M$11)+'СЕТ СН'!$F$11+СВЦЭМ!$D$10+'СЕТ СН'!$F$6-'СЕТ СН'!$F$23</f>
        <v>1206.6468550099999</v>
      </c>
      <c r="N34" s="36">
        <f>SUMIFS(СВЦЭМ!$D$39:$D$782,СВЦЭМ!$A$39:$A$782,$A34,СВЦЭМ!$B$39:$B$782,N$11)+'СЕТ СН'!$F$11+СВЦЭМ!$D$10+'СЕТ СН'!$F$6-'СЕТ СН'!$F$23</f>
        <v>1258.2198010299999</v>
      </c>
      <c r="O34" s="36">
        <f>SUMIFS(СВЦЭМ!$D$39:$D$782,СВЦЭМ!$A$39:$A$782,$A34,СВЦЭМ!$B$39:$B$782,O$11)+'СЕТ СН'!$F$11+СВЦЭМ!$D$10+'СЕТ СН'!$F$6-'СЕТ СН'!$F$23</f>
        <v>1312.7300545499997</v>
      </c>
      <c r="P34" s="36">
        <f>SUMIFS(СВЦЭМ!$D$39:$D$782,СВЦЭМ!$A$39:$A$782,$A34,СВЦЭМ!$B$39:$B$782,P$11)+'СЕТ СН'!$F$11+СВЦЭМ!$D$10+'СЕТ СН'!$F$6-'СЕТ СН'!$F$23</f>
        <v>1375.7338986599998</v>
      </c>
      <c r="Q34" s="36">
        <f>SUMIFS(СВЦЭМ!$D$39:$D$782,СВЦЭМ!$A$39:$A$782,$A34,СВЦЭМ!$B$39:$B$782,Q$11)+'СЕТ СН'!$F$11+СВЦЭМ!$D$10+'СЕТ СН'!$F$6-'СЕТ СН'!$F$23</f>
        <v>1373.43426798</v>
      </c>
      <c r="R34" s="36">
        <f>SUMIFS(СВЦЭМ!$D$39:$D$782,СВЦЭМ!$A$39:$A$782,$A34,СВЦЭМ!$B$39:$B$782,R$11)+'СЕТ СН'!$F$11+СВЦЭМ!$D$10+'СЕТ СН'!$F$6-'СЕТ СН'!$F$23</f>
        <v>1363.8956125199998</v>
      </c>
      <c r="S34" s="36">
        <f>SUMIFS(СВЦЭМ!$D$39:$D$782,СВЦЭМ!$A$39:$A$782,$A34,СВЦЭМ!$B$39:$B$782,S$11)+'СЕТ СН'!$F$11+СВЦЭМ!$D$10+'СЕТ СН'!$F$6-'СЕТ СН'!$F$23</f>
        <v>1332.6979404399999</v>
      </c>
      <c r="T34" s="36">
        <f>SUMIFS(СВЦЭМ!$D$39:$D$782,СВЦЭМ!$A$39:$A$782,$A34,СВЦЭМ!$B$39:$B$782,T$11)+'СЕТ СН'!$F$11+СВЦЭМ!$D$10+'СЕТ СН'!$F$6-'СЕТ СН'!$F$23</f>
        <v>1242.9837536599998</v>
      </c>
      <c r="U34" s="36">
        <f>SUMIFS(СВЦЭМ!$D$39:$D$782,СВЦЭМ!$A$39:$A$782,$A34,СВЦЭМ!$B$39:$B$782,U$11)+'СЕТ СН'!$F$11+СВЦЭМ!$D$10+'СЕТ СН'!$F$6-'СЕТ СН'!$F$23</f>
        <v>1225.5066026899999</v>
      </c>
      <c r="V34" s="36">
        <f>SUMIFS(СВЦЭМ!$D$39:$D$782,СВЦЭМ!$A$39:$A$782,$A34,СВЦЭМ!$B$39:$B$782,V$11)+'СЕТ СН'!$F$11+СВЦЭМ!$D$10+'СЕТ СН'!$F$6-'СЕТ СН'!$F$23</f>
        <v>1248.1170657299999</v>
      </c>
      <c r="W34" s="36">
        <f>SUMIFS(СВЦЭМ!$D$39:$D$782,СВЦЭМ!$A$39:$A$782,$A34,СВЦЭМ!$B$39:$B$782,W$11)+'СЕТ СН'!$F$11+СВЦЭМ!$D$10+'СЕТ СН'!$F$6-'СЕТ СН'!$F$23</f>
        <v>1274.32037522</v>
      </c>
      <c r="X34" s="36">
        <f>SUMIFS(СВЦЭМ!$D$39:$D$782,СВЦЭМ!$A$39:$A$782,$A34,СВЦЭМ!$B$39:$B$782,X$11)+'СЕТ СН'!$F$11+СВЦЭМ!$D$10+'СЕТ СН'!$F$6-'СЕТ СН'!$F$23</f>
        <v>1296.25611134</v>
      </c>
      <c r="Y34" s="36">
        <f>SUMIFS(СВЦЭМ!$D$39:$D$782,СВЦЭМ!$A$39:$A$782,$A34,СВЦЭМ!$B$39:$B$782,Y$11)+'СЕТ СН'!$F$11+СВЦЭМ!$D$10+'СЕТ СН'!$F$6-'СЕТ СН'!$F$23</f>
        <v>1332.5619977099998</v>
      </c>
    </row>
    <row r="35" spans="1:27" ht="15.75" x14ac:dyDescent="0.2">
      <c r="A35" s="35">
        <f t="shared" si="0"/>
        <v>44616</v>
      </c>
      <c r="B35" s="36">
        <f>SUMIFS(СВЦЭМ!$D$39:$D$782,СВЦЭМ!$A$39:$A$782,$A35,СВЦЭМ!$B$39:$B$782,B$11)+'СЕТ СН'!$F$11+СВЦЭМ!$D$10+'СЕТ СН'!$F$6-'СЕТ СН'!$F$23</f>
        <v>1339.8445619199999</v>
      </c>
      <c r="C35" s="36">
        <f>SUMIFS(СВЦЭМ!$D$39:$D$782,СВЦЭМ!$A$39:$A$782,$A35,СВЦЭМ!$B$39:$B$782,C$11)+'СЕТ СН'!$F$11+СВЦЭМ!$D$10+'СЕТ СН'!$F$6-'СЕТ СН'!$F$23</f>
        <v>1369.7922787799998</v>
      </c>
      <c r="D35" s="36">
        <f>SUMIFS(СВЦЭМ!$D$39:$D$782,СВЦЭМ!$A$39:$A$782,$A35,СВЦЭМ!$B$39:$B$782,D$11)+'СЕТ СН'!$F$11+СВЦЭМ!$D$10+'СЕТ СН'!$F$6-'СЕТ СН'!$F$23</f>
        <v>1403.2029545999999</v>
      </c>
      <c r="E35" s="36">
        <f>SUMIFS(СВЦЭМ!$D$39:$D$782,СВЦЭМ!$A$39:$A$782,$A35,СВЦЭМ!$B$39:$B$782,E$11)+'СЕТ СН'!$F$11+СВЦЭМ!$D$10+'СЕТ СН'!$F$6-'СЕТ СН'!$F$23</f>
        <v>1410.5821735</v>
      </c>
      <c r="F35" s="36">
        <f>SUMIFS(СВЦЭМ!$D$39:$D$782,СВЦЭМ!$A$39:$A$782,$A35,СВЦЭМ!$B$39:$B$782,F$11)+'СЕТ СН'!$F$11+СВЦЭМ!$D$10+'СЕТ СН'!$F$6-'СЕТ СН'!$F$23</f>
        <v>1405.7530854499998</v>
      </c>
      <c r="G35" s="36">
        <f>SUMIFS(СВЦЭМ!$D$39:$D$782,СВЦЭМ!$A$39:$A$782,$A35,СВЦЭМ!$B$39:$B$782,G$11)+'СЕТ СН'!$F$11+СВЦЭМ!$D$10+'СЕТ СН'!$F$6-'СЕТ СН'!$F$23</f>
        <v>1370.3147680099999</v>
      </c>
      <c r="H35" s="36">
        <f>SUMIFS(СВЦЭМ!$D$39:$D$782,СВЦЭМ!$A$39:$A$782,$A35,СВЦЭМ!$B$39:$B$782,H$11)+'СЕТ СН'!$F$11+СВЦЭМ!$D$10+'СЕТ СН'!$F$6-'СЕТ СН'!$F$23</f>
        <v>1344.99653079</v>
      </c>
      <c r="I35" s="36">
        <f>SUMIFS(СВЦЭМ!$D$39:$D$782,СВЦЭМ!$A$39:$A$782,$A35,СВЦЭМ!$B$39:$B$782,I$11)+'СЕТ СН'!$F$11+СВЦЭМ!$D$10+'СЕТ СН'!$F$6-'СЕТ СН'!$F$23</f>
        <v>1274.2900019899998</v>
      </c>
      <c r="J35" s="36">
        <f>SUMIFS(СВЦЭМ!$D$39:$D$782,СВЦЭМ!$A$39:$A$782,$A35,СВЦЭМ!$B$39:$B$782,J$11)+'СЕТ СН'!$F$11+СВЦЭМ!$D$10+'СЕТ СН'!$F$6-'СЕТ СН'!$F$23</f>
        <v>1213.3999789999998</v>
      </c>
      <c r="K35" s="36">
        <f>SUMIFS(СВЦЭМ!$D$39:$D$782,СВЦЭМ!$A$39:$A$782,$A35,СВЦЭМ!$B$39:$B$782,K$11)+'СЕТ СН'!$F$11+СВЦЭМ!$D$10+'СЕТ СН'!$F$6-'СЕТ СН'!$F$23</f>
        <v>1186.2683996599999</v>
      </c>
      <c r="L35" s="36">
        <f>SUMIFS(СВЦЭМ!$D$39:$D$782,СВЦЭМ!$A$39:$A$782,$A35,СВЦЭМ!$B$39:$B$782,L$11)+'СЕТ СН'!$F$11+СВЦЭМ!$D$10+'СЕТ СН'!$F$6-'СЕТ СН'!$F$23</f>
        <v>1188.8019042799999</v>
      </c>
      <c r="M35" s="36">
        <f>SUMIFS(СВЦЭМ!$D$39:$D$782,СВЦЭМ!$A$39:$A$782,$A35,СВЦЭМ!$B$39:$B$782,M$11)+'СЕТ СН'!$F$11+СВЦЭМ!$D$10+'СЕТ СН'!$F$6-'СЕТ СН'!$F$23</f>
        <v>1231.4891977599998</v>
      </c>
      <c r="N35" s="36">
        <f>SUMIFS(СВЦЭМ!$D$39:$D$782,СВЦЭМ!$A$39:$A$782,$A35,СВЦЭМ!$B$39:$B$782,N$11)+'СЕТ СН'!$F$11+СВЦЭМ!$D$10+'СЕТ СН'!$F$6-'СЕТ СН'!$F$23</f>
        <v>1286.4776148899998</v>
      </c>
      <c r="O35" s="36">
        <f>SUMIFS(СВЦЭМ!$D$39:$D$782,СВЦЭМ!$A$39:$A$782,$A35,СВЦЭМ!$B$39:$B$782,O$11)+'СЕТ СН'!$F$11+СВЦЭМ!$D$10+'СЕТ СН'!$F$6-'СЕТ СН'!$F$23</f>
        <v>1321.3442205699998</v>
      </c>
      <c r="P35" s="36">
        <f>SUMIFS(СВЦЭМ!$D$39:$D$782,СВЦЭМ!$A$39:$A$782,$A35,СВЦЭМ!$B$39:$B$782,P$11)+'СЕТ СН'!$F$11+СВЦЭМ!$D$10+'СЕТ СН'!$F$6-'СЕТ СН'!$F$23</f>
        <v>1338.6573703099998</v>
      </c>
      <c r="Q35" s="36">
        <f>SUMIFS(СВЦЭМ!$D$39:$D$782,СВЦЭМ!$A$39:$A$782,$A35,СВЦЭМ!$B$39:$B$782,Q$11)+'СЕТ СН'!$F$11+СВЦЭМ!$D$10+'СЕТ СН'!$F$6-'СЕТ СН'!$F$23</f>
        <v>1341.0069989699998</v>
      </c>
      <c r="R35" s="36">
        <f>SUMIFS(СВЦЭМ!$D$39:$D$782,СВЦЭМ!$A$39:$A$782,$A35,СВЦЭМ!$B$39:$B$782,R$11)+'СЕТ СН'!$F$11+СВЦЭМ!$D$10+'СЕТ СН'!$F$6-'СЕТ СН'!$F$23</f>
        <v>1336.6278953399999</v>
      </c>
      <c r="S35" s="36">
        <f>SUMIFS(СВЦЭМ!$D$39:$D$782,СВЦЭМ!$A$39:$A$782,$A35,СВЦЭМ!$B$39:$B$782,S$11)+'СЕТ СН'!$F$11+СВЦЭМ!$D$10+'СЕТ СН'!$F$6-'СЕТ СН'!$F$23</f>
        <v>1306.8610552099999</v>
      </c>
      <c r="T35" s="36">
        <f>SUMIFS(СВЦЭМ!$D$39:$D$782,СВЦЭМ!$A$39:$A$782,$A35,СВЦЭМ!$B$39:$B$782,T$11)+'СЕТ СН'!$F$11+СВЦЭМ!$D$10+'СЕТ СН'!$F$6-'СЕТ СН'!$F$23</f>
        <v>1230.0411578299997</v>
      </c>
      <c r="U35" s="36">
        <f>SUMIFS(СВЦЭМ!$D$39:$D$782,СВЦЭМ!$A$39:$A$782,$A35,СВЦЭМ!$B$39:$B$782,U$11)+'СЕТ СН'!$F$11+СВЦЭМ!$D$10+'СЕТ СН'!$F$6-'СЕТ СН'!$F$23</f>
        <v>1212.4723323899998</v>
      </c>
      <c r="V35" s="36">
        <f>SUMIFS(СВЦЭМ!$D$39:$D$782,СВЦЭМ!$A$39:$A$782,$A35,СВЦЭМ!$B$39:$B$782,V$11)+'СЕТ СН'!$F$11+СВЦЭМ!$D$10+'СЕТ СН'!$F$6-'СЕТ СН'!$F$23</f>
        <v>1240.4613064299999</v>
      </c>
      <c r="W35" s="36">
        <f>SUMIFS(СВЦЭМ!$D$39:$D$782,СВЦЭМ!$A$39:$A$782,$A35,СВЦЭМ!$B$39:$B$782,W$11)+'СЕТ СН'!$F$11+СВЦЭМ!$D$10+'СЕТ СН'!$F$6-'СЕТ СН'!$F$23</f>
        <v>1242.2125049099998</v>
      </c>
      <c r="X35" s="36">
        <f>SUMIFS(СВЦЭМ!$D$39:$D$782,СВЦЭМ!$A$39:$A$782,$A35,СВЦЭМ!$B$39:$B$782,X$11)+'СЕТ СН'!$F$11+СВЦЭМ!$D$10+'СЕТ СН'!$F$6-'СЕТ СН'!$F$23</f>
        <v>1262.3789310799998</v>
      </c>
      <c r="Y35" s="36">
        <f>SUMIFS(СВЦЭМ!$D$39:$D$782,СВЦЭМ!$A$39:$A$782,$A35,СВЦЭМ!$B$39:$B$782,Y$11)+'СЕТ СН'!$F$11+СВЦЭМ!$D$10+'СЕТ СН'!$F$6-'СЕТ СН'!$F$23</f>
        <v>1302.2075203499999</v>
      </c>
    </row>
    <row r="36" spans="1:27" ht="15.75" x14ac:dyDescent="0.2">
      <c r="A36" s="35">
        <f t="shared" si="0"/>
        <v>44617</v>
      </c>
      <c r="B36" s="36">
        <f>SUMIFS(СВЦЭМ!$D$39:$D$782,СВЦЭМ!$A$39:$A$782,$A36,СВЦЭМ!$B$39:$B$782,B$11)+'СЕТ СН'!$F$11+СВЦЭМ!$D$10+'СЕТ СН'!$F$6-'СЕТ СН'!$F$23</f>
        <v>1299.64078961</v>
      </c>
      <c r="C36" s="36">
        <f>SUMIFS(СВЦЭМ!$D$39:$D$782,СВЦЭМ!$A$39:$A$782,$A36,СВЦЭМ!$B$39:$B$782,C$11)+'СЕТ СН'!$F$11+СВЦЭМ!$D$10+'СЕТ СН'!$F$6-'СЕТ СН'!$F$23</f>
        <v>1344.1032604399998</v>
      </c>
      <c r="D36" s="36">
        <f>SUMIFS(СВЦЭМ!$D$39:$D$782,СВЦЭМ!$A$39:$A$782,$A36,СВЦЭМ!$B$39:$B$782,D$11)+'СЕТ СН'!$F$11+СВЦЭМ!$D$10+'СЕТ СН'!$F$6-'СЕТ СН'!$F$23</f>
        <v>1382.9901837299999</v>
      </c>
      <c r="E36" s="36">
        <f>SUMIFS(СВЦЭМ!$D$39:$D$782,СВЦЭМ!$A$39:$A$782,$A36,СВЦЭМ!$B$39:$B$782,E$11)+'СЕТ СН'!$F$11+СВЦЭМ!$D$10+'СЕТ СН'!$F$6-'СЕТ СН'!$F$23</f>
        <v>1384.4842053699999</v>
      </c>
      <c r="F36" s="36">
        <f>SUMIFS(СВЦЭМ!$D$39:$D$782,СВЦЭМ!$A$39:$A$782,$A36,СВЦЭМ!$B$39:$B$782,F$11)+'СЕТ СН'!$F$11+СВЦЭМ!$D$10+'СЕТ СН'!$F$6-'СЕТ СН'!$F$23</f>
        <v>1373.08192988</v>
      </c>
      <c r="G36" s="36">
        <f>SUMIFS(СВЦЭМ!$D$39:$D$782,СВЦЭМ!$A$39:$A$782,$A36,СВЦЭМ!$B$39:$B$782,G$11)+'СЕТ СН'!$F$11+СВЦЭМ!$D$10+'СЕТ СН'!$F$6-'СЕТ СН'!$F$23</f>
        <v>1340.9214891399999</v>
      </c>
      <c r="H36" s="36">
        <f>SUMIFS(СВЦЭМ!$D$39:$D$782,СВЦЭМ!$A$39:$A$782,$A36,СВЦЭМ!$B$39:$B$782,H$11)+'СЕТ СН'!$F$11+СВЦЭМ!$D$10+'СЕТ СН'!$F$6-'СЕТ СН'!$F$23</f>
        <v>1294.6399928699998</v>
      </c>
      <c r="I36" s="36">
        <f>SUMIFS(СВЦЭМ!$D$39:$D$782,СВЦЭМ!$A$39:$A$782,$A36,СВЦЭМ!$B$39:$B$782,I$11)+'СЕТ СН'!$F$11+СВЦЭМ!$D$10+'СЕТ СН'!$F$6-'СЕТ СН'!$F$23</f>
        <v>1246.2998863699997</v>
      </c>
      <c r="J36" s="36">
        <f>SUMIFS(СВЦЭМ!$D$39:$D$782,СВЦЭМ!$A$39:$A$782,$A36,СВЦЭМ!$B$39:$B$782,J$11)+'СЕТ СН'!$F$11+СВЦЭМ!$D$10+'СЕТ СН'!$F$6-'СЕТ СН'!$F$23</f>
        <v>1226.0518172199997</v>
      </c>
      <c r="K36" s="36">
        <f>SUMIFS(СВЦЭМ!$D$39:$D$782,СВЦЭМ!$A$39:$A$782,$A36,СВЦЭМ!$B$39:$B$782,K$11)+'СЕТ СН'!$F$11+СВЦЭМ!$D$10+'СЕТ СН'!$F$6-'СЕТ СН'!$F$23</f>
        <v>1191.8512290899998</v>
      </c>
      <c r="L36" s="36">
        <f>SUMIFS(СВЦЭМ!$D$39:$D$782,СВЦЭМ!$A$39:$A$782,$A36,СВЦЭМ!$B$39:$B$782,L$11)+'СЕТ СН'!$F$11+СВЦЭМ!$D$10+'СЕТ СН'!$F$6-'СЕТ СН'!$F$23</f>
        <v>1214.1646585899998</v>
      </c>
      <c r="M36" s="36">
        <f>SUMIFS(СВЦЭМ!$D$39:$D$782,СВЦЭМ!$A$39:$A$782,$A36,СВЦЭМ!$B$39:$B$782,M$11)+'СЕТ СН'!$F$11+СВЦЭМ!$D$10+'СЕТ СН'!$F$6-'СЕТ СН'!$F$23</f>
        <v>1259.2096254799999</v>
      </c>
      <c r="N36" s="36">
        <f>SUMIFS(СВЦЭМ!$D$39:$D$782,СВЦЭМ!$A$39:$A$782,$A36,СВЦЭМ!$B$39:$B$782,N$11)+'СЕТ СН'!$F$11+СВЦЭМ!$D$10+'СЕТ СН'!$F$6-'СЕТ СН'!$F$23</f>
        <v>1308.8719760199999</v>
      </c>
      <c r="O36" s="36">
        <f>SUMIFS(СВЦЭМ!$D$39:$D$782,СВЦЭМ!$A$39:$A$782,$A36,СВЦЭМ!$B$39:$B$782,O$11)+'СЕТ СН'!$F$11+СВЦЭМ!$D$10+'СЕТ СН'!$F$6-'СЕТ СН'!$F$23</f>
        <v>1336.6037911099997</v>
      </c>
      <c r="P36" s="36">
        <f>SUMIFS(СВЦЭМ!$D$39:$D$782,СВЦЭМ!$A$39:$A$782,$A36,СВЦЭМ!$B$39:$B$782,P$11)+'СЕТ СН'!$F$11+СВЦЭМ!$D$10+'СЕТ СН'!$F$6-'СЕТ СН'!$F$23</f>
        <v>1347.9811222999999</v>
      </c>
      <c r="Q36" s="36">
        <f>SUMIFS(СВЦЭМ!$D$39:$D$782,СВЦЭМ!$A$39:$A$782,$A36,СВЦЭМ!$B$39:$B$782,Q$11)+'СЕТ СН'!$F$11+СВЦЭМ!$D$10+'СЕТ СН'!$F$6-'СЕТ СН'!$F$23</f>
        <v>1353.2720322099999</v>
      </c>
      <c r="R36" s="36">
        <f>SUMIFS(СВЦЭМ!$D$39:$D$782,СВЦЭМ!$A$39:$A$782,$A36,СВЦЭМ!$B$39:$B$782,R$11)+'СЕТ СН'!$F$11+СВЦЭМ!$D$10+'СЕТ СН'!$F$6-'СЕТ СН'!$F$23</f>
        <v>1345.3800816599999</v>
      </c>
      <c r="S36" s="36">
        <f>SUMIFS(СВЦЭМ!$D$39:$D$782,СВЦЭМ!$A$39:$A$782,$A36,СВЦЭМ!$B$39:$B$782,S$11)+'СЕТ СН'!$F$11+СВЦЭМ!$D$10+'СЕТ СН'!$F$6-'СЕТ СН'!$F$23</f>
        <v>1300.2372148299999</v>
      </c>
      <c r="T36" s="36">
        <f>SUMIFS(СВЦЭМ!$D$39:$D$782,СВЦЭМ!$A$39:$A$782,$A36,СВЦЭМ!$B$39:$B$782,T$11)+'СЕТ СН'!$F$11+СВЦЭМ!$D$10+'СЕТ СН'!$F$6-'СЕТ СН'!$F$23</f>
        <v>1257.3762091099998</v>
      </c>
      <c r="U36" s="36">
        <f>SUMIFS(СВЦЭМ!$D$39:$D$782,СВЦЭМ!$A$39:$A$782,$A36,СВЦЭМ!$B$39:$B$782,U$11)+'СЕТ СН'!$F$11+СВЦЭМ!$D$10+'СЕТ СН'!$F$6-'СЕТ СН'!$F$23</f>
        <v>1223.6734255299998</v>
      </c>
      <c r="V36" s="36">
        <f>SUMIFS(СВЦЭМ!$D$39:$D$782,СВЦЭМ!$A$39:$A$782,$A36,СВЦЭМ!$B$39:$B$782,V$11)+'СЕТ СН'!$F$11+СВЦЭМ!$D$10+'СЕТ СН'!$F$6-'СЕТ СН'!$F$23</f>
        <v>1219.8875988099999</v>
      </c>
      <c r="W36" s="36">
        <f>SUMIFS(СВЦЭМ!$D$39:$D$782,СВЦЭМ!$A$39:$A$782,$A36,СВЦЭМ!$B$39:$B$782,W$11)+'СЕТ СН'!$F$11+СВЦЭМ!$D$10+'СЕТ СН'!$F$6-'СЕТ СН'!$F$23</f>
        <v>1226.6944285</v>
      </c>
      <c r="X36" s="36">
        <f>SUMIFS(СВЦЭМ!$D$39:$D$782,СВЦЭМ!$A$39:$A$782,$A36,СВЦЭМ!$B$39:$B$782,X$11)+'СЕТ СН'!$F$11+СВЦЭМ!$D$10+'СЕТ СН'!$F$6-'СЕТ СН'!$F$23</f>
        <v>1247.0192108799999</v>
      </c>
      <c r="Y36" s="36">
        <f>SUMIFS(СВЦЭМ!$D$39:$D$782,СВЦЭМ!$A$39:$A$782,$A36,СВЦЭМ!$B$39:$B$782,Y$11)+'СЕТ СН'!$F$11+СВЦЭМ!$D$10+'СЕТ СН'!$F$6-'СЕТ СН'!$F$23</f>
        <v>1291.3771876199999</v>
      </c>
    </row>
    <row r="37" spans="1:27" ht="15.75" x14ac:dyDescent="0.2">
      <c r="A37" s="35">
        <f t="shared" si="0"/>
        <v>44618</v>
      </c>
      <c r="B37" s="36">
        <f>SUMIFS(СВЦЭМ!$D$39:$D$782,СВЦЭМ!$A$39:$A$782,$A37,СВЦЭМ!$B$39:$B$782,B$11)+'СЕТ СН'!$F$11+СВЦЭМ!$D$10+'СЕТ СН'!$F$6-'СЕТ СН'!$F$23</f>
        <v>1327.4358819499998</v>
      </c>
      <c r="C37" s="36">
        <f>SUMIFS(СВЦЭМ!$D$39:$D$782,СВЦЭМ!$A$39:$A$782,$A37,СВЦЭМ!$B$39:$B$782,C$11)+'СЕТ СН'!$F$11+СВЦЭМ!$D$10+'СЕТ СН'!$F$6-'СЕТ СН'!$F$23</f>
        <v>1331.1528177999999</v>
      </c>
      <c r="D37" s="36">
        <f>SUMIFS(СВЦЭМ!$D$39:$D$782,СВЦЭМ!$A$39:$A$782,$A37,СВЦЭМ!$B$39:$B$782,D$11)+'СЕТ СН'!$F$11+СВЦЭМ!$D$10+'СЕТ СН'!$F$6-'СЕТ СН'!$F$23</f>
        <v>1342.9349496099999</v>
      </c>
      <c r="E37" s="36">
        <f>SUMIFS(СВЦЭМ!$D$39:$D$782,СВЦЭМ!$A$39:$A$782,$A37,СВЦЭМ!$B$39:$B$782,E$11)+'СЕТ СН'!$F$11+СВЦЭМ!$D$10+'СЕТ СН'!$F$6-'СЕТ СН'!$F$23</f>
        <v>1375.4254958199999</v>
      </c>
      <c r="F37" s="36">
        <f>SUMIFS(СВЦЭМ!$D$39:$D$782,СВЦЭМ!$A$39:$A$782,$A37,СВЦЭМ!$B$39:$B$782,F$11)+'СЕТ СН'!$F$11+СВЦЭМ!$D$10+'СЕТ СН'!$F$6-'СЕТ СН'!$F$23</f>
        <v>1374.6939179699998</v>
      </c>
      <c r="G37" s="36">
        <f>SUMIFS(СВЦЭМ!$D$39:$D$782,СВЦЭМ!$A$39:$A$782,$A37,СВЦЭМ!$B$39:$B$782,G$11)+'СЕТ СН'!$F$11+СВЦЭМ!$D$10+'СЕТ СН'!$F$6-'СЕТ СН'!$F$23</f>
        <v>1351.1438047099998</v>
      </c>
      <c r="H37" s="36">
        <f>SUMIFS(СВЦЭМ!$D$39:$D$782,СВЦЭМ!$A$39:$A$782,$A37,СВЦЭМ!$B$39:$B$782,H$11)+'СЕТ СН'!$F$11+СВЦЭМ!$D$10+'СЕТ СН'!$F$6-'СЕТ СН'!$F$23</f>
        <v>1315.8060839799998</v>
      </c>
      <c r="I37" s="36">
        <f>SUMIFS(СВЦЭМ!$D$39:$D$782,СВЦЭМ!$A$39:$A$782,$A37,СВЦЭМ!$B$39:$B$782,I$11)+'СЕТ СН'!$F$11+СВЦЭМ!$D$10+'СЕТ СН'!$F$6-'СЕТ СН'!$F$23</f>
        <v>1278.1903738799999</v>
      </c>
      <c r="J37" s="36">
        <f>SUMIFS(СВЦЭМ!$D$39:$D$782,СВЦЭМ!$A$39:$A$782,$A37,СВЦЭМ!$B$39:$B$782,J$11)+'СЕТ СН'!$F$11+СВЦЭМ!$D$10+'СЕТ СН'!$F$6-'СЕТ СН'!$F$23</f>
        <v>1211.2898122199999</v>
      </c>
      <c r="K37" s="36">
        <f>SUMIFS(СВЦЭМ!$D$39:$D$782,СВЦЭМ!$A$39:$A$782,$A37,СВЦЭМ!$B$39:$B$782,K$11)+'СЕТ СН'!$F$11+СВЦЭМ!$D$10+'СЕТ СН'!$F$6-'СЕТ СН'!$F$23</f>
        <v>1186.2719166599998</v>
      </c>
      <c r="L37" s="36">
        <f>SUMIFS(СВЦЭМ!$D$39:$D$782,СВЦЭМ!$A$39:$A$782,$A37,СВЦЭМ!$B$39:$B$782,L$11)+'СЕТ СН'!$F$11+СВЦЭМ!$D$10+'СЕТ СН'!$F$6-'СЕТ СН'!$F$23</f>
        <v>1182.7344540799998</v>
      </c>
      <c r="M37" s="36">
        <f>SUMIFS(СВЦЭМ!$D$39:$D$782,СВЦЭМ!$A$39:$A$782,$A37,СВЦЭМ!$B$39:$B$782,M$11)+'СЕТ СН'!$F$11+СВЦЭМ!$D$10+'СЕТ СН'!$F$6-'СЕТ СН'!$F$23</f>
        <v>1222.3396971699999</v>
      </c>
      <c r="N37" s="36">
        <f>SUMIFS(СВЦЭМ!$D$39:$D$782,СВЦЭМ!$A$39:$A$782,$A37,СВЦЭМ!$B$39:$B$782,N$11)+'СЕТ СН'!$F$11+СВЦЭМ!$D$10+'СЕТ СН'!$F$6-'СЕТ СН'!$F$23</f>
        <v>1278.2645046399998</v>
      </c>
      <c r="O37" s="36">
        <f>SUMIFS(СВЦЭМ!$D$39:$D$782,СВЦЭМ!$A$39:$A$782,$A37,СВЦЭМ!$B$39:$B$782,O$11)+'СЕТ СН'!$F$11+СВЦЭМ!$D$10+'СЕТ СН'!$F$6-'СЕТ СН'!$F$23</f>
        <v>1292.65638782</v>
      </c>
      <c r="P37" s="36">
        <f>SUMIFS(СВЦЭМ!$D$39:$D$782,СВЦЭМ!$A$39:$A$782,$A37,СВЦЭМ!$B$39:$B$782,P$11)+'СЕТ СН'!$F$11+СВЦЭМ!$D$10+'СЕТ СН'!$F$6-'СЕТ СН'!$F$23</f>
        <v>1308.1573933399998</v>
      </c>
      <c r="Q37" s="36">
        <f>SUMIFS(СВЦЭМ!$D$39:$D$782,СВЦЭМ!$A$39:$A$782,$A37,СВЦЭМ!$B$39:$B$782,Q$11)+'СЕТ СН'!$F$11+СВЦЭМ!$D$10+'СЕТ СН'!$F$6-'СЕТ СН'!$F$23</f>
        <v>1312.5939508499998</v>
      </c>
      <c r="R37" s="36">
        <f>SUMIFS(СВЦЭМ!$D$39:$D$782,СВЦЭМ!$A$39:$A$782,$A37,СВЦЭМ!$B$39:$B$782,R$11)+'СЕТ СН'!$F$11+СВЦЭМ!$D$10+'СЕТ СН'!$F$6-'СЕТ СН'!$F$23</f>
        <v>1306.6336686099999</v>
      </c>
      <c r="S37" s="36">
        <f>SUMIFS(СВЦЭМ!$D$39:$D$782,СВЦЭМ!$A$39:$A$782,$A37,СВЦЭМ!$B$39:$B$782,S$11)+'СЕТ СН'!$F$11+СВЦЭМ!$D$10+'СЕТ СН'!$F$6-'СЕТ СН'!$F$23</f>
        <v>1291.42937846</v>
      </c>
      <c r="T37" s="36">
        <f>SUMIFS(СВЦЭМ!$D$39:$D$782,СВЦЭМ!$A$39:$A$782,$A37,СВЦЭМ!$B$39:$B$782,T$11)+'СЕТ СН'!$F$11+СВЦЭМ!$D$10+'СЕТ СН'!$F$6-'СЕТ СН'!$F$23</f>
        <v>1223.4738426599999</v>
      </c>
      <c r="U37" s="36">
        <f>SUMIFS(СВЦЭМ!$D$39:$D$782,СВЦЭМ!$A$39:$A$782,$A37,СВЦЭМ!$B$39:$B$782,U$11)+'СЕТ СН'!$F$11+СВЦЭМ!$D$10+'СЕТ СН'!$F$6-'СЕТ СН'!$F$23</f>
        <v>1197.3673697699999</v>
      </c>
      <c r="V37" s="36">
        <f>SUMIFS(СВЦЭМ!$D$39:$D$782,СВЦЭМ!$A$39:$A$782,$A37,СВЦЭМ!$B$39:$B$782,V$11)+'СЕТ СН'!$F$11+СВЦЭМ!$D$10+'СЕТ СН'!$F$6-'СЕТ СН'!$F$23</f>
        <v>1188.1026065699998</v>
      </c>
      <c r="W37" s="36">
        <f>SUMIFS(СВЦЭМ!$D$39:$D$782,СВЦЭМ!$A$39:$A$782,$A37,СВЦЭМ!$B$39:$B$782,W$11)+'СЕТ СН'!$F$11+СВЦЭМ!$D$10+'СЕТ СН'!$F$6-'СЕТ СН'!$F$23</f>
        <v>1227.4848273299999</v>
      </c>
      <c r="X37" s="36">
        <f>SUMIFS(СВЦЭМ!$D$39:$D$782,СВЦЭМ!$A$39:$A$782,$A37,СВЦЭМ!$B$39:$B$782,X$11)+'СЕТ СН'!$F$11+СВЦЭМ!$D$10+'СЕТ СН'!$F$6-'СЕТ СН'!$F$23</f>
        <v>1256.7778198999999</v>
      </c>
      <c r="Y37" s="36">
        <f>SUMIFS(СВЦЭМ!$D$39:$D$782,СВЦЭМ!$A$39:$A$782,$A37,СВЦЭМ!$B$39:$B$782,Y$11)+'СЕТ СН'!$F$11+СВЦЭМ!$D$10+'СЕТ СН'!$F$6-'СЕТ СН'!$F$23</f>
        <v>1294.11851093</v>
      </c>
    </row>
    <row r="38" spans="1:27" ht="15.75" x14ac:dyDescent="0.2">
      <c r="A38" s="35">
        <f t="shared" si="0"/>
        <v>44619</v>
      </c>
      <c r="B38" s="36">
        <f>SUMIFS(СВЦЭМ!$D$39:$D$782,СВЦЭМ!$A$39:$A$782,$A38,СВЦЭМ!$B$39:$B$782,B$11)+'СЕТ СН'!$F$11+СВЦЭМ!$D$10+'СЕТ СН'!$F$6-'СЕТ СН'!$F$23</f>
        <v>1319.8504007299998</v>
      </c>
      <c r="C38" s="36">
        <f>SUMIFS(СВЦЭМ!$D$39:$D$782,СВЦЭМ!$A$39:$A$782,$A38,СВЦЭМ!$B$39:$B$782,C$11)+'СЕТ СН'!$F$11+СВЦЭМ!$D$10+'СЕТ СН'!$F$6-'СЕТ СН'!$F$23</f>
        <v>1333.1686488899998</v>
      </c>
      <c r="D38" s="36">
        <f>SUMIFS(СВЦЭМ!$D$39:$D$782,СВЦЭМ!$A$39:$A$782,$A38,СВЦЭМ!$B$39:$B$782,D$11)+'СЕТ СН'!$F$11+СВЦЭМ!$D$10+'СЕТ СН'!$F$6-'СЕТ СН'!$F$23</f>
        <v>1371.4043467099998</v>
      </c>
      <c r="E38" s="36">
        <f>SUMIFS(СВЦЭМ!$D$39:$D$782,СВЦЭМ!$A$39:$A$782,$A38,СВЦЭМ!$B$39:$B$782,E$11)+'СЕТ СН'!$F$11+СВЦЭМ!$D$10+'СЕТ СН'!$F$6-'СЕТ СН'!$F$23</f>
        <v>1382.6150112599998</v>
      </c>
      <c r="F38" s="36">
        <f>SUMIFS(СВЦЭМ!$D$39:$D$782,СВЦЭМ!$A$39:$A$782,$A38,СВЦЭМ!$B$39:$B$782,F$11)+'СЕТ СН'!$F$11+СВЦЭМ!$D$10+'СЕТ СН'!$F$6-'СЕТ СН'!$F$23</f>
        <v>1382.66390409</v>
      </c>
      <c r="G38" s="36">
        <f>SUMIFS(СВЦЭМ!$D$39:$D$782,СВЦЭМ!$A$39:$A$782,$A38,СВЦЭМ!$B$39:$B$782,G$11)+'СЕТ СН'!$F$11+СВЦЭМ!$D$10+'СЕТ СН'!$F$6-'СЕТ СН'!$F$23</f>
        <v>1367.7327339199999</v>
      </c>
      <c r="H38" s="36">
        <f>SUMIFS(СВЦЭМ!$D$39:$D$782,СВЦЭМ!$A$39:$A$782,$A38,СВЦЭМ!$B$39:$B$782,H$11)+'СЕТ СН'!$F$11+СВЦЭМ!$D$10+'СЕТ СН'!$F$6-'СЕТ СН'!$F$23</f>
        <v>1331.7844070899998</v>
      </c>
      <c r="I38" s="36">
        <f>SUMIFS(СВЦЭМ!$D$39:$D$782,СВЦЭМ!$A$39:$A$782,$A38,СВЦЭМ!$B$39:$B$782,I$11)+'СЕТ СН'!$F$11+СВЦЭМ!$D$10+'СЕТ СН'!$F$6-'СЕТ СН'!$F$23</f>
        <v>1301.1725722699998</v>
      </c>
      <c r="J38" s="36">
        <f>SUMIFS(СВЦЭМ!$D$39:$D$782,СВЦЭМ!$A$39:$A$782,$A38,СВЦЭМ!$B$39:$B$782,J$11)+'СЕТ СН'!$F$11+СВЦЭМ!$D$10+'СЕТ СН'!$F$6-'СЕТ СН'!$F$23</f>
        <v>1241.3238796399999</v>
      </c>
      <c r="K38" s="36">
        <f>SUMIFS(СВЦЭМ!$D$39:$D$782,СВЦЭМ!$A$39:$A$782,$A38,СВЦЭМ!$B$39:$B$782,K$11)+'СЕТ СН'!$F$11+СВЦЭМ!$D$10+'СЕТ СН'!$F$6-'СЕТ СН'!$F$23</f>
        <v>1216.0647022499998</v>
      </c>
      <c r="L38" s="36">
        <f>SUMIFS(СВЦЭМ!$D$39:$D$782,СВЦЭМ!$A$39:$A$782,$A38,СВЦЭМ!$B$39:$B$782,L$11)+'СЕТ СН'!$F$11+СВЦЭМ!$D$10+'СЕТ СН'!$F$6-'СЕТ СН'!$F$23</f>
        <v>1219.6167650699999</v>
      </c>
      <c r="M38" s="36">
        <f>SUMIFS(СВЦЭМ!$D$39:$D$782,СВЦЭМ!$A$39:$A$782,$A38,СВЦЭМ!$B$39:$B$782,M$11)+'СЕТ СН'!$F$11+СВЦЭМ!$D$10+'СЕТ СН'!$F$6-'СЕТ СН'!$F$23</f>
        <v>1249.0086915399997</v>
      </c>
      <c r="N38" s="36">
        <f>SUMIFS(СВЦЭМ!$D$39:$D$782,СВЦЭМ!$A$39:$A$782,$A38,СВЦЭМ!$B$39:$B$782,N$11)+'СЕТ СН'!$F$11+СВЦЭМ!$D$10+'СЕТ СН'!$F$6-'СЕТ СН'!$F$23</f>
        <v>1292.8344027999999</v>
      </c>
      <c r="O38" s="36">
        <f>SUMIFS(СВЦЭМ!$D$39:$D$782,СВЦЭМ!$A$39:$A$782,$A38,СВЦЭМ!$B$39:$B$782,O$11)+'СЕТ СН'!$F$11+СВЦЭМ!$D$10+'СЕТ СН'!$F$6-'СЕТ СН'!$F$23</f>
        <v>1322.1223871999998</v>
      </c>
      <c r="P38" s="36">
        <f>SUMIFS(СВЦЭМ!$D$39:$D$782,СВЦЭМ!$A$39:$A$782,$A38,СВЦЭМ!$B$39:$B$782,P$11)+'СЕТ СН'!$F$11+СВЦЭМ!$D$10+'СЕТ СН'!$F$6-'СЕТ СН'!$F$23</f>
        <v>1336.5572215899999</v>
      </c>
      <c r="Q38" s="36">
        <f>SUMIFS(СВЦЭМ!$D$39:$D$782,СВЦЭМ!$A$39:$A$782,$A38,СВЦЭМ!$B$39:$B$782,Q$11)+'СЕТ СН'!$F$11+СВЦЭМ!$D$10+'СЕТ СН'!$F$6-'СЕТ СН'!$F$23</f>
        <v>1338.8715291599999</v>
      </c>
      <c r="R38" s="36">
        <f>SUMIFS(СВЦЭМ!$D$39:$D$782,СВЦЭМ!$A$39:$A$782,$A38,СВЦЭМ!$B$39:$B$782,R$11)+'СЕТ СН'!$F$11+СВЦЭМ!$D$10+'СЕТ СН'!$F$6-'СЕТ СН'!$F$23</f>
        <v>1327.5368698099999</v>
      </c>
      <c r="S38" s="36">
        <f>SUMIFS(СВЦЭМ!$D$39:$D$782,СВЦЭМ!$A$39:$A$782,$A38,СВЦЭМ!$B$39:$B$782,S$11)+'СЕТ СН'!$F$11+СВЦЭМ!$D$10+'СЕТ СН'!$F$6-'СЕТ СН'!$F$23</f>
        <v>1306.57139646</v>
      </c>
      <c r="T38" s="36">
        <f>SUMIFS(СВЦЭМ!$D$39:$D$782,СВЦЭМ!$A$39:$A$782,$A38,СВЦЭМ!$B$39:$B$782,T$11)+'СЕТ СН'!$F$11+СВЦЭМ!$D$10+'СЕТ СН'!$F$6-'СЕТ СН'!$F$23</f>
        <v>1217.6855042699999</v>
      </c>
      <c r="U38" s="36">
        <f>SUMIFS(СВЦЭМ!$D$39:$D$782,СВЦЭМ!$A$39:$A$782,$A38,СВЦЭМ!$B$39:$B$782,U$11)+'СЕТ СН'!$F$11+СВЦЭМ!$D$10+'СЕТ СН'!$F$6-'СЕТ СН'!$F$23</f>
        <v>1175.9597230399997</v>
      </c>
      <c r="V38" s="36">
        <f>SUMIFS(СВЦЭМ!$D$39:$D$782,СВЦЭМ!$A$39:$A$782,$A38,СВЦЭМ!$B$39:$B$782,V$11)+'СЕТ СН'!$F$11+СВЦЭМ!$D$10+'СЕТ СН'!$F$6-'СЕТ СН'!$F$23</f>
        <v>1190.8300140299998</v>
      </c>
      <c r="W38" s="36">
        <f>SUMIFS(СВЦЭМ!$D$39:$D$782,СВЦЭМ!$A$39:$A$782,$A38,СВЦЭМ!$B$39:$B$782,W$11)+'СЕТ СН'!$F$11+СВЦЭМ!$D$10+'СЕТ СН'!$F$6-'СЕТ СН'!$F$23</f>
        <v>1226.5655245999999</v>
      </c>
      <c r="X38" s="36">
        <f>SUMIFS(СВЦЭМ!$D$39:$D$782,СВЦЭМ!$A$39:$A$782,$A38,СВЦЭМ!$B$39:$B$782,X$11)+'СЕТ СН'!$F$11+СВЦЭМ!$D$10+'СЕТ СН'!$F$6-'СЕТ СН'!$F$23</f>
        <v>1249.6075075799999</v>
      </c>
      <c r="Y38" s="36">
        <f>SUMIFS(СВЦЭМ!$D$39:$D$782,СВЦЭМ!$A$39:$A$782,$A38,СВЦЭМ!$B$39:$B$782,Y$11)+'СЕТ СН'!$F$11+СВЦЭМ!$D$10+'СЕТ СН'!$F$6-'СЕТ СН'!$F$23</f>
        <v>1280.5509044699998</v>
      </c>
    </row>
    <row r="39" spans="1:27" ht="15.75" x14ac:dyDescent="0.2">
      <c r="A39" s="35">
        <f t="shared" si="0"/>
        <v>44620</v>
      </c>
      <c r="B39" s="36">
        <f>SUMIFS(СВЦЭМ!$D$39:$D$782,СВЦЭМ!$A$39:$A$782,$A39,СВЦЭМ!$B$39:$B$782,B$11)+'СЕТ СН'!$F$11+СВЦЭМ!$D$10+'СЕТ СН'!$F$6-'СЕТ СН'!$F$23</f>
        <v>1307.5865876099999</v>
      </c>
      <c r="C39" s="36">
        <f>SUMIFS(СВЦЭМ!$D$39:$D$782,СВЦЭМ!$A$39:$A$782,$A39,СВЦЭМ!$B$39:$B$782,C$11)+'СЕТ СН'!$F$11+СВЦЭМ!$D$10+'СЕТ СН'!$F$6-'СЕТ СН'!$F$23</f>
        <v>1324.5988285299998</v>
      </c>
      <c r="D39" s="36">
        <f>SUMIFS(СВЦЭМ!$D$39:$D$782,СВЦЭМ!$A$39:$A$782,$A39,СВЦЭМ!$B$39:$B$782,D$11)+'СЕТ СН'!$F$11+СВЦЭМ!$D$10+'СЕТ СН'!$F$6-'СЕТ СН'!$F$23</f>
        <v>1357.48942883</v>
      </c>
      <c r="E39" s="36">
        <f>SUMIFS(СВЦЭМ!$D$39:$D$782,СВЦЭМ!$A$39:$A$782,$A39,СВЦЭМ!$B$39:$B$782,E$11)+'СЕТ СН'!$F$11+СВЦЭМ!$D$10+'СЕТ СН'!$F$6-'СЕТ СН'!$F$23</f>
        <v>1371.1049767</v>
      </c>
      <c r="F39" s="36">
        <f>SUMIFS(СВЦЭМ!$D$39:$D$782,СВЦЭМ!$A$39:$A$782,$A39,СВЦЭМ!$B$39:$B$782,F$11)+'СЕТ СН'!$F$11+СВЦЭМ!$D$10+'СЕТ СН'!$F$6-'СЕТ СН'!$F$23</f>
        <v>1371.6175373699998</v>
      </c>
      <c r="G39" s="36">
        <f>SUMIFS(СВЦЭМ!$D$39:$D$782,СВЦЭМ!$A$39:$A$782,$A39,СВЦЭМ!$B$39:$B$782,G$11)+'СЕТ СН'!$F$11+СВЦЭМ!$D$10+'СЕТ СН'!$F$6-'СЕТ СН'!$F$23</f>
        <v>1367.6344446199998</v>
      </c>
      <c r="H39" s="36">
        <f>SUMIFS(СВЦЭМ!$D$39:$D$782,СВЦЭМ!$A$39:$A$782,$A39,СВЦЭМ!$B$39:$B$782,H$11)+'СЕТ СН'!$F$11+СВЦЭМ!$D$10+'СЕТ СН'!$F$6-'СЕТ СН'!$F$23</f>
        <v>1351.68207272</v>
      </c>
      <c r="I39" s="36">
        <f>SUMIFS(СВЦЭМ!$D$39:$D$782,СВЦЭМ!$A$39:$A$782,$A39,СВЦЭМ!$B$39:$B$782,I$11)+'СЕТ СН'!$F$11+СВЦЭМ!$D$10+'СЕТ СН'!$F$6-'СЕТ СН'!$F$23</f>
        <v>1335.0191977599998</v>
      </c>
      <c r="J39" s="36">
        <f>SUMIFS(СВЦЭМ!$D$39:$D$782,СВЦЭМ!$A$39:$A$782,$A39,СВЦЭМ!$B$39:$B$782,J$11)+'СЕТ СН'!$F$11+СВЦЭМ!$D$10+'СЕТ СН'!$F$6-'СЕТ СН'!$F$23</f>
        <v>1283.4794765199999</v>
      </c>
      <c r="K39" s="36">
        <f>SUMIFS(СВЦЭМ!$D$39:$D$782,СВЦЭМ!$A$39:$A$782,$A39,СВЦЭМ!$B$39:$B$782,K$11)+'СЕТ СН'!$F$11+СВЦЭМ!$D$10+'СЕТ СН'!$F$6-'СЕТ СН'!$F$23</f>
        <v>1242.3144245899998</v>
      </c>
      <c r="L39" s="36">
        <f>SUMIFS(СВЦЭМ!$D$39:$D$782,СВЦЭМ!$A$39:$A$782,$A39,СВЦЭМ!$B$39:$B$782,L$11)+'СЕТ СН'!$F$11+СВЦЭМ!$D$10+'СЕТ СН'!$F$6-'СЕТ СН'!$F$23</f>
        <v>1229.6398728699999</v>
      </c>
      <c r="M39" s="36">
        <f>SUMIFS(СВЦЭМ!$D$39:$D$782,СВЦЭМ!$A$39:$A$782,$A39,СВЦЭМ!$B$39:$B$782,M$11)+'СЕТ СН'!$F$11+СВЦЭМ!$D$10+'СЕТ СН'!$F$6-'СЕТ СН'!$F$23</f>
        <v>1250.9770077699998</v>
      </c>
      <c r="N39" s="36">
        <f>SUMIFS(СВЦЭМ!$D$39:$D$782,СВЦЭМ!$A$39:$A$782,$A39,СВЦЭМ!$B$39:$B$782,N$11)+'СЕТ СН'!$F$11+СВЦЭМ!$D$10+'СЕТ СН'!$F$6-'СЕТ СН'!$F$23</f>
        <v>1298.14515031</v>
      </c>
      <c r="O39" s="36">
        <f>SUMIFS(СВЦЭМ!$D$39:$D$782,СВЦЭМ!$A$39:$A$782,$A39,СВЦЭМ!$B$39:$B$782,O$11)+'СЕТ СН'!$F$11+СВЦЭМ!$D$10+'СЕТ СН'!$F$6-'СЕТ СН'!$F$23</f>
        <v>1320.2513441099998</v>
      </c>
      <c r="P39" s="36">
        <f>SUMIFS(СВЦЭМ!$D$39:$D$782,СВЦЭМ!$A$39:$A$782,$A39,СВЦЭМ!$B$39:$B$782,P$11)+'СЕТ СН'!$F$11+СВЦЭМ!$D$10+'СЕТ СН'!$F$6-'СЕТ СН'!$F$23</f>
        <v>1330.1545776099999</v>
      </c>
      <c r="Q39" s="36">
        <f>SUMIFS(СВЦЭМ!$D$39:$D$782,СВЦЭМ!$A$39:$A$782,$A39,СВЦЭМ!$B$39:$B$782,Q$11)+'СЕТ СН'!$F$11+СВЦЭМ!$D$10+'СЕТ СН'!$F$6-'СЕТ СН'!$F$23</f>
        <v>1333.2639117599999</v>
      </c>
      <c r="R39" s="36">
        <f>SUMIFS(СВЦЭМ!$D$39:$D$782,СВЦЭМ!$A$39:$A$782,$A39,СВЦЭМ!$B$39:$B$782,R$11)+'СЕТ СН'!$F$11+СВЦЭМ!$D$10+'СЕТ СН'!$F$6-'СЕТ СН'!$F$23</f>
        <v>1320.3492007899999</v>
      </c>
      <c r="S39" s="36">
        <f>SUMIFS(СВЦЭМ!$D$39:$D$782,СВЦЭМ!$A$39:$A$782,$A39,СВЦЭМ!$B$39:$B$782,S$11)+'СЕТ СН'!$F$11+СВЦЭМ!$D$10+'СЕТ СН'!$F$6-'СЕТ СН'!$F$23</f>
        <v>1303.0633833999998</v>
      </c>
      <c r="T39" s="36">
        <f>SUMIFS(СВЦЭМ!$D$39:$D$782,СВЦЭМ!$A$39:$A$782,$A39,СВЦЭМ!$B$39:$B$782,T$11)+'СЕТ СН'!$F$11+СВЦЭМ!$D$10+'СЕТ СН'!$F$6-'СЕТ СН'!$F$23</f>
        <v>1214.4583317099998</v>
      </c>
      <c r="U39" s="36">
        <f>SUMIFS(СВЦЭМ!$D$39:$D$782,СВЦЭМ!$A$39:$A$782,$A39,СВЦЭМ!$B$39:$B$782,U$11)+'СЕТ СН'!$F$11+СВЦЭМ!$D$10+'СЕТ СН'!$F$6-'СЕТ СН'!$F$23</f>
        <v>1166.0392363599999</v>
      </c>
      <c r="V39" s="36">
        <f>SUMIFS(СВЦЭМ!$D$39:$D$782,СВЦЭМ!$A$39:$A$782,$A39,СВЦЭМ!$B$39:$B$782,V$11)+'СЕТ СН'!$F$11+СВЦЭМ!$D$10+'СЕТ СН'!$F$6-'СЕТ СН'!$F$23</f>
        <v>1181.12484359</v>
      </c>
      <c r="W39" s="36">
        <f>SUMIFS(СВЦЭМ!$D$39:$D$782,СВЦЭМ!$A$39:$A$782,$A39,СВЦЭМ!$B$39:$B$782,W$11)+'СЕТ СН'!$F$11+СВЦЭМ!$D$10+'СЕТ СН'!$F$6-'СЕТ СН'!$F$23</f>
        <v>1217.8207887699998</v>
      </c>
      <c r="X39" s="36">
        <f>SUMIFS(СВЦЭМ!$D$39:$D$782,СВЦЭМ!$A$39:$A$782,$A39,СВЦЭМ!$B$39:$B$782,X$11)+'СЕТ СН'!$F$11+СВЦЭМ!$D$10+'СЕТ СН'!$F$6-'СЕТ СН'!$F$23</f>
        <v>1249.2007029599999</v>
      </c>
      <c r="Y39" s="36">
        <f>SUMIFS(СВЦЭМ!$D$39:$D$782,СВЦЭМ!$A$39:$A$782,$A39,СВЦЭМ!$B$39:$B$782,Y$11)+'СЕТ СН'!$F$11+СВЦЭМ!$D$10+'СЕТ СН'!$F$6-'СЕТ СН'!$F$23</f>
        <v>1291.7151859499997</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22" t="s">
        <v>7</v>
      </c>
      <c r="B42" s="125" t="s">
        <v>74</v>
      </c>
      <c r="C42" s="126"/>
      <c r="D42" s="126"/>
      <c r="E42" s="126"/>
      <c r="F42" s="126"/>
      <c r="G42" s="126"/>
      <c r="H42" s="126"/>
      <c r="I42" s="126"/>
      <c r="J42" s="126"/>
      <c r="K42" s="126"/>
      <c r="L42" s="126"/>
      <c r="M42" s="126"/>
      <c r="N42" s="126"/>
      <c r="O42" s="126"/>
      <c r="P42" s="126"/>
      <c r="Q42" s="126"/>
      <c r="R42" s="126"/>
      <c r="S42" s="126"/>
      <c r="T42" s="126"/>
      <c r="U42" s="126"/>
      <c r="V42" s="126"/>
      <c r="W42" s="126"/>
      <c r="X42" s="126"/>
      <c r="Y42" s="127"/>
    </row>
    <row r="43" spans="1:27" ht="12.75" customHeight="1" x14ac:dyDescent="0.2">
      <c r="A43" s="123"/>
      <c r="B43" s="128"/>
      <c r="C43" s="129"/>
      <c r="D43" s="129"/>
      <c r="E43" s="129"/>
      <c r="F43" s="129"/>
      <c r="G43" s="129"/>
      <c r="H43" s="129"/>
      <c r="I43" s="129"/>
      <c r="J43" s="129"/>
      <c r="K43" s="129"/>
      <c r="L43" s="129"/>
      <c r="M43" s="129"/>
      <c r="N43" s="129"/>
      <c r="O43" s="129"/>
      <c r="P43" s="129"/>
      <c r="Q43" s="129"/>
      <c r="R43" s="129"/>
      <c r="S43" s="129"/>
      <c r="T43" s="129"/>
      <c r="U43" s="129"/>
      <c r="V43" s="129"/>
      <c r="W43" s="129"/>
      <c r="X43" s="129"/>
      <c r="Y43" s="130"/>
    </row>
    <row r="44" spans="1:27" ht="12.75" customHeight="1" x14ac:dyDescent="0.2">
      <c r="A44" s="124"/>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01.02.2022</v>
      </c>
      <c r="B45" s="36">
        <f>SUMIFS(СВЦЭМ!$D$39:$D$782,СВЦЭМ!$A$39:$A$782,$A45,СВЦЭМ!$B$39:$B$782,B$44)+'СЕТ СН'!$G$11+СВЦЭМ!$D$10+'СЕТ СН'!$G$6-'СЕТ СН'!$G$23</f>
        <v>1831.8231396799999</v>
      </c>
      <c r="C45" s="36">
        <f>SUMIFS(СВЦЭМ!$D$39:$D$782,СВЦЭМ!$A$39:$A$782,$A45,СВЦЭМ!$B$39:$B$782,C$44)+'СЕТ СН'!$G$11+СВЦЭМ!$D$10+'СЕТ СН'!$G$6-'СЕТ СН'!$G$23</f>
        <v>1864.7389715100001</v>
      </c>
      <c r="D45" s="36">
        <f>SUMIFS(СВЦЭМ!$D$39:$D$782,СВЦЭМ!$A$39:$A$782,$A45,СВЦЭМ!$B$39:$B$782,D$44)+'СЕТ СН'!$G$11+СВЦЭМ!$D$10+'СЕТ СН'!$G$6-'СЕТ СН'!$G$23</f>
        <v>1924.1908596399999</v>
      </c>
      <c r="E45" s="36">
        <f>SUMIFS(СВЦЭМ!$D$39:$D$782,СВЦЭМ!$A$39:$A$782,$A45,СВЦЭМ!$B$39:$B$782,E$44)+'СЕТ СН'!$G$11+СВЦЭМ!$D$10+'СЕТ СН'!$G$6-'СЕТ СН'!$G$23</f>
        <v>1931.6508293699999</v>
      </c>
      <c r="F45" s="36">
        <f>SUMIFS(СВЦЭМ!$D$39:$D$782,СВЦЭМ!$A$39:$A$782,$A45,СВЦЭМ!$B$39:$B$782,F$44)+'СЕТ СН'!$G$11+СВЦЭМ!$D$10+'СЕТ СН'!$G$6-'СЕТ СН'!$G$23</f>
        <v>1921.73444247</v>
      </c>
      <c r="G45" s="36">
        <f>SUMIFS(СВЦЭМ!$D$39:$D$782,СВЦЭМ!$A$39:$A$782,$A45,СВЦЭМ!$B$39:$B$782,G$44)+'СЕТ СН'!$G$11+СВЦЭМ!$D$10+'СЕТ СН'!$G$6-'СЕТ СН'!$G$23</f>
        <v>1878.80251574</v>
      </c>
      <c r="H45" s="36">
        <f>SUMIFS(СВЦЭМ!$D$39:$D$782,СВЦЭМ!$A$39:$A$782,$A45,СВЦЭМ!$B$39:$B$782,H$44)+'СЕТ СН'!$G$11+СВЦЭМ!$D$10+'СЕТ СН'!$G$6-'СЕТ СН'!$G$23</f>
        <v>1847.2267486399999</v>
      </c>
      <c r="I45" s="36">
        <f>SUMIFS(СВЦЭМ!$D$39:$D$782,СВЦЭМ!$A$39:$A$782,$A45,СВЦЭМ!$B$39:$B$782,I$44)+'СЕТ СН'!$G$11+СВЦЭМ!$D$10+'СЕТ СН'!$G$6-'СЕТ СН'!$G$23</f>
        <v>1821.6952321199999</v>
      </c>
      <c r="J45" s="36">
        <f>SUMIFS(СВЦЭМ!$D$39:$D$782,СВЦЭМ!$A$39:$A$782,$A45,СВЦЭМ!$B$39:$B$782,J$44)+'СЕТ СН'!$G$11+СВЦЭМ!$D$10+'СЕТ СН'!$G$6-'СЕТ СН'!$G$23</f>
        <v>1782.9114967400001</v>
      </c>
      <c r="K45" s="36">
        <f>SUMIFS(СВЦЭМ!$D$39:$D$782,СВЦЭМ!$A$39:$A$782,$A45,СВЦЭМ!$B$39:$B$782,K$44)+'СЕТ СН'!$G$11+СВЦЭМ!$D$10+'СЕТ СН'!$G$6-'СЕТ СН'!$G$23</f>
        <v>1792.44688892</v>
      </c>
      <c r="L45" s="36">
        <f>SUMIFS(СВЦЭМ!$D$39:$D$782,СВЦЭМ!$A$39:$A$782,$A45,СВЦЭМ!$B$39:$B$782,L$44)+'СЕТ СН'!$G$11+СВЦЭМ!$D$10+'СЕТ СН'!$G$6-'СЕТ СН'!$G$23</f>
        <v>1808.5245353299999</v>
      </c>
      <c r="M45" s="36">
        <f>SUMIFS(СВЦЭМ!$D$39:$D$782,СВЦЭМ!$A$39:$A$782,$A45,СВЦЭМ!$B$39:$B$782,M$44)+'СЕТ СН'!$G$11+СВЦЭМ!$D$10+'СЕТ СН'!$G$6-'СЕТ СН'!$G$23</f>
        <v>1843.4693115800001</v>
      </c>
      <c r="N45" s="36">
        <f>SUMIFS(СВЦЭМ!$D$39:$D$782,СВЦЭМ!$A$39:$A$782,$A45,СВЦЭМ!$B$39:$B$782,N$44)+'СЕТ СН'!$G$11+СВЦЭМ!$D$10+'СЕТ СН'!$G$6-'СЕТ СН'!$G$23</f>
        <v>1859.1558290299999</v>
      </c>
      <c r="O45" s="36">
        <f>SUMIFS(СВЦЭМ!$D$39:$D$782,СВЦЭМ!$A$39:$A$782,$A45,СВЦЭМ!$B$39:$B$782,O$44)+'СЕТ СН'!$G$11+СВЦЭМ!$D$10+'СЕТ СН'!$G$6-'СЕТ СН'!$G$23</f>
        <v>1866.4517675499999</v>
      </c>
      <c r="P45" s="36">
        <f>SUMIFS(СВЦЭМ!$D$39:$D$782,СВЦЭМ!$A$39:$A$782,$A45,СВЦЭМ!$B$39:$B$782,P$44)+'СЕТ СН'!$G$11+СВЦЭМ!$D$10+'СЕТ СН'!$G$6-'СЕТ СН'!$G$23</f>
        <v>1874.1513264</v>
      </c>
      <c r="Q45" s="36">
        <f>SUMIFS(СВЦЭМ!$D$39:$D$782,СВЦЭМ!$A$39:$A$782,$A45,СВЦЭМ!$B$39:$B$782,Q$44)+'СЕТ СН'!$G$11+СВЦЭМ!$D$10+'СЕТ СН'!$G$6-'СЕТ СН'!$G$23</f>
        <v>1871.9251699599999</v>
      </c>
      <c r="R45" s="36">
        <f>SUMIFS(СВЦЭМ!$D$39:$D$782,СВЦЭМ!$A$39:$A$782,$A45,СВЦЭМ!$B$39:$B$782,R$44)+'СЕТ СН'!$G$11+СВЦЭМ!$D$10+'СЕТ СН'!$G$6-'СЕТ СН'!$G$23</f>
        <v>1869.49585338</v>
      </c>
      <c r="S45" s="36">
        <f>SUMIFS(СВЦЭМ!$D$39:$D$782,СВЦЭМ!$A$39:$A$782,$A45,СВЦЭМ!$B$39:$B$782,S$44)+'СЕТ СН'!$G$11+СВЦЭМ!$D$10+'СЕТ СН'!$G$6-'СЕТ СН'!$G$23</f>
        <v>1854.73989594</v>
      </c>
      <c r="T45" s="36">
        <f>SUMIFS(СВЦЭМ!$D$39:$D$782,СВЦЭМ!$A$39:$A$782,$A45,СВЦЭМ!$B$39:$B$782,T$44)+'СЕТ СН'!$G$11+СВЦЭМ!$D$10+'СЕТ СН'!$G$6-'СЕТ СН'!$G$23</f>
        <v>1825.5245694499999</v>
      </c>
      <c r="U45" s="36">
        <f>SUMIFS(СВЦЭМ!$D$39:$D$782,СВЦЭМ!$A$39:$A$782,$A45,СВЦЭМ!$B$39:$B$782,U$44)+'СЕТ СН'!$G$11+СВЦЭМ!$D$10+'СЕТ СН'!$G$6-'СЕТ СН'!$G$23</f>
        <v>1814.86354517</v>
      </c>
      <c r="V45" s="36">
        <f>SUMIFS(СВЦЭМ!$D$39:$D$782,СВЦЭМ!$A$39:$A$782,$A45,СВЦЭМ!$B$39:$B$782,V$44)+'СЕТ СН'!$G$11+СВЦЭМ!$D$10+'СЕТ СН'!$G$6-'СЕТ СН'!$G$23</f>
        <v>1819.5368058500001</v>
      </c>
      <c r="W45" s="36">
        <f>SUMIFS(СВЦЭМ!$D$39:$D$782,СВЦЭМ!$A$39:$A$782,$A45,СВЦЭМ!$B$39:$B$782,W$44)+'СЕТ СН'!$G$11+СВЦЭМ!$D$10+'СЕТ СН'!$G$6-'СЕТ СН'!$G$23</f>
        <v>1849.5585647</v>
      </c>
      <c r="X45" s="36">
        <f>SUMIFS(СВЦЭМ!$D$39:$D$782,СВЦЭМ!$A$39:$A$782,$A45,СВЦЭМ!$B$39:$B$782,X$44)+'СЕТ СН'!$G$11+СВЦЭМ!$D$10+'СЕТ СН'!$G$6-'СЕТ СН'!$G$23</f>
        <v>1870.4689168099999</v>
      </c>
      <c r="Y45" s="36">
        <f>SUMIFS(СВЦЭМ!$D$39:$D$782,СВЦЭМ!$A$39:$A$782,$A45,СВЦЭМ!$B$39:$B$782,Y$44)+'СЕТ СН'!$G$11+СВЦЭМ!$D$10+'СЕТ СН'!$G$6-'СЕТ СН'!$G$23</f>
        <v>1882.2454612500001</v>
      </c>
      <c r="AA45" s="45"/>
    </row>
    <row r="46" spans="1:27" ht="15.75" x14ac:dyDescent="0.2">
      <c r="A46" s="35">
        <f>A45+1</f>
        <v>44594</v>
      </c>
      <c r="B46" s="36">
        <f>SUMIFS(СВЦЭМ!$D$39:$D$782,СВЦЭМ!$A$39:$A$782,$A46,СВЦЭМ!$B$39:$B$782,B$44)+'СЕТ СН'!$G$11+СВЦЭМ!$D$10+'СЕТ СН'!$G$6-'СЕТ СН'!$G$23</f>
        <v>1876.45905913</v>
      </c>
      <c r="C46" s="36">
        <f>SUMIFS(СВЦЭМ!$D$39:$D$782,СВЦЭМ!$A$39:$A$782,$A46,СВЦЭМ!$B$39:$B$782,C$44)+'СЕТ СН'!$G$11+СВЦЭМ!$D$10+'СЕТ СН'!$G$6-'СЕТ СН'!$G$23</f>
        <v>1895.9829209100001</v>
      </c>
      <c r="D46" s="36">
        <f>SUMIFS(СВЦЭМ!$D$39:$D$782,СВЦЭМ!$A$39:$A$782,$A46,СВЦЭМ!$B$39:$B$782,D$44)+'СЕТ СН'!$G$11+СВЦЭМ!$D$10+'СЕТ СН'!$G$6-'СЕТ СН'!$G$23</f>
        <v>1911.9717565399999</v>
      </c>
      <c r="E46" s="36">
        <f>SUMIFS(СВЦЭМ!$D$39:$D$782,СВЦЭМ!$A$39:$A$782,$A46,СВЦЭМ!$B$39:$B$782,E$44)+'СЕТ СН'!$G$11+СВЦЭМ!$D$10+'СЕТ СН'!$G$6-'СЕТ СН'!$G$23</f>
        <v>1926.6185816499999</v>
      </c>
      <c r="F46" s="36">
        <f>SUMIFS(СВЦЭМ!$D$39:$D$782,СВЦЭМ!$A$39:$A$782,$A46,СВЦЭМ!$B$39:$B$782,F$44)+'СЕТ СН'!$G$11+СВЦЭМ!$D$10+'СЕТ СН'!$G$6-'СЕТ СН'!$G$23</f>
        <v>1915.4955975299999</v>
      </c>
      <c r="G46" s="36">
        <f>SUMIFS(СВЦЭМ!$D$39:$D$782,СВЦЭМ!$A$39:$A$782,$A46,СВЦЭМ!$B$39:$B$782,G$44)+'СЕТ СН'!$G$11+СВЦЭМ!$D$10+'СЕТ СН'!$G$6-'СЕТ СН'!$G$23</f>
        <v>1867.97765708</v>
      </c>
      <c r="H46" s="36">
        <f>SUMIFS(СВЦЭМ!$D$39:$D$782,СВЦЭМ!$A$39:$A$782,$A46,СВЦЭМ!$B$39:$B$782,H$44)+'СЕТ СН'!$G$11+СВЦЭМ!$D$10+'СЕТ СН'!$G$6-'СЕТ СН'!$G$23</f>
        <v>1829.12963429</v>
      </c>
      <c r="I46" s="36">
        <f>SUMIFS(СВЦЭМ!$D$39:$D$782,СВЦЭМ!$A$39:$A$782,$A46,СВЦЭМ!$B$39:$B$782,I$44)+'СЕТ СН'!$G$11+СВЦЭМ!$D$10+'СЕТ СН'!$G$6-'СЕТ СН'!$G$23</f>
        <v>1813.1102502399999</v>
      </c>
      <c r="J46" s="36">
        <f>SUMIFS(СВЦЭМ!$D$39:$D$782,СВЦЭМ!$A$39:$A$782,$A46,СВЦЭМ!$B$39:$B$782,J$44)+'СЕТ СН'!$G$11+СВЦЭМ!$D$10+'СЕТ СН'!$G$6-'СЕТ СН'!$G$23</f>
        <v>1795.43611141</v>
      </c>
      <c r="K46" s="36">
        <f>SUMIFS(СВЦЭМ!$D$39:$D$782,СВЦЭМ!$A$39:$A$782,$A46,СВЦЭМ!$B$39:$B$782,K$44)+'СЕТ СН'!$G$11+СВЦЭМ!$D$10+'СЕТ СН'!$G$6-'СЕТ СН'!$G$23</f>
        <v>1800.9058173000001</v>
      </c>
      <c r="L46" s="36">
        <f>SUMIFS(СВЦЭМ!$D$39:$D$782,СВЦЭМ!$A$39:$A$782,$A46,СВЦЭМ!$B$39:$B$782,L$44)+'СЕТ СН'!$G$11+СВЦЭМ!$D$10+'СЕТ СН'!$G$6-'СЕТ СН'!$G$23</f>
        <v>1793.6477646199999</v>
      </c>
      <c r="M46" s="36">
        <f>SUMIFS(СВЦЭМ!$D$39:$D$782,СВЦЭМ!$A$39:$A$782,$A46,СВЦЭМ!$B$39:$B$782,M$44)+'СЕТ СН'!$G$11+СВЦЭМ!$D$10+'СЕТ СН'!$G$6-'СЕТ СН'!$G$23</f>
        <v>1802.24954424</v>
      </c>
      <c r="N46" s="36">
        <f>SUMIFS(СВЦЭМ!$D$39:$D$782,СВЦЭМ!$A$39:$A$782,$A46,СВЦЭМ!$B$39:$B$782,N$44)+'СЕТ СН'!$G$11+СВЦЭМ!$D$10+'СЕТ СН'!$G$6-'СЕТ СН'!$G$23</f>
        <v>1810.56254767</v>
      </c>
      <c r="O46" s="36">
        <f>SUMIFS(СВЦЭМ!$D$39:$D$782,СВЦЭМ!$A$39:$A$782,$A46,СВЦЭМ!$B$39:$B$782,O$44)+'СЕТ СН'!$G$11+СВЦЭМ!$D$10+'СЕТ СН'!$G$6-'СЕТ СН'!$G$23</f>
        <v>1835.9411795799999</v>
      </c>
      <c r="P46" s="36">
        <f>SUMIFS(СВЦЭМ!$D$39:$D$782,СВЦЭМ!$A$39:$A$782,$A46,СВЦЭМ!$B$39:$B$782,P$44)+'СЕТ СН'!$G$11+СВЦЭМ!$D$10+'СЕТ СН'!$G$6-'СЕТ СН'!$G$23</f>
        <v>1878.4200989999999</v>
      </c>
      <c r="Q46" s="36">
        <f>SUMIFS(СВЦЭМ!$D$39:$D$782,СВЦЭМ!$A$39:$A$782,$A46,СВЦЭМ!$B$39:$B$782,Q$44)+'СЕТ СН'!$G$11+СВЦЭМ!$D$10+'СЕТ СН'!$G$6-'СЕТ СН'!$G$23</f>
        <v>1883.58795564</v>
      </c>
      <c r="R46" s="36">
        <f>SUMIFS(СВЦЭМ!$D$39:$D$782,СВЦЭМ!$A$39:$A$782,$A46,СВЦЭМ!$B$39:$B$782,R$44)+'СЕТ СН'!$G$11+СВЦЭМ!$D$10+'СЕТ СН'!$G$6-'СЕТ СН'!$G$23</f>
        <v>1872.5211682699999</v>
      </c>
      <c r="S46" s="36">
        <f>SUMIFS(СВЦЭМ!$D$39:$D$782,СВЦЭМ!$A$39:$A$782,$A46,СВЦЭМ!$B$39:$B$782,S$44)+'СЕТ СН'!$G$11+СВЦЭМ!$D$10+'СЕТ СН'!$G$6-'СЕТ СН'!$G$23</f>
        <v>1840.6687409900001</v>
      </c>
      <c r="T46" s="36">
        <f>SUMIFS(СВЦЭМ!$D$39:$D$782,СВЦЭМ!$A$39:$A$782,$A46,СВЦЭМ!$B$39:$B$782,T$44)+'СЕТ СН'!$G$11+СВЦЭМ!$D$10+'СЕТ СН'!$G$6-'СЕТ СН'!$G$23</f>
        <v>1807.5857443</v>
      </c>
      <c r="U46" s="36">
        <f>SUMIFS(СВЦЭМ!$D$39:$D$782,СВЦЭМ!$A$39:$A$782,$A46,СВЦЭМ!$B$39:$B$782,U$44)+'СЕТ СН'!$G$11+СВЦЭМ!$D$10+'СЕТ СН'!$G$6-'СЕТ СН'!$G$23</f>
        <v>1802.91594753</v>
      </c>
      <c r="V46" s="36">
        <f>SUMIFS(СВЦЭМ!$D$39:$D$782,СВЦЭМ!$A$39:$A$782,$A46,СВЦЭМ!$B$39:$B$782,V$44)+'СЕТ СН'!$G$11+СВЦЭМ!$D$10+'СЕТ СН'!$G$6-'СЕТ СН'!$G$23</f>
        <v>1814.0308476499999</v>
      </c>
      <c r="W46" s="36">
        <f>SUMIFS(СВЦЭМ!$D$39:$D$782,СВЦЭМ!$A$39:$A$782,$A46,СВЦЭМ!$B$39:$B$782,W$44)+'СЕТ СН'!$G$11+СВЦЭМ!$D$10+'СЕТ СН'!$G$6-'СЕТ СН'!$G$23</f>
        <v>1841.81705233</v>
      </c>
      <c r="X46" s="36">
        <f>SUMIFS(СВЦЭМ!$D$39:$D$782,СВЦЭМ!$A$39:$A$782,$A46,СВЦЭМ!$B$39:$B$782,X$44)+'СЕТ СН'!$G$11+СВЦЭМ!$D$10+'СЕТ СН'!$G$6-'СЕТ СН'!$G$23</f>
        <v>1873.39810601</v>
      </c>
      <c r="Y46" s="36">
        <f>SUMIFS(СВЦЭМ!$D$39:$D$782,СВЦЭМ!$A$39:$A$782,$A46,СВЦЭМ!$B$39:$B$782,Y$44)+'СЕТ СН'!$G$11+СВЦЭМ!$D$10+'СЕТ СН'!$G$6-'СЕТ СН'!$G$23</f>
        <v>1891.3766348500001</v>
      </c>
    </row>
    <row r="47" spans="1:27" ht="15.75" x14ac:dyDescent="0.2">
      <c r="A47" s="35">
        <f t="shared" ref="A47:A72" si="1">A46+1</f>
        <v>44595</v>
      </c>
      <c r="B47" s="36">
        <f>SUMIFS(СВЦЭМ!$D$39:$D$782,СВЦЭМ!$A$39:$A$782,$A47,СВЦЭМ!$B$39:$B$782,B$44)+'СЕТ СН'!$G$11+СВЦЭМ!$D$10+'СЕТ СН'!$G$6-'СЕТ СН'!$G$23</f>
        <v>1896.5337463199999</v>
      </c>
      <c r="C47" s="36">
        <f>SUMIFS(СВЦЭМ!$D$39:$D$782,СВЦЭМ!$A$39:$A$782,$A47,СВЦЭМ!$B$39:$B$782,C$44)+'СЕТ СН'!$G$11+СВЦЭМ!$D$10+'СЕТ СН'!$G$6-'СЕТ СН'!$G$23</f>
        <v>1908.8758043299999</v>
      </c>
      <c r="D47" s="36">
        <f>SUMIFS(СВЦЭМ!$D$39:$D$782,СВЦЭМ!$A$39:$A$782,$A47,СВЦЭМ!$B$39:$B$782,D$44)+'СЕТ СН'!$G$11+СВЦЭМ!$D$10+'СЕТ СН'!$G$6-'СЕТ СН'!$G$23</f>
        <v>1927.8582654499999</v>
      </c>
      <c r="E47" s="36">
        <f>SUMIFS(СВЦЭМ!$D$39:$D$782,СВЦЭМ!$A$39:$A$782,$A47,СВЦЭМ!$B$39:$B$782,E$44)+'СЕТ СН'!$G$11+СВЦЭМ!$D$10+'СЕТ СН'!$G$6-'СЕТ СН'!$G$23</f>
        <v>1932.2301305799999</v>
      </c>
      <c r="F47" s="36">
        <f>SUMIFS(СВЦЭМ!$D$39:$D$782,СВЦЭМ!$A$39:$A$782,$A47,СВЦЭМ!$B$39:$B$782,F$44)+'СЕТ СН'!$G$11+СВЦЭМ!$D$10+'СЕТ СН'!$G$6-'СЕТ СН'!$G$23</f>
        <v>1912.55003784</v>
      </c>
      <c r="G47" s="36">
        <f>SUMIFS(СВЦЭМ!$D$39:$D$782,СВЦЭМ!$A$39:$A$782,$A47,СВЦЭМ!$B$39:$B$782,G$44)+'СЕТ СН'!$G$11+СВЦЭМ!$D$10+'СЕТ СН'!$G$6-'СЕТ СН'!$G$23</f>
        <v>1867.2167862700001</v>
      </c>
      <c r="H47" s="36">
        <f>SUMIFS(СВЦЭМ!$D$39:$D$782,СВЦЭМ!$A$39:$A$782,$A47,СВЦЭМ!$B$39:$B$782,H$44)+'СЕТ СН'!$G$11+СВЦЭМ!$D$10+'СЕТ СН'!$G$6-'СЕТ СН'!$G$23</f>
        <v>1828.9650788399999</v>
      </c>
      <c r="I47" s="36">
        <f>SUMIFS(СВЦЭМ!$D$39:$D$782,СВЦЭМ!$A$39:$A$782,$A47,СВЦЭМ!$B$39:$B$782,I$44)+'СЕТ СН'!$G$11+СВЦЭМ!$D$10+'СЕТ СН'!$G$6-'СЕТ СН'!$G$23</f>
        <v>1784.3186091699999</v>
      </c>
      <c r="J47" s="36">
        <f>SUMIFS(СВЦЭМ!$D$39:$D$782,СВЦЭМ!$A$39:$A$782,$A47,СВЦЭМ!$B$39:$B$782,J$44)+'СЕТ СН'!$G$11+СВЦЭМ!$D$10+'СЕТ СН'!$G$6-'СЕТ СН'!$G$23</f>
        <v>1783.60123299</v>
      </c>
      <c r="K47" s="36">
        <f>SUMIFS(СВЦЭМ!$D$39:$D$782,СВЦЭМ!$A$39:$A$782,$A47,СВЦЭМ!$B$39:$B$782,K$44)+'СЕТ СН'!$G$11+СВЦЭМ!$D$10+'СЕТ СН'!$G$6-'СЕТ СН'!$G$23</f>
        <v>1771.3102344700001</v>
      </c>
      <c r="L47" s="36">
        <f>SUMIFS(СВЦЭМ!$D$39:$D$782,СВЦЭМ!$A$39:$A$782,$A47,СВЦЭМ!$B$39:$B$782,L$44)+'СЕТ СН'!$G$11+СВЦЭМ!$D$10+'СЕТ СН'!$G$6-'СЕТ СН'!$G$23</f>
        <v>1773.64528208</v>
      </c>
      <c r="M47" s="36">
        <f>SUMIFS(СВЦЭМ!$D$39:$D$782,СВЦЭМ!$A$39:$A$782,$A47,СВЦЭМ!$B$39:$B$782,M$44)+'СЕТ СН'!$G$11+СВЦЭМ!$D$10+'СЕТ СН'!$G$6-'СЕТ СН'!$G$23</f>
        <v>1784.6520902299999</v>
      </c>
      <c r="N47" s="36">
        <f>SUMIFS(СВЦЭМ!$D$39:$D$782,СВЦЭМ!$A$39:$A$782,$A47,СВЦЭМ!$B$39:$B$782,N$44)+'СЕТ СН'!$G$11+СВЦЭМ!$D$10+'СЕТ СН'!$G$6-'СЕТ СН'!$G$23</f>
        <v>1796.0584073299999</v>
      </c>
      <c r="O47" s="36">
        <f>SUMIFS(СВЦЭМ!$D$39:$D$782,СВЦЭМ!$A$39:$A$782,$A47,СВЦЭМ!$B$39:$B$782,O$44)+'СЕТ СН'!$G$11+СВЦЭМ!$D$10+'СЕТ СН'!$G$6-'СЕТ СН'!$G$23</f>
        <v>1816.3896967799999</v>
      </c>
      <c r="P47" s="36">
        <f>SUMIFS(СВЦЭМ!$D$39:$D$782,СВЦЭМ!$A$39:$A$782,$A47,СВЦЭМ!$B$39:$B$782,P$44)+'СЕТ СН'!$G$11+СВЦЭМ!$D$10+'СЕТ СН'!$G$6-'СЕТ СН'!$G$23</f>
        <v>1847.35385234</v>
      </c>
      <c r="Q47" s="36">
        <f>SUMIFS(СВЦЭМ!$D$39:$D$782,СВЦЭМ!$A$39:$A$782,$A47,СВЦЭМ!$B$39:$B$782,Q$44)+'СЕТ СН'!$G$11+СВЦЭМ!$D$10+'СЕТ СН'!$G$6-'СЕТ СН'!$G$23</f>
        <v>1850.17721218</v>
      </c>
      <c r="R47" s="36">
        <f>SUMIFS(СВЦЭМ!$D$39:$D$782,СВЦЭМ!$A$39:$A$782,$A47,СВЦЭМ!$B$39:$B$782,R$44)+'СЕТ СН'!$G$11+СВЦЭМ!$D$10+'СЕТ СН'!$G$6-'СЕТ СН'!$G$23</f>
        <v>1838.11336119</v>
      </c>
      <c r="S47" s="36">
        <f>SUMIFS(СВЦЭМ!$D$39:$D$782,СВЦЭМ!$A$39:$A$782,$A47,СВЦЭМ!$B$39:$B$782,S$44)+'СЕТ СН'!$G$11+СВЦЭМ!$D$10+'СЕТ СН'!$G$6-'СЕТ СН'!$G$23</f>
        <v>1811.4437552499999</v>
      </c>
      <c r="T47" s="36">
        <f>SUMIFS(СВЦЭМ!$D$39:$D$782,СВЦЭМ!$A$39:$A$782,$A47,СВЦЭМ!$B$39:$B$782,T$44)+'СЕТ СН'!$G$11+СВЦЭМ!$D$10+'СЕТ СН'!$G$6-'СЕТ СН'!$G$23</f>
        <v>1770.0267049700001</v>
      </c>
      <c r="U47" s="36">
        <f>SUMIFS(СВЦЭМ!$D$39:$D$782,СВЦЭМ!$A$39:$A$782,$A47,СВЦЭМ!$B$39:$B$782,U$44)+'СЕТ СН'!$G$11+СВЦЭМ!$D$10+'СЕТ СН'!$G$6-'СЕТ СН'!$G$23</f>
        <v>1767.1819257299999</v>
      </c>
      <c r="V47" s="36">
        <f>SUMIFS(СВЦЭМ!$D$39:$D$782,СВЦЭМ!$A$39:$A$782,$A47,СВЦЭМ!$B$39:$B$782,V$44)+'СЕТ СН'!$G$11+СВЦЭМ!$D$10+'СЕТ СН'!$G$6-'СЕТ СН'!$G$23</f>
        <v>1781.1238903599999</v>
      </c>
      <c r="W47" s="36">
        <f>SUMIFS(СВЦЭМ!$D$39:$D$782,СВЦЭМ!$A$39:$A$782,$A47,СВЦЭМ!$B$39:$B$782,W$44)+'СЕТ СН'!$G$11+СВЦЭМ!$D$10+'СЕТ СН'!$G$6-'СЕТ СН'!$G$23</f>
        <v>1812.13660585</v>
      </c>
      <c r="X47" s="36">
        <f>SUMIFS(СВЦЭМ!$D$39:$D$782,СВЦЭМ!$A$39:$A$782,$A47,СВЦЭМ!$B$39:$B$782,X$44)+'СЕТ СН'!$G$11+СВЦЭМ!$D$10+'СЕТ СН'!$G$6-'СЕТ СН'!$G$23</f>
        <v>1846.95159096</v>
      </c>
      <c r="Y47" s="36">
        <f>SUMIFS(СВЦЭМ!$D$39:$D$782,СВЦЭМ!$A$39:$A$782,$A47,СВЦЭМ!$B$39:$B$782,Y$44)+'СЕТ СН'!$G$11+СВЦЭМ!$D$10+'СЕТ СН'!$G$6-'СЕТ СН'!$G$23</f>
        <v>1862.9729446900001</v>
      </c>
    </row>
    <row r="48" spans="1:27" ht="15.75" x14ac:dyDescent="0.2">
      <c r="A48" s="35">
        <f t="shared" si="1"/>
        <v>44596</v>
      </c>
      <c r="B48" s="36">
        <f>SUMIFS(СВЦЭМ!$D$39:$D$782,СВЦЭМ!$A$39:$A$782,$A48,СВЦЭМ!$B$39:$B$782,B$44)+'СЕТ СН'!$G$11+СВЦЭМ!$D$10+'СЕТ СН'!$G$6-'СЕТ СН'!$G$23</f>
        <v>1871.4415546999999</v>
      </c>
      <c r="C48" s="36">
        <f>SUMIFS(СВЦЭМ!$D$39:$D$782,СВЦЭМ!$A$39:$A$782,$A48,СВЦЭМ!$B$39:$B$782,C$44)+'СЕТ СН'!$G$11+СВЦЭМ!$D$10+'СЕТ СН'!$G$6-'СЕТ СН'!$G$23</f>
        <v>1883.7694699799999</v>
      </c>
      <c r="D48" s="36">
        <f>SUMIFS(СВЦЭМ!$D$39:$D$782,СВЦЭМ!$A$39:$A$782,$A48,СВЦЭМ!$B$39:$B$782,D$44)+'СЕТ СН'!$G$11+СВЦЭМ!$D$10+'СЕТ СН'!$G$6-'СЕТ СН'!$G$23</f>
        <v>1899.22050188</v>
      </c>
      <c r="E48" s="36">
        <f>SUMIFS(СВЦЭМ!$D$39:$D$782,СВЦЭМ!$A$39:$A$782,$A48,СВЦЭМ!$B$39:$B$782,E$44)+'СЕТ СН'!$G$11+СВЦЭМ!$D$10+'СЕТ СН'!$G$6-'СЕТ СН'!$G$23</f>
        <v>1904.51868416</v>
      </c>
      <c r="F48" s="36">
        <f>SUMIFS(СВЦЭМ!$D$39:$D$782,СВЦЭМ!$A$39:$A$782,$A48,СВЦЭМ!$B$39:$B$782,F$44)+'СЕТ СН'!$G$11+СВЦЭМ!$D$10+'СЕТ СН'!$G$6-'СЕТ СН'!$G$23</f>
        <v>1887.9843856800001</v>
      </c>
      <c r="G48" s="36">
        <f>SUMIFS(СВЦЭМ!$D$39:$D$782,СВЦЭМ!$A$39:$A$782,$A48,СВЦЭМ!$B$39:$B$782,G$44)+'СЕТ СН'!$G$11+СВЦЭМ!$D$10+'СЕТ СН'!$G$6-'СЕТ СН'!$G$23</f>
        <v>1839.91910046</v>
      </c>
      <c r="H48" s="36">
        <f>SUMIFS(СВЦЭМ!$D$39:$D$782,СВЦЭМ!$A$39:$A$782,$A48,СВЦЭМ!$B$39:$B$782,H$44)+'СЕТ СН'!$G$11+СВЦЭМ!$D$10+'СЕТ СН'!$G$6-'СЕТ СН'!$G$23</f>
        <v>1812.4347736499999</v>
      </c>
      <c r="I48" s="36">
        <f>SUMIFS(СВЦЭМ!$D$39:$D$782,СВЦЭМ!$A$39:$A$782,$A48,СВЦЭМ!$B$39:$B$782,I$44)+'СЕТ СН'!$G$11+СВЦЭМ!$D$10+'СЕТ СН'!$G$6-'СЕТ СН'!$G$23</f>
        <v>1771.7092380700001</v>
      </c>
      <c r="J48" s="36">
        <f>SUMIFS(СВЦЭМ!$D$39:$D$782,СВЦЭМ!$A$39:$A$782,$A48,СВЦЭМ!$B$39:$B$782,J$44)+'СЕТ СН'!$G$11+СВЦЭМ!$D$10+'СЕТ СН'!$G$6-'СЕТ СН'!$G$23</f>
        <v>1762.4022451199999</v>
      </c>
      <c r="K48" s="36">
        <f>SUMIFS(СВЦЭМ!$D$39:$D$782,СВЦЭМ!$A$39:$A$782,$A48,СВЦЭМ!$B$39:$B$782,K$44)+'СЕТ СН'!$G$11+СВЦЭМ!$D$10+'СЕТ СН'!$G$6-'СЕТ СН'!$G$23</f>
        <v>1761.0639164699999</v>
      </c>
      <c r="L48" s="36">
        <f>SUMIFS(СВЦЭМ!$D$39:$D$782,СВЦЭМ!$A$39:$A$782,$A48,СВЦЭМ!$B$39:$B$782,L$44)+'СЕТ СН'!$G$11+СВЦЭМ!$D$10+'СЕТ СН'!$G$6-'СЕТ СН'!$G$23</f>
        <v>1793.4120973500001</v>
      </c>
      <c r="M48" s="36">
        <f>SUMIFS(СВЦЭМ!$D$39:$D$782,СВЦЭМ!$A$39:$A$782,$A48,СВЦЭМ!$B$39:$B$782,M$44)+'СЕТ СН'!$G$11+СВЦЭМ!$D$10+'СЕТ СН'!$G$6-'СЕТ СН'!$G$23</f>
        <v>1811.1234623799999</v>
      </c>
      <c r="N48" s="36">
        <f>SUMIFS(СВЦЭМ!$D$39:$D$782,СВЦЭМ!$A$39:$A$782,$A48,СВЦЭМ!$B$39:$B$782,N$44)+'СЕТ СН'!$G$11+СВЦЭМ!$D$10+'СЕТ СН'!$G$6-'СЕТ СН'!$G$23</f>
        <v>1814.58685393</v>
      </c>
      <c r="O48" s="36">
        <f>SUMIFS(СВЦЭМ!$D$39:$D$782,СВЦЭМ!$A$39:$A$782,$A48,СВЦЭМ!$B$39:$B$782,O$44)+'СЕТ СН'!$G$11+СВЦЭМ!$D$10+'СЕТ СН'!$G$6-'СЕТ СН'!$G$23</f>
        <v>1812.91359184</v>
      </c>
      <c r="P48" s="36">
        <f>SUMIFS(СВЦЭМ!$D$39:$D$782,СВЦЭМ!$A$39:$A$782,$A48,СВЦЭМ!$B$39:$B$782,P$44)+'СЕТ СН'!$G$11+СВЦЭМ!$D$10+'СЕТ СН'!$G$6-'СЕТ СН'!$G$23</f>
        <v>1849.1764502399999</v>
      </c>
      <c r="Q48" s="36">
        <f>SUMIFS(СВЦЭМ!$D$39:$D$782,СВЦЭМ!$A$39:$A$782,$A48,СВЦЭМ!$B$39:$B$782,Q$44)+'СЕТ СН'!$G$11+СВЦЭМ!$D$10+'СЕТ СН'!$G$6-'СЕТ СН'!$G$23</f>
        <v>1848.85731751</v>
      </c>
      <c r="R48" s="36">
        <f>SUMIFS(СВЦЭМ!$D$39:$D$782,СВЦЭМ!$A$39:$A$782,$A48,СВЦЭМ!$B$39:$B$782,R$44)+'СЕТ СН'!$G$11+СВЦЭМ!$D$10+'СЕТ СН'!$G$6-'СЕТ СН'!$G$23</f>
        <v>1830.85203209</v>
      </c>
      <c r="S48" s="36">
        <f>SUMIFS(СВЦЭМ!$D$39:$D$782,СВЦЭМ!$A$39:$A$782,$A48,СВЦЭМ!$B$39:$B$782,S$44)+'СЕТ СН'!$G$11+СВЦЭМ!$D$10+'СЕТ СН'!$G$6-'СЕТ СН'!$G$23</f>
        <v>1807.33473213</v>
      </c>
      <c r="T48" s="36">
        <f>SUMIFS(СВЦЭМ!$D$39:$D$782,СВЦЭМ!$A$39:$A$782,$A48,СВЦЭМ!$B$39:$B$782,T$44)+'СЕТ СН'!$G$11+СВЦЭМ!$D$10+'СЕТ СН'!$G$6-'СЕТ СН'!$G$23</f>
        <v>1788.0498928499999</v>
      </c>
      <c r="U48" s="36">
        <f>SUMIFS(СВЦЭМ!$D$39:$D$782,СВЦЭМ!$A$39:$A$782,$A48,СВЦЭМ!$B$39:$B$782,U$44)+'СЕТ СН'!$G$11+СВЦЭМ!$D$10+'СЕТ СН'!$G$6-'СЕТ СН'!$G$23</f>
        <v>1795.3173146199999</v>
      </c>
      <c r="V48" s="36">
        <f>SUMIFS(СВЦЭМ!$D$39:$D$782,СВЦЭМ!$A$39:$A$782,$A48,СВЦЭМ!$B$39:$B$782,V$44)+'СЕТ СН'!$G$11+СВЦЭМ!$D$10+'СЕТ СН'!$G$6-'СЕТ СН'!$G$23</f>
        <v>1796.3458509299999</v>
      </c>
      <c r="W48" s="36">
        <f>SUMIFS(СВЦЭМ!$D$39:$D$782,СВЦЭМ!$A$39:$A$782,$A48,СВЦЭМ!$B$39:$B$782,W$44)+'СЕТ СН'!$G$11+СВЦЭМ!$D$10+'СЕТ СН'!$G$6-'СЕТ СН'!$G$23</f>
        <v>1825.7800540799999</v>
      </c>
      <c r="X48" s="36">
        <f>SUMIFS(СВЦЭМ!$D$39:$D$782,СВЦЭМ!$A$39:$A$782,$A48,СВЦЭМ!$B$39:$B$782,X$44)+'СЕТ СН'!$G$11+СВЦЭМ!$D$10+'СЕТ СН'!$G$6-'СЕТ СН'!$G$23</f>
        <v>1847.64721347</v>
      </c>
      <c r="Y48" s="36">
        <f>SUMIFS(СВЦЭМ!$D$39:$D$782,СВЦЭМ!$A$39:$A$782,$A48,СВЦЭМ!$B$39:$B$782,Y$44)+'СЕТ СН'!$G$11+СВЦЭМ!$D$10+'СЕТ СН'!$G$6-'СЕТ СН'!$G$23</f>
        <v>1856.6095104999999</v>
      </c>
    </row>
    <row r="49" spans="1:25" ht="15.75" x14ac:dyDescent="0.2">
      <c r="A49" s="35">
        <f t="shared" si="1"/>
        <v>44597</v>
      </c>
      <c r="B49" s="36">
        <f>SUMIFS(СВЦЭМ!$D$39:$D$782,СВЦЭМ!$A$39:$A$782,$A49,СВЦЭМ!$B$39:$B$782,B$44)+'СЕТ СН'!$G$11+СВЦЭМ!$D$10+'СЕТ СН'!$G$6-'СЕТ СН'!$G$23</f>
        <v>1904.16590182</v>
      </c>
      <c r="C49" s="36">
        <f>SUMIFS(СВЦЭМ!$D$39:$D$782,СВЦЭМ!$A$39:$A$782,$A49,СВЦЭМ!$B$39:$B$782,C$44)+'СЕТ СН'!$G$11+СВЦЭМ!$D$10+'СЕТ СН'!$G$6-'СЕТ СН'!$G$23</f>
        <v>1834.99026663</v>
      </c>
      <c r="D49" s="36">
        <f>SUMIFS(СВЦЭМ!$D$39:$D$782,СВЦЭМ!$A$39:$A$782,$A49,СВЦЭМ!$B$39:$B$782,D$44)+'СЕТ СН'!$G$11+СВЦЭМ!$D$10+'СЕТ СН'!$G$6-'СЕТ СН'!$G$23</f>
        <v>1858.99650522</v>
      </c>
      <c r="E49" s="36">
        <f>SUMIFS(СВЦЭМ!$D$39:$D$782,СВЦЭМ!$A$39:$A$782,$A49,СВЦЭМ!$B$39:$B$782,E$44)+'СЕТ СН'!$G$11+СВЦЭМ!$D$10+'СЕТ СН'!$G$6-'СЕТ СН'!$G$23</f>
        <v>1882.24527051</v>
      </c>
      <c r="F49" s="36">
        <f>SUMIFS(СВЦЭМ!$D$39:$D$782,СВЦЭМ!$A$39:$A$782,$A49,СВЦЭМ!$B$39:$B$782,F$44)+'СЕТ СН'!$G$11+СВЦЭМ!$D$10+'СЕТ СН'!$G$6-'СЕТ СН'!$G$23</f>
        <v>1885.49708136</v>
      </c>
      <c r="G49" s="36">
        <f>SUMIFS(СВЦЭМ!$D$39:$D$782,СВЦЭМ!$A$39:$A$782,$A49,СВЦЭМ!$B$39:$B$782,G$44)+'СЕТ СН'!$G$11+СВЦЭМ!$D$10+'СЕТ СН'!$G$6-'СЕТ СН'!$G$23</f>
        <v>1895.3547928599999</v>
      </c>
      <c r="H49" s="36">
        <f>SUMIFS(СВЦЭМ!$D$39:$D$782,СВЦЭМ!$A$39:$A$782,$A49,СВЦЭМ!$B$39:$B$782,H$44)+'СЕТ СН'!$G$11+СВЦЭМ!$D$10+'СЕТ СН'!$G$6-'СЕТ СН'!$G$23</f>
        <v>1865.8554184299999</v>
      </c>
      <c r="I49" s="36">
        <f>SUMIFS(СВЦЭМ!$D$39:$D$782,СВЦЭМ!$A$39:$A$782,$A49,СВЦЭМ!$B$39:$B$782,I$44)+'СЕТ СН'!$G$11+СВЦЭМ!$D$10+'СЕТ СН'!$G$6-'СЕТ СН'!$G$23</f>
        <v>1816.59853071</v>
      </c>
      <c r="J49" s="36">
        <f>SUMIFS(СВЦЭМ!$D$39:$D$782,СВЦЭМ!$A$39:$A$782,$A49,СВЦЭМ!$B$39:$B$782,J$44)+'СЕТ СН'!$G$11+СВЦЭМ!$D$10+'СЕТ СН'!$G$6-'СЕТ СН'!$G$23</f>
        <v>1771.5078177799999</v>
      </c>
      <c r="K49" s="36">
        <f>SUMIFS(СВЦЭМ!$D$39:$D$782,СВЦЭМ!$A$39:$A$782,$A49,СВЦЭМ!$B$39:$B$782,K$44)+'СЕТ СН'!$G$11+СВЦЭМ!$D$10+'СЕТ СН'!$G$6-'СЕТ СН'!$G$23</f>
        <v>1766.3126578900001</v>
      </c>
      <c r="L49" s="36">
        <f>SUMIFS(СВЦЭМ!$D$39:$D$782,СВЦЭМ!$A$39:$A$782,$A49,СВЦЭМ!$B$39:$B$782,L$44)+'СЕТ СН'!$G$11+СВЦЭМ!$D$10+'СЕТ СН'!$G$6-'СЕТ СН'!$G$23</f>
        <v>1777.15204419</v>
      </c>
      <c r="M49" s="36">
        <f>SUMIFS(СВЦЭМ!$D$39:$D$782,СВЦЭМ!$A$39:$A$782,$A49,СВЦЭМ!$B$39:$B$782,M$44)+'СЕТ СН'!$G$11+СВЦЭМ!$D$10+'СЕТ СН'!$G$6-'СЕТ СН'!$G$23</f>
        <v>1800.95619835</v>
      </c>
      <c r="N49" s="36">
        <f>SUMIFS(СВЦЭМ!$D$39:$D$782,СВЦЭМ!$A$39:$A$782,$A49,СВЦЭМ!$B$39:$B$782,N$44)+'СЕТ СН'!$G$11+СВЦЭМ!$D$10+'СЕТ СН'!$G$6-'СЕТ СН'!$G$23</f>
        <v>1817.2031485699999</v>
      </c>
      <c r="O49" s="36">
        <f>SUMIFS(СВЦЭМ!$D$39:$D$782,СВЦЭМ!$A$39:$A$782,$A49,СВЦЭМ!$B$39:$B$782,O$44)+'СЕТ СН'!$G$11+СВЦЭМ!$D$10+'СЕТ СН'!$G$6-'СЕТ СН'!$G$23</f>
        <v>1845.2555766099999</v>
      </c>
      <c r="P49" s="36">
        <f>SUMIFS(СВЦЭМ!$D$39:$D$782,СВЦЭМ!$A$39:$A$782,$A49,СВЦЭМ!$B$39:$B$782,P$44)+'СЕТ СН'!$G$11+СВЦЭМ!$D$10+'СЕТ СН'!$G$6-'СЕТ СН'!$G$23</f>
        <v>1852.1294306899999</v>
      </c>
      <c r="Q49" s="36">
        <f>SUMIFS(СВЦЭМ!$D$39:$D$782,СВЦЭМ!$A$39:$A$782,$A49,СВЦЭМ!$B$39:$B$782,Q$44)+'СЕТ СН'!$G$11+СВЦЭМ!$D$10+'СЕТ СН'!$G$6-'СЕТ СН'!$G$23</f>
        <v>1856.4236306600001</v>
      </c>
      <c r="R49" s="36">
        <f>SUMIFS(СВЦЭМ!$D$39:$D$782,СВЦЭМ!$A$39:$A$782,$A49,СВЦЭМ!$B$39:$B$782,R$44)+'СЕТ СН'!$G$11+СВЦЭМ!$D$10+'СЕТ СН'!$G$6-'СЕТ СН'!$G$23</f>
        <v>1846.63339066</v>
      </c>
      <c r="S49" s="36">
        <f>SUMIFS(СВЦЭМ!$D$39:$D$782,СВЦЭМ!$A$39:$A$782,$A49,СВЦЭМ!$B$39:$B$782,S$44)+'СЕТ СН'!$G$11+СВЦЭМ!$D$10+'СЕТ СН'!$G$6-'СЕТ СН'!$G$23</f>
        <v>1810.88647257</v>
      </c>
      <c r="T49" s="36">
        <f>SUMIFS(СВЦЭМ!$D$39:$D$782,СВЦЭМ!$A$39:$A$782,$A49,СВЦЭМ!$B$39:$B$782,T$44)+'СЕТ СН'!$G$11+СВЦЭМ!$D$10+'СЕТ СН'!$G$6-'СЕТ СН'!$G$23</f>
        <v>1786.4725699999999</v>
      </c>
      <c r="U49" s="36">
        <f>SUMIFS(СВЦЭМ!$D$39:$D$782,СВЦЭМ!$A$39:$A$782,$A49,СВЦЭМ!$B$39:$B$782,U$44)+'СЕТ СН'!$G$11+СВЦЭМ!$D$10+'СЕТ СН'!$G$6-'СЕТ СН'!$G$23</f>
        <v>1792.3963609800001</v>
      </c>
      <c r="V49" s="36">
        <f>SUMIFS(СВЦЭМ!$D$39:$D$782,СВЦЭМ!$A$39:$A$782,$A49,СВЦЭМ!$B$39:$B$782,V$44)+'СЕТ СН'!$G$11+СВЦЭМ!$D$10+'СЕТ СН'!$G$6-'СЕТ СН'!$G$23</f>
        <v>1799.8372298899999</v>
      </c>
      <c r="W49" s="36">
        <f>SUMIFS(СВЦЭМ!$D$39:$D$782,СВЦЭМ!$A$39:$A$782,$A49,СВЦЭМ!$B$39:$B$782,W$44)+'СЕТ СН'!$G$11+СВЦЭМ!$D$10+'СЕТ СН'!$G$6-'СЕТ СН'!$G$23</f>
        <v>1815.56453691</v>
      </c>
      <c r="X49" s="36">
        <f>SUMIFS(СВЦЭМ!$D$39:$D$782,СВЦЭМ!$A$39:$A$782,$A49,СВЦЭМ!$B$39:$B$782,X$44)+'СЕТ СН'!$G$11+СВЦЭМ!$D$10+'СЕТ СН'!$G$6-'СЕТ СН'!$G$23</f>
        <v>1831.58528529</v>
      </c>
      <c r="Y49" s="36">
        <f>SUMIFS(СВЦЭМ!$D$39:$D$782,СВЦЭМ!$A$39:$A$782,$A49,СВЦЭМ!$B$39:$B$782,Y$44)+'СЕТ СН'!$G$11+СВЦЭМ!$D$10+'СЕТ СН'!$G$6-'СЕТ СН'!$G$23</f>
        <v>1856.3402851599999</v>
      </c>
    </row>
    <row r="50" spans="1:25" ht="15.75" x14ac:dyDescent="0.2">
      <c r="A50" s="35">
        <f t="shared" si="1"/>
        <v>44598</v>
      </c>
      <c r="B50" s="36">
        <f>SUMIFS(СВЦЭМ!$D$39:$D$782,СВЦЭМ!$A$39:$A$782,$A50,СВЦЭМ!$B$39:$B$782,B$44)+'СЕТ СН'!$G$11+СВЦЭМ!$D$10+'СЕТ СН'!$G$6-'СЕТ СН'!$G$23</f>
        <v>1865.3821253999999</v>
      </c>
      <c r="C50" s="36">
        <f>SUMIFS(СВЦЭМ!$D$39:$D$782,СВЦЭМ!$A$39:$A$782,$A50,СВЦЭМ!$B$39:$B$782,C$44)+'СЕТ СН'!$G$11+СВЦЭМ!$D$10+'СЕТ СН'!$G$6-'СЕТ СН'!$G$23</f>
        <v>1877.77182412</v>
      </c>
      <c r="D50" s="36">
        <f>SUMIFS(СВЦЭМ!$D$39:$D$782,СВЦЭМ!$A$39:$A$782,$A50,СВЦЭМ!$B$39:$B$782,D$44)+'СЕТ СН'!$G$11+СВЦЭМ!$D$10+'СЕТ СН'!$G$6-'СЕТ СН'!$G$23</f>
        <v>1890.6999088499999</v>
      </c>
      <c r="E50" s="36">
        <f>SUMIFS(СВЦЭМ!$D$39:$D$782,СВЦЭМ!$A$39:$A$782,$A50,СВЦЭМ!$B$39:$B$782,E$44)+'СЕТ СН'!$G$11+СВЦЭМ!$D$10+'СЕТ СН'!$G$6-'СЕТ СН'!$G$23</f>
        <v>1893.78535007</v>
      </c>
      <c r="F50" s="36">
        <f>SUMIFS(СВЦЭМ!$D$39:$D$782,СВЦЭМ!$A$39:$A$782,$A50,СВЦЭМ!$B$39:$B$782,F$44)+'СЕТ СН'!$G$11+СВЦЭМ!$D$10+'СЕТ СН'!$G$6-'СЕТ СН'!$G$23</f>
        <v>1889.4630696699999</v>
      </c>
      <c r="G50" s="36">
        <f>SUMIFS(СВЦЭМ!$D$39:$D$782,СВЦЭМ!$A$39:$A$782,$A50,СВЦЭМ!$B$39:$B$782,G$44)+'СЕТ СН'!$G$11+СВЦЭМ!$D$10+'СЕТ СН'!$G$6-'СЕТ СН'!$G$23</f>
        <v>1875.3322356900001</v>
      </c>
      <c r="H50" s="36">
        <f>SUMIFS(СВЦЭМ!$D$39:$D$782,СВЦЭМ!$A$39:$A$782,$A50,СВЦЭМ!$B$39:$B$782,H$44)+'СЕТ СН'!$G$11+СВЦЭМ!$D$10+'СЕТ СН'!$G$6-'СЕТ СН'!$G$23</f>
        <v>1860.89598004</v>
      </c>
      <c r="I50" s="36">
        <f>SUMIFS(СВЦЭМ!$D$39:$D$782,СВЦЭМ!$A$39:$A$782,$A50,СВЦЭМ!$B$39:$B$782,I$44)+'СЕТ СН'!$G$11+СВЦЭМ!$D$10+'СЕТ СН'!$G$6-'СЕТ СН'!$G$23</f>
        <v>1840.5715217100001</v>
      </c>
      <c r="J50" s="36">
        <f>SUMIFS(СВЦЭМ!$D$39:$D$782,СВЦЭМ!$A$39:$A$782,$A50,СВЦЭМ!$B$39:$B$782,J$44)+'СЕТ СН'!$G$11+СВЦЭМ!$D$10+'СЕТ СН'!$G$6-'СЕТ СН'!$G$23</f>
        <v>1799.90086916</v>
      </c>
      <c r="K50" s="36">
        <f>SUMIFS(СВЦЭМ!$D$39:$D$782,СВЦЭМ!$A$39:$A$782,$A50,СВЦЭМ!$B$39:$B$782,K$44)+'СЕТ СН'!$G$11+СВЦЭМ!$D$10+'СЕТ СН'!$G$6-'СЕТ СН'!$G$23</f>
        <v>1771.4848482899999</v>
      </c>
      <c r="L50" s="36">
        <f>SUMIFS(СВЦЭМ!$D$39:$D$782,СВЦЭМ!$A$39:$A$782,$A50,СВЦЭМ!$B$39:$B$782,L$44)+'СЕТ СН'!$G$11+СВЦЭМ!$D$10+'СЕТ СН'!$G$6-'СЕТ СН'!$G$23</f>
        <v>1772.4245857000001</v>
      </c>
      <c r="M50" s="36">
        <f>SUMIFS(СВЦЭМ!$D$39:$D$782,СВЦЭМ!$A$39:$A$782,$A50,СВЦЭМ!$B$39:$B$782,M$44)+'СЕТ СН'!$G$11+СВЦЭМ!$D$10+'СЕТ СН'!$G$6-'СЕТ СН'!$G$23</f>
        <v>1779.0623751200001</v>
      </c>
      <c r="N50" s="36">
        <f>SUMIFS(СВЦЭМ!$D$39:$D$782,СВЦЭМ!$A$39:$A$782,$A50,СВЦЭМ!$B$39:$B$782,N$44)+'СЕТ СН'!$G$11+СВЦЭМ!$D$10+'СЕТ СН'!$G$6-'СЕТ СН'!$G$23</f>
        <v>1796.1923074399999</v>
      </c>
      <c r="O50" s="36">
        <f>SUMIFS(СВЦЭМ!$D$39:$D$782,СВЦЭМ!$A$39:$A$782,$A50,СВЦЭМ!$B$39:$B$782,O$44)+'СЕТ СН'!$G$11+СВЦЭМ!$D$10+'СЕТ СН'!$G$6-'СЕТ СН'!$G$23</f>
        <v>1825.1838259799999</v>
      </c>
      <c r="P50" s="36">
        <f>SUMIFS(СВЦЭМ!$D$39:$D$782,СВЦЭМ!$A$39:$A$782,$A50,СВЦЭМ!$B$39:$B$782,P$44)+'СЕТ СН'!$G$11+СВЦЭМ!$D$10+'СЕТ СН'!$G$6-'СЕТ СН'!$G$23</f>
        <v>1834.1336731900001</v>
      </c>
      <c r="Q50" s="36">
        <f>SUMIFS(СВЦЭМ!$D$39:$D$782,СВЦЭМ!$A$39:$A$782,$A50,СВЦЭМ!$B$39:$B$782,Q$44)+'СЕТ СН'!$G$11+СВЦЭМ!$D$10+'СЕТ СН'!$G$6-'СЕТ СН'!$G$23</f>
        <v>1839.98679595</v>
      </c>
      <c r="R50" s="36">
        <f>SUMIFS(СВЦЭМ!$D$39:$D$782,СВЦЭМ!$A$39:$A$782,$A50,СВЦЭМ!$B$39:$B$782,R$44)+'СЕТ СН'!$G$11+СВЦЭМ!$D$10+'СЕТ СН'!$G$6-'СЕТ СН'!$G$23</f>
        <v>1833.34812741</v>
      </c>
      <c r="S50" s="36">
        <f>SUMIFS(СВЦЭМ!$D$39:$D$782,СВЦЭМ!$A$39:$A$782,$A50,СВЦЭМ!$B$39:$B$782,S$44)+'СЕТ СН'!$G$11+СВЦЭМ!$D$10+'СЕТ СН'!$G$6-'СЕТ СН'!$G$23</f>
        <v>1804.1098019900001</v>
      </c>
      <c r="T50" s="36">
        <f>SUMIFS(СВЦЭМ!$D$39:$D$782,СВЦЭМ!$A$39:$A$782,$A50,СВЦЭМ!$B$39:$B$782,T$44)+'СЕТ СН'!$G$11+СВЦЭМ!$D$10+'СЕТ СН'!$G$6-'СЕТ СН'!$G$23</f>
        <v>1768.0332798499999</v>
      </c>
      <c r="U50" s="36">
        <f>SUMIFS(СВЦЭМ!$D$39:$D$782,СВЦЭМ!$A$39:$A$782,$A50,СВЦЭМ!$B$39:$B$782,U$44)+'СЕТ СН'!$G$11+СВЦЭМ!$D$10+'СЕТ СН'!$G$6-'СЕТ СН'!$G$23</f>
        <v>1784.7226219199999</v>
      </c>
      <c r="V50" s="36">
        <f>SUMIFS(СВЦЭМ!$D$39:$D$782,СВЦЭМ!$A$39:$A$782,$A50,СВЦЭМ!$B$39:$B$782,V$44)+'СЕТ СН'!$G$11+СВЦЭМ!$D$10+'СЕТ СН'!$G$6-'СЕТ СН'!$G$23</f>
        <v>1781.7365038200001</v>
      </c>
      <c r="W50" s="36">
        <f>SUMIFS(СВЦЭМ!$D$39:$D$782,СВЦЭМ!$A$39:$A$782,$A50,СВЦЭМ!$B$39:$B$782,W$44)+'СЕТ СН'!$G$11+СВЦЭМ!$D$10+'СЕТ СН'!$G$6-'СЕТ СН'!$G$23</f>
        <v>1799.6124358899999</v>
      </c>
      <c r="X50" s="36">
        <f>SUMIFS(СВЦЭМ!$D$39:$D$782,СВЦЭМ!$A$39:$A$782,$A50,СВЦЭМ!$B$39:$B$782,X$44)+'СЕТ СН'!$G$11+СВЦЭМ!$D$10+'СЕТ СН'!$G$6-'СЕТ СН'!$G$23</f>
        <v>1824.00365106</v>
      </c>
      <c r="Y50" s="36">
        <f>SUMIFS(СВЦЭМ!$D$39:$D$782,СВЦЭМ!$A$39:$A$782,$A50,СВЦЭМ!$B$39:$B$782,Y$44)+'СЕТ СН'!$G$11+СВЦЭМ!$D$10+'СЕТ СН'!$G$6-'СЕТ СН'!$G$23</f>
        <v>1855.2154150599999</v>
      </c>
    </row>
    <row r="51" spans="1:25" ht="15.75" x14ac:dyDescent="0.2">
      <c r="A51" s="35">
        <f t="shared" si="1"/>
        <v>44599</v>
      </c>
      <c r="B51" s="36">
        <f>SUMIFS(СВЦЭМ!$D$39:$D$782,СВЦЭМ!$A$39:$A$782,$A51,СВЦЭМ!$B$39:$B$782,B$44)+'СЕТ СН'!$G$11+СВЦЭМ!$D$10+'СЕТ СН'!$G$6-'СЕТ СН'!$G$23</f>
        <v>1885.0942412300001</v>
      </c>
      <c r="C51" s="36">
        <f>SUMIFS(СВЦЭМ!$D$39:$D$782,СВЦЭМ!$A$39:$A$782,$A51,СВЦЭМ!$B$39:$B$782,C$44)+'СЕТ СН'!$G$11+СВЦЭМ!$D$10+'СЕТ СН'!$G$6-'СЕТ СН'!$G$23</f>
        <v>1909.5428239299999</v>
      </c>
      <c r="D51" s="36">
        <f>SUMIFS(СВЦЭМ!$D$39:$D$782,СВЦЭМ!$A$39:$A$782,$A51,СВЦЭМ!$B$39:$B$782,D$44)+'СЕТ СН'!$G$11+СВЦЭМ!$D$10+'СЕТ СН'!$G$6-'СЕТ СН'!$G$23</f>
        <v>1916.92649364</v>
      </c>
      <c r="E51" s="36">
        <f>SUMIFS(СВЦЭМ!$D$39:$D$782,СВЦЭМ!$A$39:$A$782,$A51,СВЦЭМ!$B$39:$B$782,E$44)+'СЕТ СН'!$G$11+СВЦЭМ!$D$10+'СЕТ СН'!$G$6-'СЕТ СН'!$G$23</f>
        <v>1922.3737495299999</v>
      </c>
      <c r="F51" s="36">
        <f>SUMIFS(СВЦЭМ!$D$39:$D$782,СВЦЭМ!$A$39:$A$782,$A51,СВЦЭМ!$B$39:$B$782,F$44)+'СЕТ СН'!$G$11+СВЦЭМ!$D$10+'СЕТ СН'!$G$6-'СЕТ СН'!$G$23</f>
        <v>1916.5130345600001</v>
      </c>
      <c r="G51" s="36">
        <f>SUMIFS(СВЦЭМ!$D$39:$D$782,СВЦЭМ!$A$39:$A$782,$A51,СВЦЭМ!$B$39:$B$782,G$44)+'СЕТ СН'!$G$11+СВЦЭМ!$D$10+'СЕТ СН'!$G$6-'СЕТ СН'!$G$23</f>
        <v>1895.71906655</v>
      </c>
      <c r="H51" s="36">
        <f>SUMIFS(СВЦЭМ!$D$39:$D$782,СВЦЭМ!$A$39:$A$782,$A51,СВЦЭМ!$B$39:$B$782,H$44)+'СЕТ СН'!$G$11+СВЦЭМ!$D$10+'СЕТ СН'!$G$6-'СЕТ СН'!$G$23</f>
        <v>1900.30568634</v>
      </c>
      <c r="I51" s="36">
        <f>SUMIFS(СВЦЭМ!$D$39:$D$782,СВЦЭМ!$A$39:$A$782,$A51,СВЦЭМ!$B$39:$B$782,I$44)+'СЕТ СН'!$G$11+СВЦЭМ!$D$10+'СЕТ СН'!$G$6-'СЕТ СН'!$G$23</f>
        <v>1789.30561438</v>
      </c>
      <c r="J51" s="36">
        <f>SUMIFS(СВЦЭМ!$D$39:$D$782,СВЦЭМ!$A$39:$A$782,$A51,СВЦЭМ!$B$39:$B$782,J$44)+'СЕТ СН'!$G$11+СВЦЭМ!$D$10+'СЕТ СН'!$G$6-'СЕТ СН'!$G$23</f>
        <v>1741.6080138099999</v>
      </c>
      <c r="K51" s="36">
        <f>SUMIFS(СВЦЭМ!$D$39:$D$782,СВЦЭМ!$A$39:$A$782,$A51,СВЦЭМ!$B$39:$B$782,K$44)+'СЕТ СН'!$G$11+СВЦЭМ!$D$10+'СЕТ СН'!$G$6-'СЕТ СН'!$G$23</f>
        <v>1737.31359195</v>
      </c>
      <c r="L51" s="36">
        <f>SUMIFS(СВЦЭМ!$D$39:$D$782,СВЦЭМ!$A$39:$A$782,$A51,СВЦЭМ!$B$39:$B$782,L$44)+'СЕТ СН'!$G$11+СВЦЭМ!$D$10+'СЕТ СН'!$G$6-'СЕТ СН'!$G$23</f>
        <v>1748.96401373</v>
      </c>
      <c r="M51" s="36">
        <f>SUMIFS(СВЦЭМ!$D$39:$D$782,СВЦЭМ!$A$39:$A$782,$A51,СВЦЭМ!$B$39:$B$782,M$44)+'СЕТ СН'!$G$11+СВЦЭМ!$D$10+'СЕТ СН'!$G$6-'СЕТ СН'!$G$23</f>
        <v>1784.9487228</v>
      </c>
      <c r="N51" s="36">
        <f>SUMIFS(СВЦЭМ!$D$39:$D$782,СВЦЭМ!$A$39:$A$782,$A51,СВЦЭМ!$B$39:$B$782,N$44)+'СЕТ СН'!$G$11+СВЦЭМ!$D$10+'СЕТ СН'!$G$6-'СЕТ СН'!$G$23</f>
        <v>1822.48045589</v>
      </c>
      <c r="O51" s="36">
        <f>SUMIFS(СВЦЭМ!$D$39:$D$782,СВЦЭМ!$A$39:$A$782,$A51,СВЦЭМ!$B$39:$B$782,O$44)+'СЕТ СН'!$G$11+СВЦЭМ!$D$10+'СЕТ СН'!$G$6-'СЕТ СН'!$G$23</f>
        <v>1853.39558345</v>
      </c>
      <c r="P51" s="36">
        <f>SUMIFS(СВЦЭМ!$D$39:$D$782,СВЦЭМ!$A$39:$A$782,$A51,СВЦЭМ!$B$39:$B$782,P$44)+'СЕТ СН'!$G$11+СВЦЭМ!$D$10+'СЕТ СН'!$G$6-'СЕТ СН'!$G$23</f>
        <v>1864.7609817499999</v>
      </c>
      <c r="Q51" s="36">
        <f>SUMIFS(СВЦЭМ!$D$39:$D$782,СВЦЭМ!$A$39:$A$782,$A51,СВЦЭМ!$B$39:$B$782,Q$44)+'СЕТ СН'!$G$11+СВЦЭМ!$D$10+'СЕТ СН'!$G$6-'СЕТ СН'!$G$23</f>
        <v>1878.15906352</v>
      </c>
      <c r="R51" s="36">
        <f>SUMIFS(СВЦЭМ!$D$39:$D$782,СВЦЭМ!$A$39:$A$782,$A51,СВЦЭМ!$B$39:$B$782,R$44)+'СЕТ СН'!$G$11+СВЦЭМ!$D$10+'СЕТ СН'!$G$6-'СЕТ СН'!$G$23</f>
        <v>1853.1132810399999</v>
      </c>
      <c r="S51" s="36">
        <f>SUMIFS(СВЦЭМ!$D$39:$D$782,СВЦЭМ!$A$39:$A$782,$A51,СВЦЭМ!$B$39:$B$782,S$44)+'СЕТ СН'!$G$11+СВЦЭМ!$D$10+'СЕТ СН'!$G$6-'СЕТ СН'!$G$23</f>
        <v>1808.1472918699999</v>
      </c>
      <c r="T51" s="36">
        <f>SUMIFS(СВЦЭМ!$D$39:$D$782,СВЦЭМ!$A$39:$A$782,$A51,СВЦЭМ!$B$39:$B$782,T$44)+'СЕТ СН'!$G$11+СВЦЭМ!$D$10+'СЕТ СН'!$G$6-'СЕТ СН'!$G$23</f>
        <v>1759.53124899</v>
      </c>
      <c r="U51" s="36">
        <f>SUMIFS(СВЦЭМ!$D$39:$D$782,СВЦЭМ!$A$39:$A$782,$A51,СВЦЭМ!$B$39:$B$782,U$44)+'СЕТ СН'!$G$11+СВЦЭМ!$D$10+'СЕТ СН'!$G$6-'СЕТ СН'!$G$23</f>
        <v>1765.7900383199999</v>
      </c>
      <c r="V51" s="36">
        <f>SUMIFS(СВЦЭМ!$D$39:$D$782,СВЦЭМ!$A$39:$A$782,$A51,СВЦЭМ!$B$39:$B$782,V$44)+'СЕТ СН'!$G$11+СВЦЭМ!$D$10+'СЕТ СН'!$G$6-'СЕТ СН'!$G$23</f>
        <v>1778.8509115699999</v>
      </c>
      <c r="W51" s="36">
        <f>SUMIFS(СВЦЭМ!$D$39:$D$782,СВЦЭМ!$A$39:$A$782,$A51,СВЦЭМ!$B$39:$B$782,W$44)+'СЕТ СН'!$G$11+СВЦЭМ!$D$10+'СЕТ СН'!$G$6-'СЕТ СН'!$G$23</f>
        <v>1812.0936961899999</v>
      </c>
      <c r="X51" s="36">
        <f>SUMIFS(СВЦЭМ!$D$39:$D$782,СВЦЭМ!$A$39:$A$782,$A51,СВЦЭМ!$B$39:$B$782,X$44)+'СЕТ СН'!$G$11+СВЦЭМ!$D$10+'СЕТ СН'!$G$6-'СЕТ СН'!$G$23</f>
        <v>1827.8263420799999</v>
      </c>
      <c r="Y51" s="36">
        <f>SUMIFS(СВЦЭМ!$D$39:$D$782,СВЦЭМ!$A$39:$A$782,$A51,СВЦЭМ!$B$39:$B$782,Y$44)+'СЕТ СН'!$G$11+СВЦЭМ!$D$10+'СЕТ СН'!$G$6-'СЕТ СН'!$G$23</f>
        <v>1855.1432302799999</v>
      </c>
    </row>
    <row r="52" spans="1:25" ht="15.75" x14ac:dyDescent="0.2">
      <c r="A52" s="35">
        <f t="shared" si="1"/>
        <v>44600</v>
      </c>
      <c r="B52" s="36">
        <f>SUMIFS(СВЦЭМ!$D$39:$D$782,СВЦЭМ!$A$39:$A$782,$A52,СВЦЭМ!$B$39:$B$782,B$44)+'СЕТ СН'!$G$11+СВЦЭМ!$D$10+'СЕТ СН'!$G$6-'СЕТ СН'!$G$23</f>
        <v>1852.62249213</v>
      </c>
      <c r="C52" s="36">
        <f>SUMIFS(СВЦЭМ!$D$39:$D$782,СВЦЭМ!$A$39:$A$782,$A52,СВЦЭМ!$B$39:$B$782,C$44)+'СЕТ СН'!$G$11+СВЦЭМ!$D$10+'СЕТ СН'!$G$6-'СЕТ СН'!$G$23</f>
        <v>1916.4985549999999</v>
      </c>
      <c r="D52" s="36">
        <f>SUMIFS(СВЦЭМ!$D$39:$D$782,СВЦЭМ!$A$39:$A$782,$A52,СВЦЭМ!$B$39:$B$782,D$44)+'СЕТ СН'!$G$11+СВЦЭМ!$D$10+'СЕТ СН'!$G$6-'СЕТ СН'!$G$23</f>
        <v>1926.0501551299999</v>
      </c>
      <c r="E52" s="36">
        <f>SUMIFS(СВЦЭМ!$D$39:$D$782,СВЦЭМ!$A$39:$A$782,$A52,СВЦЭМ!$B$39:$B$782,E$44)+'СЕТ СН'!$G$11+СВЦЭМ!$D$10+'СЕТ СН'!$G$6-'СЕТ СН'!$G$23</f>
        <v>1926.9838630699999</v>
      </c>
      <c r="F52" s="36">
        <f>SUMIFS(СВЦЭМ!$D$39:$D$782,СВЦЭМ!$A$39:$A$782,$A52,СВЦЭМ!$B$39:$B$782,F$44)+'СЕТ СН'!$G$11+СВЦЭМ!$D$10+'СЕТ СН'!$G$6-'СЕТ СН'!$G$23</f>
        <v>1913.0464928900001</v>
      </c>
      <c r="G52" s="36">
        <f>SUMIFS(СВЦЭМ!$D$39:$D$782,СВЦЭМ!$A$39:$A$782,$A52,СВЦЭМ!$B$39:$B$782,G$44)+'СЕТ СН'!$G$11+СВЦЭМ!$D$10+'СЕТ СН'!$G$6-'СЕТ СН'!$G$23</f>
        <v>1888.81679345</v>
      </c>
      <c r="H52" s="36">
        <f>SUMIFS(СВЦЭМ!$D$39:$D$782,СВЦЭМ!$A$39:$A$782,$A52,СВЦЭМ!$B$39:$B$782,H$44)+'СЕТ СН'!$G$11+СВЦЭМ!$D$10+'СЕТ СН'!$G$6-'СЕТ СН'!$G$23</f>
        <v>1840.55273293</v>
      </c>
      <c r="I52" s="36">
        <f>SUMIFS(СВЦЭМ!$D$39:$D$782,СВЦЭМ!$A$39:$A$782,$A52,СВЦЭМ!$B$39:$B$782,I$44)+'СЕТ СН'!$G$11+СВЦЭМ!$D$10+'СЕТ СН'!$G$6-'СЕТ СН'!$G$23</f>
        <v>1783.8386443100001</v>
      </c>
      <c r="J52" s="36">
        <f>SUMIFS(СВЦЭМ!$D$39:$D$782,СВЦЭМ!$A$39:$A$782,$A52,СВЦЭМ!$B$39:$B$782,J$44)+'СЕТ СН'!$G$11+СВЦЭМ!$D$10+'СЕТ СН'!$G$6-'СЕТ СН'!$G$23</f>
        <v>1730.14817088</v>
      </c>
      <c r="K52" s="36">
        <f>SUMIFS(СВЦЭМ!$D$39:$D$782,СВЦЭМ!$A$39:$A$782,$A52,СВЦЭМ!$B$39:$B$782,K$44)+'СЕТ СН'!$G$11+СВЦЭМ!$D$10+'СЕТ СН'!$G$6-'СЕТ СН'!$G$23</f>
        <v>1724.5935582</v>
      </c>
      <c r="L52" s="36">
        <f>SUMIFS(СВЦЭМ!$D$39:$D$782,СВЦЭМ!$A$39:$A$782,$A52,СВЦЭМ!$B$39:$B$782,L$44)+'СЕТ СН'!$G$11+СВЦЭМ!$D$10+'СЕТ СН'!$G$6-'СЕТ СН'!$G$23</f>
        <v>1746.45722452</v>
      </c>
      <c r="M52" s="36">
        <f>SUMIFS(СВЦЭМ!$D$39:$D$782,СВЦЭМ!$A$39:$A$782,$A52,СВЦЭМ!$B$39:$B$782,M$44)+'СЕТ СН'!$G$11+СВЦЭМ!$D$10+'СЕТ СН'!$G$6-'СЕТ СН'!$G$23</f>
        <v>1816.2927330099999</v>
      </c>
      <c r="N52" s="36">
        <f>SUMIFS(СВЦЭМ!$D$39:$D$782,СВЦЭМ!$A$39:$A$782,$A52,СВЦЭМ!$B$39:$B$782,N$44)+'СЕТ СН'!$G$11+СВЦЭМ!$D$10+'СЕТ СН'!$G$6-'СЕТ СН'!$G$23</f>
        <v>1895.6134682100001</v>
      </c>
      <c r="O52" s="36">
        <f>SUMIFS(СВЦЭМ!$D$39:$D$782,СВЦЭМ!$A$39:$A$782,$A52,СВЦЭМ!$B$39:$B$782,O$44)+'СЕТ СН'!$G$11+СВЦЭМ!$D$10+'СЕТ СН'!$G$6-'СЕТ СН'!$G$23</f>
        <v>1911.59423952</v>
      </c>
      <c r="P52" s="36">
        <f>SUMIFS(СВЦЭМ!$D$39:$D$782,СВЦЭМ!$A$39:$A$782,$A52,СВЦЭМ!$B$39:$B$782,P$44)+'СЕТ СН'!$G$11+СВЦЭМ!$D$10+'СЕТ СН'!$G$6-'СЕТ СН'!$G$23</f>
        <v>1917.94109101</v>
      </c>
      <c r="Q52" s="36">
        <f>SUMIFS(СВЦЭМ!$D$39:$D$782,СВЦЭМ!$A$39:$A$782,$A52,СВЦЭМ!$B$39:$B$782,Q$44)+'СЕТ СН'!$G$11+СВЦЭМ!$D$10+'СЕТ СН'!$G$6-'СЕТ СН'!$G$23</f>
        <v>1913.5037694499999</v>
      </c>
      <c r="R52" s="36">
        <f>SUMIFS(СВЦЭМ!$D$39:$D$782,СВЦЭМ!$A$39:$A$782,$A52,СВЦЭМ!$B$39:$B$782,R$44)+'СЕТ СН'!$G$11+СВЦЭМ!$D$10+'СЕТ СН'!$G$6-'СЕТ СН'!$G$23</f>
        <v>1908.6087049499999</v>
      </c>
      <c r="S52" s="36">
        <f>SUMIFS(СВЦЭМ!$D$39:$D$782,СВЦЭМ!$A$39:$A$782,$A52,СВЦЭМ!$B$39:$B$782,S$44)+'СЕТ СН'!$G$11+СВЦЭМ!$D$10+'СЕТ СН'!$G$6-'СЕТ СН'!$G$23</f>
        <v>1884.6959847999999</v>
      </c>
      <c r="T52" s="36">
        <f>SUMIFS(СВЦЭМ!$D$39:$D$782,СВЦЭМ!$A$39:$A$782,$A52,СВЦЭМ!$B$39:$B$782,T$44)+'СЕТ СН'!$G$11+СВЦЭМ!$D$10+'СЕТ СН'!$G$6-'СЕТ СН'!$G$23</f>
        <v>1814.5150733999999</v>
      </c>
      <c r="U52" s="36">
        <f>SUMIFS(СВЦЭМ!$D$39:$D$782,СВЦЭМ!$A$39:$A$782,$A52,СВЦЭМ!$B$39:$B$782,U$44)+'СЕТ СН'!$G$11+СВЦЭМ!$D$10+'СЕТ СН'!$G$6-'СЕТ СН'!$G$23</f>
        <v>1803.1685138299999</v>
      </c>
      <c r="V52" s="36">
        <f>SUMIFS(СВЦЭМ!$D$39:$D$782,СВЦЭМ!$A$39:$A$782,$A52,СВЦЭМ!$B$39:$B$782,V$44)+'СЕТ СН'!$G$11+СВЦЭМ!$D$10+'СЕТ СН'!$G$6-'СЕТ СН'!$G$23</f>
        <v>1825.5145775199999</v>
      </c>
      <c r="W52" s="36">
        <f>SUMIFS(СВЦЭМ!$D$39:$D$782,СВЦЭМ!$A$39:$A$782,$A52,СВЦЭМ!$B$39:$B$782,W$44)+'СЕТ СН'!$G$11+СВЦЭМ!$D$10+'СЕТ СН'!$G$6-'СЕТ СН'!$G$23</f>
        <v>1846.34129168</v>
      </c>
      <c r="X52" s="36">
        <f>SUMIFS(СВЦЭМ!$D$39:$D$782,СВЦЭМ!$A$39:$A$782,$A52,СВЦЭМ!$B$39:$B$782,X$44)+'СЕТ СН'!$G$11+СВЦЭМ!$D$10+'СЕТ СН'!$G$6-'СЕТ СН'!$G$23</f>
        <v>1872.0939501</v>
      </c>
      <c r="Y52" s="36">
        <f>SUMIFS(СВЦЭМ!$D$39:$D$782,СВЦЭМ!$A$39:$A$782,$A52,СВЦЭМ!$B$39:$B$782,Y$44)+'СЕТ СН'!$G$11+СВЦЭМ!$D$10+'СЕТ СН'!$G$6-'СЕТ СН'!$G$23</f>
        <v>1894.80283646</v>
      </c>
    </row>
    <row r="53" spans="1:25" ht="15.75" x14ac:dyDescent="0.2">
      <c r="A53" s="35">
        <f t="shared" si="1"/>
        <v>44601</v>
      </c>
      <c r="B53" s="36">
        <f>SUMIFS(СВЦЭМ!$D$39:$D$782,СВЦЭМ!$A$39:$A$782,$A53,СВЦЭМ!$B$39:$B$782,B$44)+'СЕТ СН'!$G$11+СВЦЭМ!$D$10+'СЕТ СН'!$G$6-'СЕТ СН'!$G$23</f>
        <v>1915.4250092699999</v>
      </c>
      <c r="C53" s="36">
        <f>SUMIFS(СВЦЭМ!$D$39:$D$782,СВЦЭМ!$A$39:$A$782,$A53,СВЦЭМ!$B$39:$B$782,C$44)+'СЕТ СН'!$G$11+СВЦЭМ!$D$10+'СЕТ СН'!$G$6-'СЕТ СН'!$G$23</f>
        <v>1969.31028036</v>
      </c>
      <c r="D53" s="36">
        <f>SUMIFS(СВЦЭМ!$D$39:$D$782,СВЦЭМ!$A$39:$A$782,$A53,СВЦЭМ!$B$39:$B$782,D$44)+'СЕТ СН'!$G$11+СВЦЭМ!$D$10+'СЕТ СН'!$G$6-'СЕТ СН'!$G$23</f>
        <v>1973.4861139</v>
      </c>
      <c r="E53" s="36">
        <f>SUMIFS(СВЦЭМ!$D$39:$D$782,СВЦЭМ!$A$39:$A$782,$A53,СВЦЭМ!$B$39:$B$782,E$44)+'СЕТ СН'!$G$11+СВЦЭМ!$D$10+'СЕТ СН'!$G$6-'СЕТ СН'!$G$23</f>
        <v>1978.2043243399999</v>
      </c>
      <c r="F53" s="36">
        <f>SUMIFS(СВЦЭМ!$D$39:$D$782,СВЦЭМ!$A$39:$A$782,$A53,СВЦЭМ!$B$39:$B$782,F$44)+'СЕТ СН'!$G$11+СВЦЭМ!$D$10+'СЕТ СН'!$G$6-'СЕТ СН'!$G$23</f>
        <v>1962.1573413199999</v>
      </c>
      <c r="G53" s="36">
        <f>SUMIFS(СВЦЭМ!$D$39:$D$782,СВЦЭМ!$A$39:$A$782,$A53,СВЦЭМ!$B$39:$B$782,G$44)+'СЕТ СН'!$G$11+СВЦЭМ!$D$10+'СЕТ СН'!$G$6-'СЕТ СН'!$G$23</f>
        <v>1955.2424653</v>
      </c>
      <c r="H53" s="36">
        <f>SUMIFS(СВЦЭМ!$D$39:$D$782,СВЦЭМ!$A$39:$A$782,$A53,СВЦЭМ!$B$39:$B$782,H$44)+'СЕТ СН'!$G$11+СВЦЭМ!$D$10+'СЕТ СН'!$G$6-'СЕТ СН'!$G$23</f>
        <v>1914.75275091</v>
      </c>
      <c r="I53" s="36">
        <f>SUMIFS(СВЦЭМ!$D$39:$D$782,СВЦЭМ!$A$39:$A$782,$A53,СВЦЭМ!$B$39:$B$782,I$44)+'СЕТ СН'!$G$11+СВЦЭМ!$D$10+'СЕТ СН'!$G$6-'СЕТ СН'!$G$23</f>
        <v>1833.23951564</v>
      </c>
      <c r="J53" s="36">
        <f>SUMIFS(СВЦЭМ!$D$39:$D$782,СВЦЭМ!$A$39:$A$782,$A53,СВЦЭМ!$B$39:$B$782,J$44)+'СЕТ СН'!$G$11+СВЦЭМ!$D$10+'СЕТ СН'!$G$6-'СЕТ СН'!$G$23</f>
        <v>1800.2465847999999</v>
      </c>
      <c r="K53" s="36">
        <f>SUMIFS(СВЦЭМ!$D$39:$D$782,СВЦЭМ!$A$39:$A$782,$A53,СВЦЭМ!$B$39:$B$782,K$44)+'СЕТ СН'!$G$11+СВЦЭМ!$D$10+'СЕТ СН'!$G$6-'СЕТ СН'!$G$23</f>
        <v>1797.08894713</v>
      </c>
      <c r="L53" s="36">
        <f>SUMIFS(СВЦЭМ!$D$39:$D$782,СВЦЭМ!$A$39:$A$782,$A53,СВЦЭМ!$B$39:$B$782,L$44)+'СЕТ СН'!$G$11+СВЦЭМ!$D$10+'СЕТ СН'!$G$6-'СЕТ СН'!$G$23</f>
        <v>1807.9918836699999</v>
      </c>
      <c r="M53" s="36">
        <f>SUMIFS(СВЦЭМ!$D$39:$D$782,СВЦЭМ!$A$39:$A$782,$A53,СВЦЭМ!$B$39:$B$782,M$44)+'СЕТ СН'!$G$11+СВЦЭМ!$D$10+'СЕТ СН'!$G$6-'СЕТ СН'!$G$23</f>
        <v>1859.3019022599999</v>
      </c>
      <c r="N53" s="36">
        <f>SUMIFS(СВЦЭМ!$D$39:$D$782,СВЦЭМ!$A$39:$A$782,$A53,СВЦЭМ!$B$39:$B$782,N$44)+'СЕТ СН'!$G$11+СВЦЭМ!$D$10+'СЕТ СН'!$G$6-'СЕТ СН'!$G$23</f>
        <v>1925.86609318</v>
      </c>
      <c r="O53" s="36">
        <f>SUMIFS(СВЦЭМ!$D$39:$D$782,СВЦЭМ!$A$39:$A$782,$A53,СВЦЭМ!$B$39:$B$782,O$44)+'СЕТ СН'!$G$11+СВЦЭМ!$D$10+'СЕТ СН'!$G$6-'СЕТ СН'!$G$23</f>
        <v>1943.24249485</v>
      </c>
      <c r="P53" s="36">
        <f>SUMIFS(СВЦЭМ!$D$39:$D$782,СВЦЭМ!$A$39:$A$782,$A53,СВЦЭМ!$B$39:$B$782,P$44)+'СЕТ СН'!$G$11+СВЦЭМ!$D$10+'СЕТ СН'!$G$6-'СЕТ СН'!$G$23</f>
        <v>1950.0138944099999</v>
      </c>
      <c r="Q53" s="36">
        <f>SUMIFS(СВЦЭМ!$D$39:$D$782,СВЦЭМ!$A$39:$A$782,$A53,СВЦЭМ!$B$39:$B$782,Q$44)+'СЕТ СН'!$G$11+СВЦЭМ!$D$10+'СЕТ СН'!$G$6-'СЕТ СН'!$G$23</f>
        <v>1956.7712362499999</v>
      </c>
      <c r="R53" s="36">
        <f>SUMIFS(СВЦЭМ!$D$39:$D$782,СВЦЭМ!$A$39:$A$782,$A53,СВЦЭМ!$B$39:$B$782,R$44)+'СЕТ СН'!$G$11+СВЦЭМ!$D$10+'СЕТ СН'!$G$6-'СЕТ СН'!$G$23</f>
        <v>1943.0678029999999</v>
      </c>
      <c r="S53" s="36">
        <f>SUMIFS(СВЦЭМ!$D$39:$D$782,СВЦЭМ!$A$39:$A$782,$A53,СВЦЭМ!$B$39:$B$782,S$44)+'СЕТ СН'!$G$11+СВЦЭМ!$D$10+'СЕТ СН'!$G$6-'СЕТ СН'!$G$23</f>
        <v>1920.3324188199999</v>
      </c>
      <c r="T53" s="36">
        <f>SUMIFS(СВЦЭМ!$D$39:$D$782,СВЦЭМ!$A$39:$A$782,$A53,СВЦЭМ!$B$39:$B$782,T$44)+'СЕТ СН'!$G$11+СВЦЭМ!$D$10+'СЕТ СН'!$G$6-'СЕТ СН'!$G$23</f>
        <v>1837.7375114700001</v>
      </c>
      <c r="U53" s="36">
        <f>SUMIFS(СВЦЭМ!$D$39:$D$782,СВЦЭМ!$A$39:$A$782,$A53,СВЦЭМ!$B$39:$B$782,U$44)+'СЕТ СН'!$G$11+СВЦЭМ!$D$10+'СЕТ СН'!$G$6-'СЕТ СН'!$G$23</f>
        <v>1821.4365590099999</v>
      </c>
      <c r="V53" s="36">
        <f>SUMIFS(СВЦЭМ!$D$39:$D$782,СВЦЭМ!$A$39:$A$782,$A53,СВЦЭМ!$B$39:$B$782,V$44)+'СЕТ СН'!$G$11+СВЦЭМ!$D$10+'СЕТ СН'!$G$6-'СЕТ СН'!$G$23</f>
        <v>1842.0164590300001</v>
      </c>
      <c r="W53" s="36">
        <f>SUMIFS(СВЦЭМ!$D$39:$D$782,СВЦЭМ!$A$39:$A$782,$A53,СВЦЭМ!$B$39:$B$782,W$44)+'СЕТ СН'!$G$11+СВЦЭМ!$D$10+'СЕТ СН'!$G$6-'СЕТ СН'!$G$23</f>
        <v>1876.45234349</v>
      </c>
      <c r="X53" s="36">
        <f>SUMIFS(СВЦЭМ!$D$39:$D$782,СВЦЭМ!$A$39:$A$782,$A53,СВЦЭМ!$B$39:$B$782,X$44)+'СЕТ СН'!$G$11+СВЦЭМ!$D$10+'СЕТ СН'!$G$6-'СЕТ СН'!$G$23</f>
        <v>1898.1914144</v>
      </c>
      <c r="Y53" s="36">
        <f>SUMIFS(СВЦЭМ!$D$39:$D$782,СВЦЭМ!$A$39:$A$782,$A53,СВЦЭМ!$B$39:$B$782,Y$44)+'СЕТ СН'!$G$11+СВЦЭМ!$D$10+'СЕТ СН'!$G$6-'СЕТ СН'!$G$23</f>
        <v>1919.77770717</v>
      </c>
    </row>
    <row r="54" spans="1:25" ht="15.75" x14ac:dyDescent="0.2">
      <c r="A54" s="35">
        <f t="shared" si="1"/>
        <v>44602</v>
      </c>
      <c r="B54" s="36">
        <f>SUMIFS(СВЦЭМ!$D$39:$D$782,СВЦЭМ!$A$39:$A$782,$A54,СВЦЭМ!$B$39:$B$782,B$44)+'СЕТ СН'!$G$11+СВЦЭМ!$D$10+'СЕТ СН'!$G$6-'СЕТ СН'!$G$23</f>
        <v>1876.54865262</v>
      </c>
      <c r="C54" s="36">
        <f>SUMIFS(СВЦЭМ!$D$39:$D$782,СВЦЭМ!$A$39:$A$782,$A54,СВЦЭМ!$B$39:$B$782,C$44)+'СЕТ СН'!$G$11+СВЦЭМ!$D$10+'СЕТ СН'!$G$6-'СЕТ СН'!$G$23</f>
        <v>1932.7072854999999</v>
      </c>
      <c r="D54" s="36">
        <f>SUMIFS(СВЦЭМ!$D$39:$D$782,СВЦЭМ!$A$39:$A$782,$A54,СВЦЭМ!$B$39:$B$782,D$44)+'СЕТ СН'!$G$11+СВЦЭМ!$D$10+'СЕТ СН'!$G$6-'СЕТ СН'!$G$23</f>
        <v>1966.32206995</v>
      </c>
      <c r="E54" s="36">
        <f>SUMIFS(СВЦЭМ!$D$39:$D$782,СВЦЭМ!$A$39:$A$782,$A54,СВЦЭМ!$B$39:$B$782,E$44)+'СЕТ СН'!$G$11+СВЦЭМ!$D$10+'СЕТ СН'!$G$6-'СЕТ СН'!$G$23</f>
        <v>1959.6235174999999</v>
      </c>
      <c r="F54" s="36">
        <f>SUMIFS(СВЦЭМ!$D$39:$D$782,СВЦЭМ!$A$39:$A$782,$A54,СВЦЭМ!$B$39:$B$782,F$44)+'СЕТ СН'!$G$11+СВЦЭМ!$D$10+'СЕТ СН'!$G$6-'СЕТ СН'!$G$23</f>
        <v>1928.9607196499999</v>
      </c>
      <c r="G54" s="36">
        <f>SUMIFS(СВЦЭМ!$D$39:$D$782,СВЦЭМ!$A$39:$A$782,$A54,СВЦЭМ!$B$39:$B$782,G$44)+'СЕТ СН'!$G$11+СВЦЭМ!$D$10+'СЕТ СН'!$G$6-'СЕТ СН'!$G$23</f>
        <v>1899.25715109</v>
      </c>
      <c r="H54" s="36">
        <f>SUMIFS(СВЦЭМ!$D$39:$D$782,СВЦЭМ!$A$39:$A$782,$A54,СВЦЭМ!$B$39:$B$782,H$44)+'СЕТ СН'!$G$11+СВЦЭМ!$D$10+'СЕТ СН'!$G$6-'СЕТ СН'!$G$23</f>
        <v>1844.35559878</v>
      </c>
      <c r="I54" s="36">
        <f>SUMIFS(СВЦЭМ!$D$39:$D$782,СВЦЭМ!$A$39:$A$782,$A54,СВЦЭМ!$B$39:$B$782,I$44)+'СЕТ СН'!$G$11+СВЦЭМ!$D$10+'СЕТ СН'!$G$6-'СЕТ СН'!$G$23</f>
        <v>1817.96415587</v>
      </c>
      <c r="J54" s="36">
        <f>SUMIFS(СВЦЭМ!$D$39:$D$782,СВЦЭМ!$A$39:$A$782,$A54,СВЦЭМ!$B$39:$B$782,J$44)+'СЕТ СН'!$G$11+СВЦЭМ!$D$10+'СЕТ СН'!$G$6-'СЕТ СН'!$G$23</f>
        <v>1788.04960622</v>
      </c>
      <c r="K54" s="36">
        <f>SUMIFS(СВЦЭМ!$D$39:$D$782,СВЦЭМ!$A$39:$A$782,$A54,СВЦЭМ!$B$39:$B$782,K$44)+'СЕТ СН'!$G$11+СВЦЭМ!$D$10+'СЕТ СН'!$G$6-'СЕТ СН'!$G$23</f>
        <v>1786.48934276</v>
      </c>
      <c r="L54" s="36">
        <f>SUMIFS(СВЦЭМ!$D$39:$D$782,СВЦЭМ!$A$39:$A$782,$A54,СВЦЭМ!$B$39:$B$782,L$44)+'СЕТ СН'!$G$11+СВЦЭМ!$D$10+'СЕТ СН'!$G$6-'СЕТ СН'!$G$23</f>
        <v>1789.7385632999999</v>
      </c>
      <c r="M54" s="36">
        <f>SUMIFS(СВЦЭМ!$D$39:$D$782,СВЦЭМ!$A$39:$A$782,$A54,СВЦЭМ!$B$39:$B$782,M$44)+'СЕТ СН'!$G$11+СВЦЭМ!$D$10+'СЕТ СН'!$G$6-'СЕТ СН'!$G$23</f>
        <v>1831.9031525799999</v>
      </c>
      <c r="N54" s="36">
        <f>SUMIFS(СВЦЭМ!$D$39:$D$782,СВЦЭМ!$A$39:$A$782,$A54,СВЦЭМ!$B$39:$B$782,N$44)+'СЕТ СН'!$G$11+СВЦЭМ!$D$10+'СЕТ СН'!$G$6-'СЕТ СН'!$G$23</f>
        <v>1888.9792146499999</v>
      </c>
      <c r="O54" s="36">
        <f>SUMIFS(СВЦЭМ!$D$39:$D$782,СВЦЭМ!$A$39:$A$782,$A54,СВЦЭМ!$B$39:$B$782,O$44)+'СЕТ СН'!$G$11+СВЦЭМ!$D$10+'СЕТ СН'!$G$6-'СЕТ СН'!$G$23</f>
        <v>1912.6545242299999</v>
      </c>
      <c r="P54" s="36">
        <f>SUMIFS(СВЦЭМ!$D$39:$D$782,СВЦЭМ!$A$39:$A$782,$A54,СВЦЭМ!$B$39:$B$782,P$44)+'СЕТ СН'!$G$11+СВЦЭМ!$D$10+'СЕТ СН'!$G$6-'СЕТ СН'!$G$23</f>
        <v>1923.4684238</v>
      </c>
      <c r="Q54" s="36">
        <f>SUMIFS(СВЦЭМ!$D$39:$D$782,СВЦЭМ!$A$39:$A$782,$A54,СВЦЭМ!$B$39:$B$782,Q$44)+'СЕТ СН'!$G$11+СВЦЭМ!$D$10+'СЕТ СН'!$G$6-'СЕТ СН'!$G$23</f>
        <v>1928.5372667199999</v>
      </c>
      <c r="R54" s="36">
        <f>SUMIFS(СВЦЭМ!$D$39:$D$782,СВЦЭМ!$A$39:$A$782,$A54,СВЦЭМ!$B$39:$B$782,R$44)+'СЕТ СН'!$G$11+СВЦЭМ!$D$10+'СЕТ СН'!$G$6-'СЕТ СН'!$G$23</f>
        <v>1925.9091653999999</v>
      </c>
      <c r="S54" s="36">
        <f>SUMIFS(СВЦЭМ!$D$39:$D$782,СВЦЭМ!$A$39:$A$782,$A54,СВЦЭМ!$B$39:$B$782,S$44)+'СЕТ СН'!$G$11+СВЦЭМ!$D$10+'СЕТ СН'!$G$6-'СЕТ СН'!$G$23</f>
        <v>1887.17373707</v>
      </c>
      <c r="T54" s="36">
        <f>SUMIFS(СВЦЭМ!$D$39:$D$782,СВЦЭМ!$A$39:$A$782,$A54,СВЦЭМ!$B$39:$B$782,T$44)+'СЕТ СН'!$G$11+СВЦЭМ!$D$10+'СЕТ СН'!$G$6-'СЕТ СН'!$G$23</f>
        <v>1816.85118801</v>
      </c>
      <c r="U54" s="36">
        <f>SUMIFS(СВЦЭМ!$D$39:$D$782,СВЦЭМ!$A$39:$A$782,$A54,СВЦЭМ!$B$39:$B$782,U$44)+'СЕТ СН'!$G$11+СВЦЭМ!$D$10+'СЕТ СН'!$G$6-'СЕТ СН'!$G$23</f>
        <v>1807.8190930999999</v>
      </c>
      <c r="V54" s="36">
        <f>SUMIFS(СВЦЭМ!$D$39:$D$782,СВЦЭМ!$A$39:$A$782,$A54,СВЦЭМ!$B$39:$B$782,V$44)+'СЕТ СН'!$G$11+СВЦЭМ!$D$10+'СЕТ СН'!$G$6-'СЕТ СН'!$G$23</f>
        <v>1808.1673448899999</v>
      </c>
      <c r="W54" s="36">
        <f>SUMIFS(СВЦЭМ!$D$39:$D$782,СВЦЭМ!$A$39:$A$782,$A54,СВЦЭМ!$B$39:$B$782,W$44)+'СЕТ СН'!$G$11+СВЦЭМ!$D$10+'СЕТ СН'!$G$6-'СЕТ СН'!$G$23</f>
        <v>1830.0272724599999</v>
      </c>
      <c r="X54" s="36">
        <f>SUMIFS(СВЦЭМ!$D$39:$D$782,СВЦЭМ!$A$39:$A$782,$A54,СВЦЭМ!$B$39:$B$782,X$44)+'СЕТ СН'!$G$11+СВЦЭМ!$D$10+'СЕТ СН'!$G$6-'СЕТ СН'!$G$23</f>
        <v>1872.6702334399999</v>
      </c>
      <c r="Y54" s="36">
        <f>SUMIFS(СВЦЭМ!$D$39:$D$782,СВЦЭМ!$A$39:$A$782,$A54,СВЦЭМ!$B$39:$B$782,Y$44)+'СЕТ СН'!$G$11+СВЦЭМ!$D$10+'СЕТ СН'!$G$6-'СЕТ СН'!$G$23</f>
        <v>1886.90116575</v>
      </c>
    </row>
    <row r="55" spans="1:25" ht="15.75" x14ac:dyDescent="0.2">
      <c r="A55" s="35">
        <f t="shared" si="1"/>
        <v>44603</v>
      </c>
      <c r="B55" s="36">
        <f>SUMIFS(СВЦЭМ!$D$39:$D$782,СВЦЭМ!$A$39:$A$782,$A55,СВЦЭМ!$B$39:$B$782,B$44)+'СЕТ СН'!$G$11+СВЦЭМ!$D$10+'СЕТ СН'!$G$6-'СЕТ СН'!$G$23</f>
        <v>1911.18898064</v>
      </c>
      <c r="C55" s="36">
        <f>SUMIFS(СВЦЭМ!$D$39:$D$782,СВЦЭМ!$A$39:$A$782,$A55,СВЦЭМ!$B$39:$B$782,C$44)+'СЕТ СН'!$G$11+СВЦЭМ!$D$10+'СЕТ СН'!$G$6-'СЕТ СН'!$G$23</f>
        <v>1978.77921674</v>
      </c>
      <c r="D55" s="36">
        <f>SUMIFS(СВЦЭМ!$D$39:$D$782,СВЦЭМ!$A$39:$A$782,$A55,СВЦЭМ!$B$39:$B$782,D$44)+'СЕТ СН'!$G$11+СВЦЭМ!$D$10+'СЕТ СН'!$G$6-'СЕТ СН'!$G$23</f>
        <v>2016.9381164500001</v>
      </c>
      <c r="E55" s="36">
        <f>SUMIFS(СВЦЭМ!$D$39:$D$782,СВЦЭМ!$A$39:$A$782,$A55,СВЦЭМ!$B$39:$B$782,E$44)+'СЕТ СН'!$G$11+СВЦЭМ!$D$10+'СЕТ СН'!$G$6-'СЕТ СН'!$G$23</f>
        <v>2018.0489445200001</v>
      </c>
      <c r="F55" s="36">
        <f>SUMIFS(СВЦЭМ!$D$39:$D$782,СВЦЭМ!$A$39:$A$782,$A55,СВЦЭМ!$B$39:$B$782,F$44)+'СЕТ СН'!$G$11+СВЦЭМ!$D$10+'СЕТ СН'!$G$6-'СЕТ СН'!$G$23</f>
        <v>2000.6929975200001</v>
      </c>
      <c r="G55" s="36">
        <f>SUMIFS(СВЦЭМ!$D$39:$D$782,СВЦЭМ!$A$39:$A$782,$A55,СВЦЭМ!$B$39:$B$782,G$44)+'СЕТ СН'!$G$11+СВЦЭМ!$D$10+'СЕТ СН'!$G$6-'СЕТ СН'!$G$23</f>
        <v>1954.7543195399999</v>
      </c>
      <c r="H55" s="36">
        <f>SUMIFS(СВЦЭМ!$D$39:$D$782,СВЦЭМ!$A$39:$A$782,$A55,СВЦЭМ!$B$39:$B$782,H$44)+'СЕТ СН'!$G$11+СВЦЭМ!$D$10+'СЕТ СН'!$G$6-'СЕТ СН'!$G$23</f>
        <v>1879.8805447699999</v>
      </c>
      <c r="I55" s="36">
        <f>SUMIFS(СВЦЭМ!$D$39:$D$782,СВЦЭМ!$A$39:$A$782,$A55,СВЦЭМ!$B$39:$B$782,I$44)+'СЕТ СН'!$G$11+СВЦЭМ!$D$10+'СЕТ СН'!$G$6-'СЕТ СН'!$G$23</f>
        <v>1819.0341922699999</v>
      </c>
      <c r="J55" s="36">
        <f>SUMIFS(СВЦЭМ!$D$39:$D$782,СВЦЭМ!$A$39:$A$782,$A55,СВЦЭМ!$B$39:$B$782,J$44)+'СЕТ СН'!$G$11+СВЦЭМ!$D$10+'СЕТ СН'!$G$6-'СЕТ СН'!$G$23</f>
        <v>1788.41897322</v>
      </c>
      <c r="K55" s="36">
        <f>SUMIFS(СВЦЭМ!$D$39:$D$782,СВЦЭМ!$A$39:$A$782,$A55,СВЦЭМ!$B$39:$B$782,K$44)+'СЕТ СН'!$G$11+СВЦЭМ!$D$10+'СЕТ СН'!$G$6-'СЕТ СН'!$G$23</f>
        <v>1799.9855833500001</v>
      </c>
      <c r="L55" s="36">
        <f>SUMIFS(СВЦЭМ!$D$39:$D$782,СВЦЭМ!$A$39:$A$782,$A55,СВЦЭМ!$B$39:$B$782,L$44)+'СЕТ СН'!$G$11+СВЦЭМ!$D$10+'СЕТ СН'!$G$6-'СЕТ СН'!$G$23</f>
        <v>1802.61924408</v>
      </c>
      <c r="M55" s="36">
        <f>SUMIFS(СВЦЭМ!$D$39:$D$782,СВЦЭМ!$A$39:$A$782,$A55,СВЦЭМ!$B$39:$B$782,M$44)+'СЕТ СН'!$G$11+СВЦЭМ!$D$10+'СЕТ СН'!$G$6-'СЕТ СН'!$G$23</f>
        <v>1821.9902007799999</v>
      </c>
      <c r="N55" s="36">
        <f>SUMIFS(СВЦЭМ!$D$39:$D$782,СВЦЭМ!$A$39:$A$782,$A55,СВЦЭМ!$B$39:$B$782,N$44)+'СЕТ СН'!$G$11+СВЦЭМ!$D$10+'СЕТ СН'!$G$6-'СЕТ СН'!$G$23</f>
        <v>1864.47842234</v>
      </c>
      <c r="O55" s="36">
        <f>SUMIFS(СВЦЭМ!$D$39:$D$782,СВЦЭМ!$A$39:$A$782,$A55,СВЦЭМ!$B$39:$B$782,O$44)+'СЕТ СН'!$G$11+СВЦЭМ!$D$10+'СЕТ СН'!$G$6-'СЕТ СН'!$G$23</f>
        <v>1881.35750517</v>
      </c>
      <c r="P55" s="36">
        <f>SUMIFS(СВЦЭМ!$D$39:$D$782,СВЦЭМ!$A$39:$A$782,$A55,СВЦЭМ!$B$39:$B$782,P$44)+'СЕТ СН'!$G$11+СВЦЭМ!$D$10+'СЕТ СН'!$G$6-'СЕТ СН'!$G$23</f>
        <v>1899.2767045999999</v>
      </c>
      <c r="Q55" s="36">
        <f>SUMIFS(СВЦЭМ!$D$39:$D$782,СВЦЭМ!$A$39:$A$782,$A55,СВЦЭМ!$B$39:$B$782,Q$44)+'СЕТ СН'!$G$11+СВЦЭМ!$D$10+'СЕТ СН'!$G$6-'СЕТ СН'!$G$23</f>
        <v>1901.3125468799999</v>
      </c>
      <c r="R55" s="36">
        <f>SUMIFS(СВЦЭМ!$D$39:$D$782,СВЦЭМ!$A$39:$A$782,$A55,СВЦЭМ!$B$39:$B$782,R$44)+'СЕТ СН'!$G$11+СВЦЭМ!$D$10+'СЕТ СН'!$G$6-'СЕТ СН'!$G$23</f>
        <v>1892.29769521</v>
      </c>
      <c r="S55" s="36">
        <f>SUMIFS(СВЦЭМ!$D$39:$D$782,СВЦЭМ!$A$39:$A$782,$A55,СВЦЭМ!$B$39:$B$782,S$44)+'СЕТ СН'!$G$11+СВЦЭМ!$D$10+'СЕТ СН'!$G$6-'СЕТ СН'!$G$23</f>
        <v>1841.3668474599999</v>
      </c>
      <c r="T55" s="36">
        <f>SUMIFS(СВЦЭМ!$D$39:$D$782,СВЦЭМ!$A$39:$A$782,$A55,СВЦЭМ!$B$39:$B$782,T$44)+'СЕТ СН'!$G$11+СВЦЭМ!$D$10+'СЕТ СН'!$G$6-'СЕТ СН'!$G$23</f>
        <v>1797.1551150999999</v>
      </c>
      <c r="U55" s="36">
        <f>SUMIFS(СВЦЭМ!$D$39:$D$782,СВЦЭМ!$A$39:$A$782,$A55,СВЦЭМ!$B$39:$B$782,U$44)+'СЕТ СН'!$G$11+СВЦЭМ!$D$10+'СЕТ СН'!$G$6-'СЕТ СН'!$G$23</f>
        <v>1796.0489899500001</v>
      </c>
      <c r="V55" s="36">
        <f>SUMIFS(СВЦЭМ!$D$39:$D$782,СВЦЭМ!$A$39:$A$782,$A55,СВЦЭМ!$B$39:$B$782,V$44)+'СЕТ СН'!$G$11+СВЦЭМ!$D$10+'СЕТ СН'!$G$6-'СЕТ СН'!$G$23</f>
        <v>1802.11323883</v>
      </c>
      <c r="W55" s="36">
        <f>SUMIFS(СВЦЭМ!$D$39:$D$782,СВЦЭМ!$A$39:$A$782,$A55,СВЦЭМ!$B$39:$B$782,W$44)+'СЕТ СН'!$G$11+СВЦЭМ!$D$10+'СЕТ СН'!$G$6-'СЕТ СН'!$G$23</f>
        <v>1815.8301086899999</v>
      </c>
      <c r="X55" s="36">
        <f>SUMIFS(СВЦЭМ!$D$39:$D$782,СВЦЭМ!$A$39:$A$782,$A55,СВЦЭМ!$B$39:$B$782,X$44)+'СЕТ СН'!$G$11+СВЦЭМ!$D$10+'СЕТ СН'!$G$6-'СЕТ СН'!$G$23</f>
        <v>1827.43678768</v>
      </c>
      <c r="Y55" s="36">
        <f>SUMIFS(СВЦЭМ!$D$39:$D$782,СВЦЭМ!$A$39:$A$782,$A55,СВЦЭМ!$B$39:$B$782,Y$44)+'СЕТ СН'!$G$11+СВЦЭМ!$D$10+'СЕТ СН'!$G$6-'СЕТ СН'!$G$23</f>
        <v>1844.4834246400001</v>
      </c>
    </row>
    <row r="56" spans="1:25" ht="15.75" x14ac:dyDescent="0.2">
      <c r="A56" s="35">
        <f t="shared" si="1"/>
        <v>44604</v>
      </c>
      <c r="B56" s="36">
        <f>SUMIFS(СВЦЭМ!$D$39:$D$782,СВЦЭМ!$A$39:$A$782,$A56,СВЦЭМ!$B$39:$B$782,B$44)+'СЕТ СН'!$G$11+СВЦЭМ!$D$10+'СЕТ СН'!$G$6-'СЕТ СН'!$G$23</f>
        <v>1951.8017576899999</v>
      </c>
      <c r="C56" s="36">
        <f>SUMIFS(СВЦЭМ!$D$39:$D$782,СВЦЭМ!$A$39:$A$782,$A56,СВЦЭМ!$B$39:$B$782,C$44)+'СЕТ СН'!$G$11+СВЦЭМ!$D$10+'СЕТ СН'!$G$6-'СЕТ СН'!$G$23</f>
        <v>1960.9553431100001</v>
      </c>
      <c r="D56" s="36">
        <f>SUMIFS(СВЦЭМ!$D$39:$D$782,СВЦЭМ!$A$39:$A$782,$A56,СВЦЭМ!$B$39:$B$782,D$44)+'СЕТ СН'!$G$11+СВЦЭМ!$D$10+'СЕТ СН'!$G$6-'СЕТ СН'!$G$23</f>
        <v>1959.7623176100001</v>
      </c>
      <c r="E56" s="36">
        <f>SUMIFS(СВЦЭМ!$D$39:$D$782,СВЦЭМ!$A$39:$A$782,$A56,СВЦЭМ!$B$39:$B$782,E$44)+'СЕТ СН'!$G$11+СВЦЭМ!$D$10+'СЕТ СН'!$G$6-'СЕТ СН'!$G$23</f>
        <v>1963.23490371</v>
      </c>
      <c r="F56" s="36">
        <f>SUMIFS(СВЦЭМ!$D$39:$D$782,СВЦЭМ!$A$39:$A$782,$A56,СВЦЭМ!$B$39:$B$782,F$44)+'СЕТ СН'!$G$11+СВЦЭМ!$D$10+'СЕТ СН'!$G$6-'СЕТ СН'!$G$23</f>
        <v>1954.5358500699999</v>
      </c>
      <c r="G56" s="36">
        <f>SUMIFS(СВЦЭМ!$D$39:$D$782,СВЦЭМ!$A$39:$A$782,$A56,СВЦЭМ!$B$39:$B$782,G$44)+'СЕТ СН'!$G$11+СВЦЭМ!$D$10+'СЕТ СН'!$G$6-'СЕТ СН'!$G$23</f>
        <v>1939.62284593</v>
      </c>
      <c r="H56" s="36">
        <f>SUMIFS(СВЦЭМ!$D$39:$D$782,СВЦЭМ!$A$39:$A$782,$A56,СВЦЭМ!$B$39:$B$782,H$44)+'СЕТ СН'!$G$11+СВЦЭМ!$D$10+'СЕТ СН'!$G$6-'СЕТ СН'!$G$23</f>
        <v>1899.2844239900001</v>
      </c>
      <c r="I56" s="36">
        <f>SUMIFS(СВЦЭМ!$D$39:$D$782,СВЦЭМ!$A$39:$A$782,$A56,СВЦЭМ!$B$39:$B$782,I$44)+'СЕТ СН'!$G$11+СВЦЭМ!$D$10+'СЕТ СН'!$G$6-'СЕТ СН'!$G$23</f>
        <v>1861.4125246900001</v>
      </c>
      <c r="J56" s="36">
        <f>SUMIFS(СВЦЭМ!$D$39:$D$782,СВЦЭМ!$A$39:$A$782,$A56,СВЦЭМ!$B$39:$B$782,J$44)+'СЕТ СН'!$G$11+СВЦЭМ!$D$10+'СЕТ СН'!$G$6-'СЕТ СН'!$G$23</f>
        <v>1800.69434299</v>
      </c>
      <c r="K56" s="36">
        <f>SUMIFS(СВЦЭМ!$D$39:$D$782,СВЦЭМ!$A$39:$A$782,$A56,СВЦЭМ!$B$39:$B$782,K$44)+'СЕТ СН'!$G$11+СВЦЭМ!$D$10+'СЕТ СН'!$G$6-'СЕТ СН'!$G$23</f>
        <v>1781.666158</v>
      </c>
      <c r="L56" s="36">
        <f>SUMIFS(СВЦЭМ!$D$39:$D$782,СВЦЭМ!$A$39:$A$782,$A56,СВЦЭМ!$B$39:$B$782,L$44)+'СЕТ СН'!$G$11+СВЦЭМ!$D$10+'СЕТ СН'!$G$6-'СЕТ СН'!$G$23</f>
        <v>1793.3736509999999</v>
      </c>
      <c r="M56" s="36">
        <f>SUMIFS(СВЦЭМ!$D$39:$D$782,СВЦЭМ!$A$39:$A$782,$A56,СВЦЭМ!$B$39:$B$782,M$44)+'СЕТ СН'!$G$11+СВЦЭМ!$D$10+'СЕТ СН'!$G$6-'СЕТ СН'!$G$23</f>
        <v>1826.4186126299999</v>
      </c>
      <c r="N56" s="36">
        <f>SUMIFS(СВЦЭМ!$D$39:$D$782,СВЦЭМ!$A$39:$A$782,$A56,СВЦЭМ!$B$39:$B$782,N$44)+'СЕТ СН'!$G$11+СВЦЭМ!$D$10+'СЕТ СН'!$G$6-'СЕТ СН'!$G$23</f>
        <v>1850.7559551499999</v>
      </c>
      <c r="O56" s="36">
        <f>SUMIFS(СВЦЭМ!$D$39:$D$782,СВЦЭМ!$A$39:$A$782,$A56,СВЦЭМ!$B$39:$B$782,O$44)+'СЕТ СН'!$G$11+СВЦЭМ!$D$10+'СЕТ СН'!$G$6-'СЕТ СН'!$G$23</f>
        <v>1865.03943637</v>
      </c>
      <c r="P56" s="36">
        <f>SUMIFS(СВЦЭМ!$D$39:$D$782,СВЦЭМ!$A$39:$A$782,$A56,СВЦЭМ!$B$39:$B$782,P$44)+'СЕТ СН'!$G$11+СВЦЭМ!$D$10+'СЕТ СН'!$G$6-'СЕТ СН'!$G$23</f>
        <v>1886.5650417100001</v>
      </c>
      <c r="Q56" s="36">
        <f>SUMIFS(СВЦЭМ!$D$39:$D$782,СВЦЭМ!$A$39:$A$782,$A56,СВЦЭМ!$B$39:$B$782,Q$44)+'СЕТ СН'!$G$11+СВЦЭМ!$D$10+'СЕТ СН'!$G$6-'СЕТ СН'!$G$23</f>
        <v>1883.28955967</v>
      </c>
      <c r="R56" s="36">
        <f>SUMIFS(СВЦЭМ!$D$39:$D$782,СВЦЭМ!$A$39:$A$782,$A56,СВЦЭМ!$B$39:$B$782,R$44)+'СЕТ СН'!$G$11+СВЦЭМ!$D$10+'СЕТ СН'!$G$6-'СЕТ СН'!$G$23</f>
        <v>1889.0753444100001</v>
      </c>
      <c r="S56" s="36">
        <f>SUMIFS(СВЦЭМ!$D$39:$D$782,СВЦЭМ!$A$39:$A$782,$A56,СВЦЭМ!$B$39:$B$782,S$44)+'СЕТ СН'!$G$11+СВЦЭМ!$D$10+'СЕТ СН'!$G$6-'СЕТ СН'!$G$23</f>
        <v>1854.69130148</v>
      </c>
      <c r="T56" s="36">
        <f>SUMIFS(СВЦЭМ!$D$39:$D$782,СВЦЭМ!$A$39:$A$782,$A56,СВЦЭМ!$B$39:$B$782,T$44)+'СЕТ СН'!$G$11+СВЦЭМ!$D$10+'СЕТ СН'!$G$6-'СЕТ СН'!$G$23</f>
        <v>1799.0099339999999</v>
      </c>
      <c r="U56" s="36">
        <f>SUMIFS(СВЦЭМ!$D$39:$D$782,СВЦЭМ!$A$39:$A$782,$A56,СВЦЭМ!$B$39:$B$782,U$44)+'СЕТ СН'!$G$11+СВЦЭМ!$D$10+'СЕТ СН'!$G$6-'СЕТ СН'!$G$23</f>
        <v>1785.79452838</v>
      </c>
      <c r="V56" s="36">
        <f>SUMIFS(СВЦЭМ!$D$39:$D$782,СВЦЭМ!$A$39:$A$782,$A56,СВЦЭМ!$B$39:$B$782,V$44)+'СЕТ СН'!$G$11+СВЦЭМ!$D$10+'СЕТ СН'!$G$6-'СЕТ СН'!$G$23</f>
        <v>1802.1632147600001</v>
      </c>
      <c r="W56" s="36">
        <f>SUMIFS(СВЦЭМ!$D$39:$D$782,СВЦЭМ!$A$39:$A$782,$A56,СВЦЭМ!$B$39:$B$782,W$44)+'СЕТ СН'!$G$11+СВЦЭМ!$D$10+'СЕТ СН'!$G$6-'СЕТ СН'!$G$23</f>
        <v>1819.8139737199999</v>
      </c>
      <c r="X56" s="36">
        <f>SUMIFS(СВЦЭМ!$D$39:$D$782,СВЦЭМ!$A$39:$A$782,$A56,СВЦЭМ!$B$39:$B$782,X$44)+'СЕТ СН'!$G$11+СВЦЭМ!$D$10+'СЕТ СН'!$G$6-'СЕТ СН'!$G$23</f>
        <v>1834.5324011999999</v>
      </c>
      <c r="Y56" s="36">
        <f>SUMIFS(СВЦЭМ!$D$39:$D$782,СВЦЭМ!$A$39:$A$782,$A56,СВЦЭМ!$B$39:$B$782,Y$44)+'СЕТ СН'!$G$11+СВЦЭМ!$D$10+'СЕТ СН'!$G$6-'СЕТ СН'!$G$23</f>
        <v>1882.8719453399999</v>
      </c>
    </row>
    <row r="57" spans="1:25" ht="15.75" x14ac:dyDescent="0.2">
      <c r="A57" s="35">
        <f t="shared" si="1"/>
        <v>44605</v>
      </c>
      <c r="B57" s="36">
        <f>SUMIFS(СВЦЭМ!$D$39:$D$782,СВЦЭМ!$A$39:$A$782,$A57,СВЦЭМ!$B$39:$B$782,B$44)+'СЕТ СН'!$G$11+СВЦЭМ!$D$10+'СЕТ СН'!$G$6-'СЕТ СН'!$G$23</f>
        <v>1898.1710779800001</v>
      </c>
      <c r="C57" s="36">
        <f>SUMIFS(СВЦЭМ!$D$39:$D$782,СВЦЭМ!$A$39:$A$782,$A57,СВЦЭМ!$B$39:$B$782,C$44)+'СЕТ СН'!$G$11+СВЦЭМ!$D$10+'СЕТ СН'!$G$6-'СЕТ СН'!$G$23</f>
        <v>1950.53273909</v>
      </c>
      <c r="D57" s="36">
        <f>SUMIFS(СВЦЭМ!$D$39:$D$782,СВЦЭМ!$A$39:$A$782,$A57,СВЦЭМ!$B$39:$B$782,D$44)+'СЕТ СН'!$G$11+СВЦЭМ!$D$10+'СЕТ СН'!$G$6-'СЕТ СН'!$G$23</f>
        <v>1954.2162962299999</v>
      </c>
      <c r="E57" s="36">
        <f>SUMIFS(СВЦЭМ!$D$39:$D$782,СВЦЭМ!$A$39:$A$782,$A57,СВЦЭМ!$B$39:$B$782,E$44)+'СЕТ СН'!$G$11+СВЦЭМ!$D$10+'СЕТ СН'!$G$6-'СЕТ СН'!$G$23</f>
        <v>1956.59064369</v>
      </c>
      <c r="F57" s="36">
        <f>SUMIFS(СВЦЭМ!$D$39:$D$782,СВЦЭМ!$A$39:$A$782,$A57,СВЦЭМ!$B$39:$B$782,F$44)+'СЕТ СН'!$G$11+СВЦЭМ!$D$10+'СЕТ СН'!$G$6-'СЕТ СН'!$G$23</f>
        <v>1957.13143328</v>
      </c>
      <c r="G57" s="36">
        <f>SUMIFS(СВЦЭМ!$D$39:$D$782,СВЦЭМ!$A$39:$A$782,$A57,СВЦЭМ!$B$39:$B$782,G$44)+'СЕТ СН'!$G$11+СВЦЭМ!$D$10+'СЕТ СН'!$G$6-'СЕТ СН'!$G$23</f>
        <v>1955.44284483</v>
      </c>
      <c r="H57" s="36">
        <f>SUMIFS(СВЦЭМ!$D$39:$D$782,СВЦЭМ!$A$39:$A$782,$A57,СВЦЭМ!$B$39:$B$782,H$44)+'СЕТ СН'!$G$11+СВЦЭМ!$D$10+'СЕТ СН'!$G$6-'СЕТ СН'!$G$23</f>
        <v>1933.48655908</v>
      </c>
      <c r="I57" s="36">
        <f>SUMIFS(СВЦЭМ!$D$39:$D$782,СВЦЭМ!$A$39:$A$782,$A57,СВЦЭМ!$B$39:$B$782,I$44)+'СЕТ СН'!$G$11+СВЦЭМ!$D$10+'СЕТ СН'!$G$6-'СЕТ СН'!$G$23</f>
        <v>1878.87031402</v>
      </c>
      <c r="J57" s="36">
        <f>SUMIFS(СВЦЭМ!$D$39:$D$782,СВЦЭМ!$A$39:$A$782,$A57,СВЦЭМ!$B$39:$B$782,J$44)+'СЕТ СН'!$G$11+СВЦЭМ!$D$10+'СЕТ СН'!$G$6-'СЕТ СН'!$G$23</f>
        <v>1809.72618364</v>
      </c>
      <c r="K57" s="36">
        <f>SUMIFS(СВЦЭМ!$D$39:$D$782,СВЦЭМ!$A$39:$A$782,$A57,СВЦЭМ!$B$39:$B$782,K$44)+'СЕТ СН'!$G$11+СВЦЭМ!$D$10+'СЕТ СН'!$G$6-'СЕТ СН'!$G$23</f>
        <v>1773.0443064399999</v>
      </c>
      <c r="L57" s="36">
        <f>SUMIFS(СВЦЭМ!$D$39:$D$782,СВЦЭМ!$A$39:$A$782,$A57,СВЦЭМ!$B$39:$B$782,L$44)+'СЕТ СН'!$G$11+СВЦЭМ!$D$10+'СЕТ СН'!$G$6-'СЕТ СН'!$G$23</f>
        <v>1764.4120290999999</v>
      </c>
      <c r="M57" s="36">
        <f>SUMIFS(СВЦЭМ!$D$39:$D$782,СВЦЭМ!$A$39:$A$782,$A57,СВЦЭМ!$B$39:$B$782,M$44)+'СЕТ СН'!$G$11+СВЦЭМ!$D$10+'СЕТ СН'!$G$6-'СЕТ СН'!$G$23</f>
        <v>1795.9391045699999</v>
      </c>
      <c r="N57" s="36">
        <f>SUMIFS(СВЦЭМ!$D$39:$D$782,СВЦЭМ!$A$39:$A$782,$A57,СВЦЭМ!$B$39:$B$782,N$44)+'СЕТ СН'!$G$11+СВЦЭМ!$D$10+'СЕТ СН'!$G$6-'СЕТ СН'!$G$23</f>
        <v>1842.9615757700001</v>
      </c>
      <c r="O57" s="36">
        <f>SUMIFS(СВЦЭМ!$D$39:$D$782,СВЦЭМ!$A$39:$A$782,$A57,СВЦЭМ!$B$39:$B$782,O$44)+'СЕТ СН'!$G$11+СВЦЭМ!$D$10+'СЕТ СН'!$G$6-'СЕТ СН'!$G$23</f>
        <v>1871.90443587</v>
      </c>
      <c r="P57" s="36">
        <f>SUMIFS(СВЦЭМ!$D$39:$D$782,СВЦЭМ!$A$39:$A$782,$A57,СВЦЭМ!$B$39:$B$782,P$44)+'СЕТ СН'!$G$11+СВЦЭМ!$D$10+'СЕТ СН'!$G$6-'СЕТ СН'!$G$23</f>
        <v>1897.0305902299999</v>
      </c>
      <c r="Q57" s="36">
        <f>SUMIFS(СВЦЭМ!$D$39:$D$782,СВЦЭМ!$A$39:$A$782,$A57,СВЦЭМ!$B$39:$B$782,Q$44)+'СЕТ СН'!$G$11+СВЦЭМ!$D$10+'СЕТ СН'!$G$6-'СЕТ СН'!$G$23</f>
        <v>1895.1825597</v>
      </c>
      <c r="R57" s="36">
        <f>SUMIFS(СВЦЭМ!$D$39:$D$782,СВЦЭМ!$A$39:$A$782,$A57,СВЦЭМ!$B$39:$B$782,R$44)+'СЕТ СН'!$G$11+СВЦЭМ!$D$10+'СЕТ СН'!$G$6-'СЕТ СН'!$G$23</f>
        <v>1904.12992953</v>
      </c>
      <c r="S57" s="36">
        <f>SUMIFS(СВЦЭМ!$D$39:$D$782,СВЦЭМ!$A$39:$A$782,$A57,СВЦЭМ!$B$39:$B$782,S$44)+'СЕТ СН'!$G$11+СВЦЭМ!$D$10+'СЕТ СН'!$G$6-'СЕТ СН'!$G$23</f>
        <v>1865.2307389699999</v>
      </c>
      <c r="T57" s="36">
        <f>SUMIFS(СВЦЭМ!$D$39:$D$782,СВЦЭМ!$A$39:$A$782,$A57,СВЦЭМ!$B$39:$B$782,T$44)+'СЕТ СН'!$G$11+СВЦЭМ!$D$10+'СЕТ СН'!$G$6-'СЕТ СН'!$G$23</f>
        <v>1761.0543960099999</v>
      </c>
      <c r="U57" s="36">
        <f>SUMIFS(СВЦЭМ!$D$39:$D$782,СВЦЭМ!$A$39:$A$782,$A57,СВЦЭМ!$B$39:$B$782,U$44)+'СЕТ СН'!$G$11+СВЦЭМ!$D$10+'СЕТ СН'!$G$6-'СЕТ СН'!$G$23</f>
        <v>1755.0895018900001</v>
      </c>
      <c r="V57" s="36">
        <f>SUMIFS(СВЦЭМ!$D$39:$D$782,СВЦЭМ!$A$39:$A$782,$A57,СВЦЭМ!$B$39:$B$782,V$44)+'СЕТ СН'!$G$11+СВЦЭМ!$D$10+'СЕТ СН'!$G$6-'СЕТ СН'!$G$23</f>
        <v>1758.16062762</v>
      </c>
      <c r="W57" s="36">
        <f>SUMIFS(СВЦЭМ!$D$39:$D$782,СВЦЭМ!$A$39:$A$782,$A57,СВЦЭМ!$B$39:$B$782,W$44)+'СЕТ СН'!$G$11+СВЦЭМ!$D$10+'СЕТ СН'!$G$6-'СЕТ СН'!$G$23</f>
        <v>1775.7995654900001</v>
      </c>
      <c r="X57" s="36">
        <f>SUMIFS(СВЦЭМ!$D$39:$D$782,СВЦЭМ!$A$39:$A$782,$A57,СВЦЭМ!$B$39:$B$782,X$44)+'СЕТ СН'!$G$11+СВЦЭМ!$D$10+'СЕТ СН'!$G$6-'СЕТ СН'!$G$23</f>
        <v>1803.3650822100001</v>
      </c>
      <c r="Y57" s="36">
        <f>SUMIFS(СВЦЭМ!$D$39:$D$782,СВЦЭМ!$A$39:$A$782,$A57,СВЦЭМ!$B$39:$B$782,Y$44)+'СЕТ СН'!$G$11+СВЦЭМ!$D$10+'СЕТ СН'!$G$6-'СЕТ СН'!$G$23</f>
        <v>1846.6625854700001</v>
      </c>
    </row>
    <row r="58" spans="1:25" ht="15.75" x14ac:dyDescent="0.2">
      <c r="A58" s="35">
        <f t="shared" si="1"/>
        <v>44606</v>
      </c>
      <c r="B58" s="36">
        <f>SUMIFS(СВЦЭМ!$D$39:$D$782,СВЦЭМ!$A$39:$A$782,$A58,СВЦЭМ!$B$39:$B$782,B$44)+'СЕТ СН'!$G$11+СВЦЭМ!$D$10+'СЕТ СН'!$G$6-'СЕТ СН'!$G$23</f>
        <v>1908.05273162</v>
      </c>
      <c r="C58" s="36">
        <f>SUMIFS(СВЦЭМ!$D$39:$D$782,СВЦЭМ!$A$39:$A$782,$A58,СВЦЭМ!$B$39:$B$782,C$44)+'СЕТ СН'!$G$11+СВЦЭМ!$D$10+'СЕТ СН'!$G$6-'СЕТ СН'!$G$23</f>
        <v>1968.01424703</v>
      </c>
      <c r="D58" s="36">
        <f>SUMIFS(СВЦЭМ!$D$39:$D$782,СВЦЭМ!$A$39:$A$782,$A58,СВЦЭМ!$B$39:$B$782,D$44)+'СЕТ СН'!$G$11+СВЦЭМ!$D$10+'СЕТ СН'!$G$6-'СЕТ СН'!$G$23</f>
        <v>1971.6816355999999</v>
      </c>
      <c r="E58" s="36">
        <f>SUMIFS(СВЦЭМ!$D$39:$D$782,СВЦЭМ!$A$39:$A$782,$A58,СВЦЭМ!$B$39:$B$782,E$44)+'СЕТ СН'!$G$11+СВЦЭМ!$D$10+'СЕТ СН'!$G$6-'СЕТ СН'!$G$23</f>
        <v>1976.54788844</v>
      </c>
      <c r="F58" s="36">
        <f>SUMIFS(СВЦЭМ!$D$39:$D$782,СВЦЭМ!$A$39:$A$782,$A58,СВЦЭМ!$B$39:$B$782,F$44)+'СЕТ СН'!$G$11+СВЦЭМ!$D$10+'СЕТ СН'!$G$6-'СЕТ СН'!$G$23</f>
        <v>1965.78524176</v>
      </c>
      <c r="G58" s="36">
        <f>SUMIFS(СВЦЭМ!$D$39:$D$782,СВЦЭМ!$A$39:$A$782,$A58,СВЦЭМ!$B$39:$B$782,G$44)+'СЕТ СН'!$G$11+СВЦЭМ!$D$10+'СЕТ СН'!$G$6-'СЕТ СН'!$G$23</f>
        <v>1950.5205908600001</v>
      </c>
      <c r="H58" s="36">
        <f>SUMIFS(СВЦЭМ!$D$39:$D$782,СВЦЭМ!$A$39:$A$782,$A58,СВЦЭМ!$B$39:$B$782,H$44)+'СЕТ СН'!$G$11+СВЦЭМ!$D$10+'СЕТ СН'!$G$6-'СЕТ СН'!$G$23</f>
        <v>1937.28747176</v>
      </c>
      <c r="I58" s="36">
        <f>SUMIFS(СВЦЭМ!$D$39:$D$782,СВЦЭМ!$A$39:$A$782,$A58,СВЦЭМ!$B$39:$B$782,I$44)+'СЕТ СН'!$G$11+СВЦЭМ!$D$10+'СЕТ СН'!$G$6-'СЕТ СН'!$G$23</f>
        <v>1818.22686086</v>
      </c>
      <c r="J58" s="36">
        <f>SUMIFS(СВЦЭМ!$D$39:$D$782,СВЦЭМ!$A$39:$A$782,$A58,СВЦЭМ!$B$39:$B$782,J$44)+'СЕТ СН'!$G$11+СВЦЭМ!$D$10+'СЕТ СН'!$G$6-'СЕТ СН'!$G$23</f>
        <v>1774.87808301</v>
      </c>
      <c r="K58" s="36">
        <f>SUMIFS(СВЦЭМ!$D$39:$D$782,СВЦЭМ!$A$39:$A$782,$A58,СВЦЭМ!$B$39:$B$782,K$44)+'СЕТ СН'!$G$11+СВЦЭМ!$D$10+'СЕТ СН'!$G$6-'СЕТ СН'!$G$23</f>
        <v>1765.20203053</v>
      </c>
      <c r="L58" s="36">
        <f>SUMIFS(СВЦЭМ!$D$39:$D$782,СВЦЭМ!$A$39:$A$782,$A58,СВЦЭМ!$B$39:$B$782,L$44)+'СЕТ СН'!$G$11+СВЦЭМ!$D$10+'СЕТ СН'!$G$6-'СЕТ СН'!$G$23</f>
        <v>1763.91667826</v>
      </c>
      <c r="M58" s="36">
        <f>SUMIFS(СВЦЭМ!$D$39:$D$782,СВЦЭМ!$A$39:$A$782,$A58,СВЦЭМ!$B$39:$B$782,M$44)+'СЕТ СН'!$G$11+СВЦЭМ!$D$10+'СЕТ СН'!$G$6-'СЕТ СН'!$G$23</f>
        <v>1802.5814986</v>
      </c>
      <c r="N58" s="36">
        <f>SUMIFS(СВЦЭМ!$D$39:$D$782,СВЦЭМ!$A$39:$A$782,$A58,СВЦЭМ!$B$39:$B$782,N$44)+'СЕТ СН'!$G$11+СВЦЭМ!$D$10+'СЕТ СН'!$G$6-'СЕТ СН'!$G$23</f>
        <v>1838.97820428</v>
      </c>
      <c r="O58" s="36">
        <f>SUMIFS(СВЦЭМ!$D$39:$D$782,СВЦЭМ!$A$39:$A$782,$A58,СВЦЭМ!$B$39:$B$782,O$44)+'СЕТ СН'!$G$11+СВЦЭМ!$D$10+'СЕТ СН'!$G$6-'СЕТ СН'!$G$23</f>
        <v>1859.7948343200001</v>
      </c>
      <c r="P58" s="36">
        <f>SUMIFS(СВЦЭМ!$D$39:$D$782,СВЦЭМ!$A$39:$A$782,$A58,СВЦЭМ!$B$39:$B$782,P$44)+'СЕТ СН'!$G$11+СВЦЭМ!$D$10+'СЕТ СН'!$G$6-'СЕТ СН'!$G$23</f>
        <v>1877.7458891799999</v>
      </c>
      <c r="Q58" s="36">
        <f>SUMIFS(СВЦЭМ!$D$39:$D$782,СВЦЭМ!$A$39:$A$782,$A58,СВЦЭМ!$B$39:$B$782,Q$44)+'СЕТ СН'!$G$11+СВЦЭМ!$D$10+'СЕТ СН'!$G$6-'СЕТ СН'!$G$23</f>
        <v>1884.3774833299999</v>
      </c>
      <c r="R58" s="36">
        <f>SUMIFS(СВЦЭМ!$D$39:$D$782,СВЦЭМ!$A$39:$A$782,$A58,СВЦЭМ!$B$39:$B$782,R$44)+'СЕТ СН'!$G$11+СВЦЭМ!$D$10+'СЕТ СН'!$G$6-'СЕТ СН'!$G$23</f>
        <v>1878.7468447599999</v>
      </c>
      <c r="S58" s="36">
        <f>SUMIFS(СВЦЭМ!$D$39:$D$782,СВЦЭМ!$A$39:$A$782,$A58,СВЦЭМ!$B$39:$B$782,S$44)+'СЕТ СН'!$G$11+СВЦЭМ!$D$10+'СЕТ СН'!$G$6-'СЕТ СН'!$G$23</f>
        <v>1844.4827700199999</v>
      </c>
      <c r="T58" s="36">
        <f>SUMIFS(СВЦЭМ!$D$39:$D$782,СВЦЭМ!$A$39:$A$782,$A58,СВЦЭМ!$B$39:$B$782,T$44)+'СЕТ СН'!$G$11+СВЦЭМ!$D$10+'СЕТ СН'!$G$6-'СЕТ СН'!$G$23</f>
        <v>1771.36531618</v>
      </c>
      <c r="U58" s="36">
        <f>SUMIFS(СВЦЭМ!$D$39:$D$782,СВЦЭМ!$A$39:$A$782,$A58,СВЦЭМ!$B$39:$B$782,U$44)+'СЕТ СН'!$G$11+СВЦЭМ!$D$10+'СЕТ СН'!$G$6-'СЕТ СН'!$G$23</f>
        <v>1761.0853857100001</v>
      </c>
      <c r="V58" s="36">
        <f>SUMIFS(СВЦЭМ!$D$39:$D$782,СВЦЭМ!$A$39:$A$782,$A58,СВЦЭМ!$B$39:$B$782,V$44)+'СЕТ СН'!$G$11+СВЦЭМ!$D$10+'СЕТ СН'!$G$6-'СЕТ СН'!$G$23</f>
        <v>1776.0012735299999</v>
      </c>
      <c r="W58" s="36">
        <f>SUMIFS(СВЦЭМ!$D$39:$D$782,СВЦЭМ!$A$39:$A$782,$A58,СВЦЭМ!$B$39:$B$782,W$44)+'СЕТ СН'!$G$11+СВЦЭМ!$D$10+'СЕТ СН'!$G$6-'СЕТ СН'!$G$23</f>
        <v>1789.9911594999999</v>
      </c>
      <c r="X58" s="36">
        <f>SUMIFS(СВЦЭМ!$D$39:$D$782,СВЦЭМ!$A$39:$A$782,$A58,СВЦЭМ!$B$39:$B$782,X$44)+'СЕТ СН'!$G$11+СВЦЭМ!$D$10+'СЕТ СН'!$G$6-'СЕТ СН'!$G$23</f>
        <v>1817.0243321599999</v>
      </c>
      <c r="Y58" s="36">
        <f>SUMIFS(СВЦЭМ!$D$39:$D$782,СВЦЭМ!$A$39:$A$782,$A58,СВЦЭМ!$B$39:$B$782,Y$44)+'СЕТ СН'!$G$11+СВЦЭМ!$D$10+'СЕТ СН'!$G$6-'СЕТ СН'!$G$23</f>
        <v>1848.8299399</v>
      </c>
    </row>
    <row r="59" spans="1:25" ht="15.75" x14ac:dyDescent="0.2">
      <c r="A59" s="35">
        <f t="shared" si="1"/>
        <v>44607</v>
      </c>
      <c r="B59" s="36">
        <f>SUMIFS(СВЦЭМ!$D$39:$D$782,СВЦЭМ!$A$39:$A$782,$A59,СВЦЭМ!$B$39:$B$782,B$44)+'СЕТ СН'!$G$11+СВЦЭМ!$D$10+'СЕТ СН'!$G$6-'СЕТ СН'!$G$23</f>
        <v>1826.8021941699999</v>
      </c>
      <c r="C59" s="36">
        <f>SUMIFS(СВЦЭМ!$D$39:$D$782,СВЦЭМ!$A$39:$A$782,$A59,СВЦЭМ!$B$39:$B$782,C$44)+'СЕТ СН'!$G$11+СВЦЭМ!$D$10+'СЕТ СН'!$G$6-'СЕТ СН'!$G$23</f>
        <v>1892.9708402799999</v>
      </c>
      <c r="D59" s="36">
        <f>SUMIFS(СВЦЭМ!$D$39:$D$782,СВЦЭМ!$A$39:$A$782,$A59,СВЦЭМ!$B$39:$B$782,D$44)+'СЕТ СН'!$G$11+СВЦЭМ!$D$10+'СЕТ СН'!$G$6-'СЕТ СН'!$G$23</f>
        <v>1924.70983574</v>
      </c>
      <c r="E59" s="36">
        <f>SUMIFS(СВЦЭМ!$D$39:$D$782,СВЦЭМ!$A$39:$A$782,$A59,СВЦЭМ!$B$39:$B$782,E$44)+'СЕТ СН'!$G$11+СВЦЭМ!$D$10+'СЕТ СН'!$G$6-'СЕТ СН'!$G$23</f>
        <v>1929.8714256000001</v>
      </c>
      <c r="F59" s="36">
        <f>SUMIFS(СВЦЭМ!$D$39:$D$782,СВЦЭМ!$A$39:$A$782,$A59,СВЦЭМ!$B$39:$B$782,F$44)+'СЕТ СН'!$G$11+СВЦЭМ!$D$10+'СЕТ СН'!$G$6-'СЕТ СН'!$G$23</f>
        <v>1917.0882287499999</v>
      </c>
      <c r="G59" s="36">
        <f>SUMIFS(СВЦЭМ!$D$39:$D$782,СВЦЭМ!$A$39:$A$782,$A59,СВЦЭМ!$B$39:$B$782,G$44)+'СЕТ СН'!$G$11+СВЦЭМ!$D$10+'СЕТ СН'!$G$6-'СЕТ СН'!$G$23</f>
        <v>1885.85043036</v>
      </c>
      <c r="H59" s="36">
        <f>SUMIFS(СВЦЭМ!$D$39:$D$782,СВЦЭМ!$A$39:$A$782,$A59,СВЦЭМ!$B$39:$B$782,H$44)+'СЕТ СН'!$G$11+СВЦЭМ!$D$10+'СЕТ СН'!$G$6-'СЕТ СН'!$G$23</f>
        <v>1825.40044966</v>
      </c>
      <c r="I59" s="36">
        <f>SUMIFS(СВЦЭМ!$D$39:$D$782,СВЦЭМ!$A$39:$A$782,$A59,СВЦЭМ!$B$39:$B$782,I$44)+'СЕТ СН'!$G$11+СВЦЭМ!$D$10+'СЕТ СН'!$G$6-'СЕТ СН'!$G$23</f>
        <v>1753.8463947400001</v>
      </c>
      <c r="J59" s="36">
        <f>SUMIFS(СВЦЭМ!$D$39:$D$782,СВЦЭМ!$A$39:$A$782,$A59,СВЦЭМ!$B$39:$B$782,J$44)+'СЕТ СН'!$G$11+СВЦЭМ!$D$10+'СЕТ СН'!$G$6-'СЕТ СН'!$G$23</f>
        <v>1696.33945879</v>
      </c>
      <c r="K59" s="36">
        <f>SUMIFS(СВЦЭМ!$D$39:$D$782,СВЦЭМ!$A$39:$A$782,$A59,СВЦЭМ!$B$39:$B$782,K$44)+'СЕТ СН'!$G$11+СВЦЭМ!$D$10+'СЕТ СН'!$G$6-'СЕТ СН'!$G$23</f>
        <v>1680.2789510699999</v>
      </c>
      <c r="L59" s="36">
        <f>SUMIFS(СВЦЭМ!$D$39:$D$782,СВЦЭМ!$A$39:$A$782,$A59,СВЦЭМ!$B$39:$B$782,L$44)+'СЕТ СН'!$G$11+СВЦЭМ!$D$10+'СЕТ СН'!$G$6-'СЕТ СН'!$G$23</f>
        <v>1688.7687978500001</v>
      </c>
      <c r="M59" s="36">
        <f>SUMIFS(СВЦЭМ!$D$39:$D$782,СВЦЭМ!$A$39:$A$782,$A59,СВЦЭМ!$B$39:$B$782,M$44)+'СЕТ СН'!$G$11+СВЦЭМ!$D$10+'СЕТ СН'!$G$6-'СЕТ СН'!$G$23</f>
        <v>1744.30624272</v>
      </c>
      <c r="N59" s="36">
        <f>SUMIFS(СВЦЭМ!$D$39:$D$782,СВЦЭМ!$A$39:$A$782,$A59,СВЦЭМ!$B$39:$B$782,N$44)+'СЕТ СН'!$G$11+СВЦЭМ!$D$10+'СЕТ СН'!$G$6-'СЕТ СН'!$G$23</f>
        <v>1774.3381270499999</v>
      </c>
      <c r="O59" s="36">
        <f>SUMIFS(СВЦЭМ!$D$39:$D$782,СВЦЭМ!$A$39:$A$782,$A59,СВЦЭМ!$B$39:$B$782,O$44)+'СЕТ СН'!$G$11+СВЦЭМ!$D$10+'СЕТ СН'!$G$6-'СЕТ СН'!$G$23</f>
        <v>1807.42961438</v>
      </c>
      <c r="P59" s="36">
        <f>SUMIFS(СВЦЭМ!$D$39:$D$782,СВЦЭМ!$A$39:$A$782,$A59,СВЦЭМ!$B$39:$B$782,P$44)+'СЕТ СН'!$G$11+СВЦЭМ!$D$10+'СЕТ СН'!$G$6-'СЕТ СН'!$G$23</f>
        <v>1846.8436351600001</v>
      </c>
      <c r="Q59" s="36">
        <f>SUMIFS(СВЦЭМ!$D$39:$D$782,СВЦЭМ!$A$39:$A$782,$A59,СВЦЭМ!$B$39:$B$782,Q$44)+'СЕТ СН'!$G$11+СВЦЭМ!$D$10+'СЕТ СН'!$G$6-'СЕТ СН'!$G$23</f>
        <v>1852.2227863799999</v>
      </c>
      <c r="R59" s="36">
        <f>SUMIFS(СВЦЭМ!$D$39:$D$782,СВЦЭМ!$A$39:$A$782,$A59,СВЦЭМ!$B$39:$B$782,R$44)+'СЕТ СН'!$G$11+СВЦЭМ!$D$10+'СЕТ СН'!$G$6-'СЕТ СН'!$G$23</f>
        <v>1849.1494278499999</v>
      </c>
      <c r="S59" s="36">
        <f>SUMIFS(СВЦЭМ!$D$39:$D$782,СВЦЭМ!$A$39:$A$782,$A59,СВЦЭМ!$B$39:$B$782,S$44)+'СЕТ СН'!$G$11+СВЦЭМ!$D$10+'СЕТ СН'!$G$6-'СЕТ СН'!$G$23</f>
        <v>1821.4596016799999</v>
      </c>
      <c r="T59" s="36">
        <f>SUMIFS(СВЦЭМ!$D$39:$D$782,СВЦЭМ!$A$39:$A$782,$A59,СВЦЭМ!$B$39:$B$782,T$44)+'СЕТ СН'!$G$11+СВЦЭМ!$D$10+'СЕТ СН'!$G$6-'СЕТ СН'!$G$23</f>
        <v>1750.1921015</v>
      </c>
      <c r="U59" s="36">
        <f>SUMIFS(СВЦЭМ!$D$39:$D$782,СВЦЭМ!$A$39:$A$782,$A59,СВЦЭМ!$B$39:$B$782,U$44)+'СЕТ СН'!$G$11+СВЦЭМ!$D$10+'СЕТ СН'!$G$6-'СЕТ СН'!$G$23</f>
        <v>1726.3646501799999</v>
      </c>
      <c r="V59" s="36">
        <f>SUMIFS(СВЦЭМ!$D$39:$D$782,СВЦЭМ!$A$39:$A$782,$A59,СВЦЭМ!$B$39:$B$782,V$44)+'СЕТ СН'!$G$11+СВЦЭМ!$D$10+'СЕТ СН'!$G$6-'СЕТ СН'!$G$23</f>
        <v>1730.9845431599999</v>
      </c>
      <c r="W59" s="36">
        <f>SUMIFS(СВЦЭМ!$D$39:$D$782,СВЦЭМ!$A$39:$A$782,$A59,СВЦЭМ!$B$39:$B$782,W$44)+'СЕТ СН'!$G$11+СВЦЭМ!$D$10+'СЕТ СН'!$G$6-'СЕТ СН'!$G$23</f>
        <v>1744.40763702</v>
      </c>
      <c r="X59" s="36">
        <f>SUMIFS(СВЦЭМ!$D$39:$D$782,СВЦЭМ!$A$39:$A$782,$A59,СВЦЭМ!$B$39:$B$782,X$44)+'СЕТ СН'!$G$11+СВЦЭМ!$D$10+'СЕТ СН'!$G$6-'СЕТ СН'!$G$23</f>
        <v>1777.9213982199999</v>
      </c>
      <c r="Y59" s="36">
        <f>SUMIFS(СВЦЭМ!$D$39:$D$782,СВЦЭМ!$A$39:$A$782,$A59,СВЦЭМ!$B$39:$B$782,Y$44)+'СЕТ СН'!$G$11+СВЦЭМ!$D$10+'СЕТ СН'!$G$6-'СЕТ СН'!$G$23</f>
        <v>1813.21861698</v>
      </c>
    </row>
    <row r="60" spans="1:25" ht="15.75" x14ac:dyDescent="0.2">
      <c r="A60" s="35">
        <f t="shared" si="1"/>
        <v>44608</v>
      </c>
      <c r="B60" s="36">
        <f>SUMIFS(СВЦЭМ!$D$39:$D$782,СВЦЭМ!$A$39:$A$782,$A60,СВЦЭМ!$B$39:$B$782,B$44)+'СЕТ СН'!$G$11+СВЦЭМ!$D$10+'СЕТ СН'!$G$6-'СЕТ СН'!$G$23</f>
        <v>1847.6008445499999</v>
      </c>
      <c r="C60" s="36">
        <f>SUMIFS(СВЦЭМ!$D$39:$D$782,СВЦЭМ!$A$39:$A$782,$A60,СВЦЭМ!$B$39:$B$782,C$44)+'СЕТ СН'!$G$11+СВЦЭМ!$D$10+'СЕТ СН'!$G$6-'СЕТ СН'!$G$23</f>
        <v>1902.96709218</v>
      </c>
      <c r="D60" s="36">
        <f>SUMIFS(СВЦЭМ!$D$39:$D$782,СВЦЭМ!$A$39:$A$782,$A60,СВЦЭМ!$B$39:$B$782,D$44)+'СЕТ СН'!$G$11+СВЦЭМ!$D$10+'СЕТ СН'!$G$6-'СЕТ СН'!$G$23</f>
        <v>1913.06582067</v>
      </c>
      <c r="E60" s="36">
        <f>SUMIFS(СВЦЭМ!$D$39:$D$782,СВЦЭМ!$A$39:$A$782,$A60,СВЦЭМ!$B$39:$B$782,E$44)+'СЕТ СН'!$G$11+СВЦЭМ!$D$10+'СЕТ СН'!$G$6-'СЕТ СН'!$G$23</f>
        <v>1913.8985476099999</v>
      </c>
      <c r="F60" s="36">
        <f>SUMIFS(СВЦЭМ!$D$39:$D$782,СВЦЭМ!$A$39:$A$782,$A60,СВЦЭМ!$B$39:$B$782,F$44)+'СЕТ СН'!$G$11+СВЦЭМ!$D$10+'СЕТ СН'!$G$6-'СЕТ СН'!$G$23</f>
        <v>1906.1040706199999</v>
      </c>
      <c r="G60" s="36">
        <f>SUMIFS(СВЦЭМ!$D$39:$D$782,СВЦЭМ!$A$39:$A$782,$A60,СВЦЭМ!$B$39:$B$782,G$44)+'СЕТ СН'!$G$11+СВЦЭМ!$D$10+'СЕТ СН'!$G$6-'СЕТ СН'!$G$23</f>
        <v>1876.4521782300001</v>
      </c>
      <c r="H60" s="36">
        <f>SUMIFS(СВЦЭМ!$D$39:$D$782,СВЦЭМ!$A$39:$A$782,$A60,СВЦЭМ!$B$39:$B$782,H$44)+'СЕТ СН'!$G$11+СВЦЭМ!$D$10+'СЕТ СН'!$G$6-'СЕТ СН'!$G$23</f>
        <v>1831.06010745</v>
      </c>
      <c r="I60" s="36">
        <f>SUMIFS(СВЦЭМ!$D$39:$D$782,СВЦЭМ!$A$39:$A$782,$A60,СВЦЭМ!$B$39:$B$782,I$44)+'СЕТ СН'!$G$11+СВЦЭМ!$D$10+'СЕТ СН'!$G$6-'СЕТ СН'!$G$23</f>
        <v>1780.3078165499999</v>
      </c>
      <c r="J60" s="36">
        <f>SUMIFS(СВЦЭМ!$D$39:$D$782,СВЦЭМ!$A$39:$A$782,$A60,СВЦЭМ!$B$39:$B$782,J$44)+'СЕТ СН'!$G$11+СВЦЭМ!$D$10+'СЕТ СН'!$G$6-'СЕТ СН'!$G$23</f>
        <v>1726.2655984</v>
      </c>
      <c r="K60" s="36">
        <f>SUMIFS(СВЦЭМ!$D$39:$D$782,СВЦЭМ!$A$39:$A$782,$A60,СВЦЭМ!$B$39:$B$782,K$44)+'СЕТ СН'!$G$11+СВЦЭМ!$D$10+'СЕТ СН'!$G$6-'СЕТ СН'!$G$23</f>
        <v>1718.37935524</v>
      </c>
      <c r="L60" s="36">
        <f>SUMIFS(СВЦЭМ!$D$39:$D$782,СВЦЭМ!$A$39:$A$782,$A60,СВЦЭМ!$B$39:$B$782,L$44)+'СЕТ СН'!$G$11+СВЦЭМ!$D$10+'СЕТ СН'!$G$6-'СЕТ СН'!$G$23</f>
        <v>1730.9911507899999</v>
      </c>
      <c r="M60" s="36">
        <f>SUMIFS(СВЦЭМ!$D$39:$D$782,СВЦЭМ!$A$39:$A$782,$A60,СВЦЭМ!$B$39:$B$782,M$44)+'СЕТ СН'!$G$11+СВЦЭМ!$D$10+'СЕТ СН'!$G$6-'СЕТ СН'!$G$23</f>
        <v>1766.99250833</v>
      </c>
      <c r="N60" s="36">
        <f>SUMIFS(СВЦЭМ!$D$39:$D$782,СВЦЭМ!$A$39:$A$782,$A60,СВЦЭМ!$B$39:$B$782,N$44)+'СЕТ СН'!$G$11+СВЦЭМ!$D$10+'СЕТ СН'!$G$6-'СЕТ СН'!$G$23</f>
        <v>1800.3987260900001</v>
      </c>
      <c r="O60" s="36">
        <f>SUMIFS(СВЦЭМ!$D$39:$D$782,СВЦЭМ!$A$39:$A$782,$A60,СВЦЭМ!$B$39:$B$782,O$44)+'СЕТ СН'!$G$11+СВЦЭМ!$D$10+'СЕТ СН'!$G$6-'СЕТ СН'!$G$23</f>
        <v>1824.16568562</v>
      </c>
      <c r="P60" s="36">
        <f>SUMIFS(СВЦЭМ!$D$39:$D$782,СВЦЭМ!$A$39:$A$782,$A60,СВЦЭМ!$B$39:$B$782,P$44)+'СЕТ СН'!$G$11+СВЦЭМ!$D$10+'СЕТ СН'!$G$6-'СЕТ СН'!$G$23</f>
        <v>1855.1194344</v>
      </c>
      <c r="Q60" s="36">
        <f>SUMIFS(СВЦЭМ!$D$39:$D$782,СВЦЭМ!$A$39:$A$782,$A60,СВЦЭМ!$B$39:$B$782,Q$44)+'СЕТ СН'!$G$11+СВЦЭМ!$D$10+'СЕТ СН'!$G$6-'СЕТ СН'!$G$23</f>
        <v>1856.97583998</v>
      </c>
      <c r="R60" s="36">
        <f>SUMIFS(СВЦЭМ!$D$39:$D$782,СВЦЭМ!$A$39:$A$782,$A60,СВЦЭМ!$B$39:$B$782,R$44)+'СЕТ СН'!$G$11+СВЦЭМ!$D$10+'СЕТ СН'!$G$6-'СЕТ СН'!$G$23</f>
        <v>1855.9680080399999</v>
      </c>
      <c r="S60" s="36">
        <f>SUMIFS(СВЦЭМ!$D$39:$D$782,СВЦЭМ!$A$39:$A$782,$A60,СВЦЭМ!$B$39:$B$782,S$44)+'СЕТ СН'!$G$11+СВЦЭМ!$D$10+'СЕТ СН'!$G$6-'СЕТ СН'!$G$23</f>
        <v>1831.0163645099999</v>
      </c>
      <c r="T60" s="36">
        <f>SUMIFS(СВЦЭМ!$D$39:$D$782,СВЦЭМ!$A$39:$A$782,$A60,СВЦЭМ!$B$39:$B$782,T$44)+'СЕТ СН'!$G$11+СВЦЭМ!$D$10+'СЕТ СН'!$G$6-'СЕТ СН'!$G$23</f>
        <v>1759.46796758</v>
      </c>
      <c r="U60" s="36">
        <f>SUMIFS(СВЦЭМ!$D$39:$D$782,СВЦЭМ!$A$39:$A$782,$A60,СВЦЭМ!$B$39:$B$782,U$44)+'СЕТ СН'!$G$11+СВЦЭМ!$D$10+'СЕТ СН'!$G$6-'СЕТ СН'!$G$23</f>
        <v>1732.0531375999999</v>
      </c>
      <c r="V60" s="36">
        <f>SUMIFS(СВЦЭМ!$D$39:$D$782,СВЦЭМ!$A$39:$A$782,$A60,СВЦЭМ!$B$39:$B$782,V$44)+'СЕТ СН'!$G$11+СВЦЭМ!$D$10+'СЕТ СН'!$G$6-'СЕТ СН'!$G$23</f>
        <v>1738.78492426</v>
      </c>
      <c r="W60" s="36">
        <f>SUMIFS(СВЦЭМ!$D$39:$D$782,СВЦЭМ!$A$39:$A$782,$A60,СВЦЭМ!$B$39:$B$782,W$44)+'СЕТ СН'!$G$11+СВЦЭМ!$D$10+'СЕТ СН'!$G$6-'СЕТ СН'!$G$23</f>
        <v>1769.7524471500001</v>
      </c>
      <c r="X60" s="36">
        <f>SUMIFS(СВЦЭМ!$D$39:$D$782,СВЦЭМ!$A$39:$A$782,$A60,СВЦЭМ!$B$39:$B$782,X$44)+'СЕТ СН'!$G$11+СВЦЭМ!$D$10+'СЕТ СН'!$G$6-'СЕТ СН'!$G$23</f>
        <v>1791.0390194399999</v>
      </c>
      <c r="Y60" s="36">
        <f>SUMIFS(СВЦЭМ!$D$39:$D$782,СВЦЭМ!$A$39:$A$782,$A60,СВЦЭМ!$B$39:$B$782,Y$44)+'СЕТ СН'!$G$11+СВЦЭМ!$D$10+'СЕТ СН'!$G$6-'СЕТ СН'!$G$23</f>
        <v>1838.4083759800001</v>
      </c>
    </row>
    <row r="61" spans="1:25" ht="15.75" x14ac:dyDescent="0.2">
      <c r="A61" s="35">
        <f t="shared" si="1"/>
        <v>44609</v>
      </c>
      <c r="B61" s="36">
        <f>SUMIFS(СВЦЭМ!$D$39:$D$782,СВЦЭМ!$A$39:$A$782,$A61,СВЦЭМ!$B$39:$B$782,B$44)+'СЕТ СН'!$G$11+СВЦЭМ!$D$10+'СЕТ СН'!$G$6-'СЕТ СН'!$G$23</f>
        <v>1794.89904525</v>
      </c>
      <c r="C61" s="36">
        <f>SUMIFS(СВЦЭМ!$D$39:$D$782,СВЦЭМ!$A$39:$A$782,$A61,СВЦЭМ!$B$39:$B$782,C$44)+'СЕТ СН'!$G$11+СВЦЭМ!$D$10+'СЕТ СН'!$G$6-'СЕТ СН'!$G$23</f>
        <v>1837.6476684300001</v>
      </c>
      <c r="D61" s="36">
        <f>SUMIFS(СВЦЭМ!$D$39:$D$782,СВЦЭМ!$A$39:$A$782,$A61,СВЦЭМ!$B$39:$B$782,D$44)+'СЕТ СН'!$G$11+СВЦЭМ!$D$10+'СЕТ СН'!$G$6-'СЕТ СН'!$G$23</f>
        <v>1891.7433117</v>
      </c>
      <c r="E61" s="36">
        <f>SUMIFS(СВЦЭМ!$D$39:$D$782,СВЦЭМ!$A$39:$A$782,$A61,СВЦЭМ!$B$39:$B$782,E$44)+'СЕТ СН'!$G$11+СВЦЭМ!$D$10+'СЕТ СН'!$G$6-'СЕТ СН'!$G$23</f>
        <v>1893.7378802999999</v>
      </c>
      <c r="F61" s="36">
        <f>SUMIFS(СВЦЭМ!$D$39:$D$782,СВЦЭМ!$A$39:$A$782,$A61,СВЦЭМ!$B$39:$B$782,F$44)+'СЕТ СН'!$G$11+СВЦЭМ!$D$10+'СЕТ СН'!$G$6-'СЕТ СН'!$G$23</f>
        <v>1882.10097144</v>
      </c>
      <c r="G61" s="36">
        <f>SUMIFS(СВЦЭМ!$D$39:$D$782,СВЦЭМ!$A$39:$A$782,$A61,СВЦЭМ!$B$39:$B$782,G$44)+'СЕТ СН'!$G$11+СВЦЭМ!$D$10+'СЕТ СН'!$G$6-'СЕТ СН'!$G$23</f>
        <v>1862.28168198</v>
      </c>
      <c r="H61" s="36">
        <f>SUMIFS(СВЦЭМ!$D$39:$D$782,СВЦЭМ!$A$39:$A$782,$A61,СВЦЭМ!$B$39:$B$782,H$44)+'СЕТ СН'!$G$11+СВЦЭМ!$D$10+'СЕТ СН'!$G$6-'СЕТ СН'!$G$23</f>
        <v>1812.3478066499999</v>
      </c>
      <c r="I61" s="36">
        <f>SUMIFS(СВЦЭМ!$D$39:$D$782,СВЦЭМ!$A$39:$A$782,$A61,СВЦЭМ!$B$39:$B$782,I$44)+'СЕТ СН'!$G$11+СВЦЭМ!$D$10+'СЕТ СН'!$G$6-'СЕТ СН'!$G$23</f>
        <v>1770.45661346</v>
      </c>
      <c r="J61" s="36">
        <f>SUMIFS(СВЦЭМ!$D$39:$D$782,СВЦЭМ!$A$39:$A$782,$A61,СВЦЭМ!$B$39:$B$782,J$44)+'СЕТ СН'!$G$11+СВЦЭМ!$D$10+'СЕТ СН'!$G$6-'СЕТ СН'!$G$23</f>
        <v>1721.25143131</v>
      </c>
      <c r="K61" s="36">
        <f>SUMIFS(СВЦЭМ!$D$39:$D$782,СВЦЭМ!$A$39:$A$782,$A61,СВЦЭМ!$B$39:$B$782,K$44)+'СЕТ СН'!$G$11+СВЦЭМ!$D$10+'СЕТ СН'!$G$6-'СЕТ СН'!$G$23</f>
        <v>1732.75062817</v>
      </c>
      <c r="L61" s="36">
        <f>SUMIFS(СВЦЭМ!$D$39:$D$782,СВЦЭМ!$A$39:$A$782,$A61,СВЦЭМ!$B$39:$B$782,L$44)+'СЕТ СН'!$G$11+СВЦЭМ!$D$10+'СЕТ СН'!$G$6-'СЕТ СН'!$G$23</f>
        <v>1734.3353518599999</v>
      </c>
      <c r="M61" s="36">
        <f>SUMIFS(СВЦЭМ!$D$39:$D$782,СВЦЭМ!$A$39:$A$782,$A61,СВЦЭМ!$B$39:$B$782,M$44)+'СЕТ СН'!$G$11+СВЦЭМ!$D$10+'СЕТ СН'!$G$6-'СЕТ СН'!$G$23</f>
        <v>1770.4080462699999</v>
      </c>
      <c r="N61" s="36">
        <f>SUMIFS(СВЦЭМ!$D$39:$D$782,СВЦЭМ!$A$39:$A$782,$A61,СВЦЭМ!$B$39:$B$782,N$44)+'СЕТ СН'!$G$11+СВЦЭМ!$D$10+'СЕТ СН'!$G$6-'СЕТ СН'!$G$23</f>
        <v>1796.8804368599999</v>
      </c>
      <c r="O61" s="36">
        <f>SUMIFS(СВЦЭМ!$D$39:$D$782,СВЦЭМ!$A$39:$A$782,$A61,СВЦЭМ!$B$39:$B$782,O$44)+'СЕТ СН'!$G$11+СВЦЭМ!$D$10+'СЕТ СН'!$G$6-'СЕТ СН'!$G$23</f>
        <v>1814.00637104</v>
      </c>
      <c r="P61" s="36">
        <f>SUMIFS(СВЦЭМ!$D$39:$D$782,СВЦЭМ!$A$39:$A$782,$A61,СВЦЭМ!$B$39:$B$782,P$44)+'СЕТ СН'!$G$11+СВЦЭМ!$D$10+'СЕТ СН'!$G$6-'СЕТ СН'!$G$23</f>
        <v>1854.87266241</v>
      </c>
      <c r="Q61" s="36">
        <f>SUMIFS(СВЦЭМ!$D$39:$D$782,СВЦЭМ!$A$39:$A$782,$A61,СВЦЭМ!$B$39:$B$782,Q$44)+'СЕТ СН'!$G$11+СВЦЭМ!$D$10+'СЕТ СН'!$G$6-'СЕТ СН'!$G$23</f>
        <v>1853.6555194699999</v>
      </c>
      <c r="R61" s="36">
        <f>SUMIFS(СВЦЭМ!$D$39:$D$782,СВЦЭМ!$A$39:$A$782,$A61,СВЦЭМ!$B$39:$B$782,R$44)+'СЕТ СН'!$G$11+СВЦЭМ!$D$10+'СЕТ СН'!$G$6-'СЕТ СН'!$G$23</f>
        <v>1843.9610759499999</v>
      </c>
      <c r="S61" s="36">
        <f>SUMIFS(СВЦЭМ!$D$39:$D$782,СВЦЭМ!$A$39:$A$782,$A61,СВЦЭМ!$B$39:$B$782,S$44)+'СЕТ СН'!$G$11+СВЦЭМ!$D$10+'СЕТ СН'!$G$6-'СЕТ СН'!$G$23</f>
        <v>1840.9595420399999</v>
      </c>
      <c r="T61" s="36">
        <f>SUMIFS(СВЦЭМ!$D$39:$D$782,СВЦЭМ!$A$39:$A$782,$A61,СВЦЭМ!$B$39:$B$782,T$44)+'СЕТ СН'!$G$11+СВЦЭМ!$D$10+'СЕТ СН'!$G$6-'СЕТ СН'!$G$23</f>
        <v>1775.4628779099999</v>
      </c>
      <c r="U61" s="36">
        <f>SUMIFS(СВЦЭМ!$D$39:$D$782,СВЦЭМ!$A$39:$A$782,$A61,СВЦЭМ!$B$39:$B$782,U$44)+'СЕТ СН'!$G$11+СВЦЭМ!$D$10+'СЕТ СН'!$G$6-'СЕТ СН'!$G$23</f>
        <v>1765.5175627799999</v>
      </c>
      <c r="V61" s="36">
        <f>SUMIFS(СВЦЭМ!$D$39:$D$782,СВЦЭМ!$A$39:$A$782,$A61,СВЦЭМ!$B$39:$B$782,V$44)+'СЕТ СН'!$G$11+СВЦЭМ!$D$10+'СЕТ СН'!$G$6-'СЕТ СН'!$G$23</f>
        <v>1785.6051550699999</v>
      </c>
      <c r="W61" s="36">
        <f>SUMIFS(СВЦЭМ!$D$39:$D$782,СВЦЭМ!$A$39:$A$782,$A61,СВЦЭМ!$B$39:$B$782,W$44)+'СЕТ СН'!$G$11+СВЦЭМ!$D$10+'СЕТ СН'!$G$6-'СЕТ СН'!$G$23</f>
        <v>1802.01568041</v>
      </c>
      <c r="X61" s="36">
        <f>SUMIFS(СВЦЭМ!$D$39:$D$782,СВЦЭМ!$A$39:$A$782,$A61,СВЦЭМ!$B$39:$B$782,X$44)+'СЕТ СН'!$G$11+СВЦЭМ!$D$10+'СЕТ СН'!$G$6-'СЕТ СН'!$G$23</f>
        <v>1798.2495034199999</v>
      </c>
      <c r="Y61" s="36">
        <f>SUMIFS(СВЦЭМ!$D$39:$D$782,СВЦЭМ!$A$39:$A$782,$A61,СВЦЭМ!$B$39:$B$782,Y$44)+'СЕТ СН'!$G$11+СВЦЭМ!$D$10+'СЕТ СН'!$G$6-'СЕТ СН'!$G$23</f>
        <v>1808.4916025099999</v>
      </c>
    </row>
    <row r="62" spans="1:25" ht="15.75" x14ac:dyDescent="0.2">
      <c r="A62" s="35">
        <f t="shared" si="1"/>
        <v>44610</v>
      </c>
      <c r="B62" s="36">
        <f>SUMIFS(СВЦЭМ!$D$39:$D$782,СВЦЭМ!$A$39:$A$782,$A62,СВЦЭМ!$B$39:$B$782,B$44)+'СЕТ СН'!$G$11+СВЦЭМ!$D$10+'СЕТ СН'!$G$6-'СЕТ СН'!$G$23</f>
        <v>1834.6773049399999</v>
      </c>
      <c r="C62" s="36">
        <f>SUMIFS(СВЦЭМ!$D$39:$D$782,СВЦЭМ!$A$39:$A$782,$A62,СВЦЭМ!$B$39:$B$782,C$44)+'СЕТ СН'!$G$11+СВЦЭМ!$D$10+'СЕТ СН'!$G$6-'СЕТ СН'!$G$23</f>
        <v>1881.16953212</v>
      </c>
      <c r="D62" s="36">
        <f>SUMIFS(СВЦЭМ!$D$39:$D$782,СВЦЭМ!$A$39:$A$782,$A62,СВЦЭМ!$B$39:$B$782,D$44)+'СЕТ СН'!$G$11+СВЦЭМ!$D$10+'СЕТ СН'!$G$6-'СЕТ СН'!$G$23</f>
        <v>1907.6502847899999</v>
      </c>
      <c r="E62" s="36">
        <f>SUMIFS(СВЦЭМ!$D$39:$D$782,СВЦЭМ!$A$39:$A$782,$A62,СВЦЭМ!$B$39:$B$782,E$44)+'СЕТ СН'!$G$11+СВЦЭМ!$D$10+'СЕТ СН'!$G$6-'СЕТ СН'!$G$23</f>
        <v>1910.2308886199999</v>
      </c>
      <c r="F62" s="36">
        <f>SUMIFS(СВЦЭМ!$D$39:$D$782,СВЦЭМ!$A$39:$A$782,$A62,СВЦЭМ!$B$39:$B$782,F$44)+'СЕТ СН'!$G$11+СВЦЭМ!$D$10+'СЕТ СН'!$G$6-'СЕТ СН'!$G$23</f>
        <v>1902.4523851899999</v>
      </c>
      <c r="G62" s="36">
        <f>SUMIFS(СВЦЭМ!$D$39:$D$782,СВЦЭМ!$A$39:$A$782,$A62,СВЦЭМ!$B$39:$B$782,G$44)+'СЕТ СН'!$G$11+СВЦЭМ!$D$10+'СЕТ СН'!$G$6-'СЕТ СН'!$G$23</f>
        <v>1870.1565255799999</v>
      </c>
      <c r="H62" s="36">
        <f>SUMIFS(СВЦЭМ!$D$39:$D$782,СВЦЭМ!$A$39:$A$782,$A62,СВЦЭМ!$B$39:$B$782,H$44)+'СЕТ СН'!$G$11+СВЦЭМ!$D$10+'СЕТ СН'!$G$6-'СЕТ СН'!$G$23</f>
        <v>1822.7132311999999</v>
      </c>
      <c r="I62" s="36">
        <f>SUMIFS(СВЦЭМ!$D$39:$D$782,СВЦЭМ!$A$39:$A$782,$A62,СВЦЭМ!$B$39:$B$782,I$44)+'СЕТ СН'!$G$11+СВЦЭМ!$D$10+'СЕТ СН'!$G$6-'СЕТ СН'!$G$23</f>
        <v>1775.8616916799999</v>
      </c>
      <c r="J62" s="36">
        <f>SUMIFS(СВЦЭМ!$D$39:$D$782,СВЦЭМ!$A$39:$A$782,$A62,СВЦЭМ!$B$39:$B$782,J$44)+'СЕТ СН'!$G$11+СВЦЭМ!$D$10+'СЕТ СН'!$G$6-'СЕТ СН'!$G$23</f>
        <v>1724.4828602499999</v>
      </c>
      <c r="K62" s="36">
        <f>SUMIFS(СВЦЭМ!$D$39:$D$782,СВЦЭМ!$A$39:$A$782,$A62,СВЦЭМ!$B$39:$B$782,K$44)+'СЕТ СН'!$G$11+СВЦЭМ!$D$10+'СЕТ СН'!$G$6-'СЕТ СН'!$G$23</f>
        <v>1722.6343126500001</v>
      </c>
      <c r="L62" s="36">
        <f>SUMIFS(СВЦЭМ!$D$39:$D$782,СВЦЭМ!$A$39:$A$782,$A62,СВЦЭМ!$B$39:$B$782,L$44)+'СЕТ СН'!$G$11+СВЦЭМ!$D$10+'СЕТ СН'!$G$6-'СЕТ СН'!$G$23</f>
        <v>1726.02707579</v>
      </c>
      <c r="M62" s="36">
        <f>SUMIFS(СВЦЭМ!$D$39:$D$782,СВЦЭМ!$A$39:$A$782,$A62,СВЦЭМ!$B$39:$B$782,M$44)+'СЕТ СН'!$G$11+СВЦЭМ!$D$10+'СЕТ СН'!$G$6-'СЕТ СН'!$G$23</f>
        <v>1777.6371385699999</v>
      </c>
      <c r="N62" s="36">
        <f>SUMIFS(СВЦЭМ!$D$39:$D$782,СВЦЭМ!$A$39:$A$782,$A62,СВЦЭМ!$B$39:$B$782,N$44)+'СЕТ СН'!$G$11+СВЦЭМ!$D$10+'СЕТ СН'!$G$6-'СЕТ СН'!$G$23</f>
        <v>1829.51456669</v>
      </c>
      <c r="O62" s="36">
        <f>SUMIFS(СВЦЭМ!$D$39:$D$782,СВЦЭМ!$A$39:$A$782,$A62,СВЦЭМ!$B$39:$B$782,O$44)+'СЕТ СН'!$G$11+СВЦЭМ!$D$10+'СЕТ СН'!$G$6-'СЕТ СН'!$G$23</f>
        <v>1844.8696211899999</v>
      </c>
      <c r="P62" s="36">
        <f>SUMIFS(СВЦЭМ!$D$39:$D$782,СВЦЭМ!$A$39:$A$782,$A62,СВЦЭМ!$B$39:$B$782,P$44)+'СЕТ СН'!$G$11+СВЦЭМ!$D$10+'СЕТ СН'!$G$6-'СЕТ СН'!$G$23</f>
        <v>1884.5378405500001</v>
      </c>
      <c r="Q62" s="36">
        <f>SUMIFS(СВЦЭМ!$D$39:$D$782,СВЦЭМ!$A$39:$A$782,$A62,СВЦЭМ!$B$39:$B$782,Q$44)+'СЕТ СН'!$G$11+СВЦЭМ!$D$10+'СЕТ СН'!$G$6-'СЕТ СН'!$G$23</f>
        <v>1897.12373815</v>
      </c>
      <c r="R62" s="36">
        <f>SUMIFS(СВЦЭМ!$D$39:$D$782,СВЦЭМ!$A$39:$A$782,$A62,СВЦЭМ!$B$39:$B$782,R$44)+'СЕТ СН'!$G$11+СВЦЭМ!$D$10+'СЕТ СН'!$G$6-'СЕТ СН'!$G$23</f>
        <v>1892.6609378000001</v>
      </c>
      <c r="S62" s="36">
        <f>SUMIFS(СВЦЭМ!$D$39:$D$782,СВЦЭМ!$A$39:$A$782,$A62,СВЦЭМ!$B$39:$B$782,S$44)+'СЕТ СН'!$G$11+СВЦЭМ!$D$10+'СЕТ СН'!$G$6-'СЕТ СН'!$G$23</f>
        <v>1861.4049872200001</v>
      </c>
      <c r="T62" s="36">
        <f>SUMIFS(СВЦЭМ!$D$39:$D$782,СВЦЭМ!$A$39:$A$782,$A62,СВЦЭМ!$B$39:$B$782,T$44)+'СЕТ СН'!$G$11+СВЦЭМ!$D$10+'СЕТ СН'!$G$6-'СЕТ СН'!$G$23</f>
        <v>1772.49272595</v>
      </c>
      <c r="U62" s="36">
        <f>SUMIFS(СВЦЭМ!$D$39:$D$782,СВЦЭМ!$A$39:$A$782,$A62,СВЦЭМ!$B$39:$B$782,U$44)+'СЕТ СН'!$G$11+СВЦЭМ!$D$10+'СЕТ СН'!$G$6-'СЕТ СН'!$G$23</f>
        <v>1746.44585489</v>
      </c>
      <c r="V62" s="36">
        <f>SUMIFS(СВЦЭМ!$D$39:$D$782,СВЦЭМ!$A$39:$A$782,$A62,СВЦЭМ!$B$39:$B$782,V$44)+'СЕТ СН'!$G$11+СВЦЭМ!$D$10+'СЕТ СН'!$G$6-'СЕТ СН'!$G$23</f>
        <v>1764.9550115899999</v>
      </c>
      <c r="W62" s="36">
        <f>SUMIFS(СВЦЭМ!$D$39:$D$782,СВЦЭМ!$A$39:$A$782,$A62,СВЦЭМ!$B$39:$B$782,W$44)+'СЕТ СН'!$G$11+СВЦЭМ!$D$10+'СЕТ СН'!$G$6-'СЕТ СН'!$G$23</f>
        <v>1767.1868978299999</v>
      </c>
      <c r="X62" s="36">
        <f>SUMIFS(СВЦЭМ!$D$39:$D$782,СВЦЭМ!$A$39:$A$782,$A62,СВЦЭМ!$B$39:$B$782,X$44)+'СЕТ СН'!$G$11+СВЦЭМ!$D$10+'СЕТ СН'!$G$6-'СЕТ СН'!$G$23</f>
        <v>1775.1767604899999</v>
      </c>
      <c r="Y62" s="36">
        <f>SUMIFS(СВЦЭМ!$D$39:$D$782,СВЦЭМ!$A$39:$A$782,$A62,СВЦЭМ!$B$39:$B$782,Y$44)+'СЕТ СН'!$G$11+СВЦЭМ!$D$10+'СЕТ СН'!$G$6-'СЕТ СН'!$G$23</f>
        <v>1802.01022429</v>
      </c>
    </row>
    <row r="63" spans="1:25" ht="15.75" x14ac:dyDescent="0.2">
      <c r="A63" s="35">
        <f t="shared" si="1"/>
        <v>44611</v>
      </c>
      <c r="B63" s="36">
        <f>SUMIFS(СВЦЭМ!$D$39:$D$782,СВЦЭМ!$A$39:$A$782,$A63,СВЦЭМ!$B$39:$B$782,B$44)+'СЕТ СН'!$G$11+СВЦЭМ!$D$10+'СЕТ СН'!$G$6-'СЕТ СН'!$G$23</f>
        <v>1810.16680797</v>
      </c>
      <c r="C63" s="36">
        <f>SUMIFS(СВЦЭМ!$D$39:$D$782,СВЦЭМ!$A$39:$A$782,$A63,СВЦЭМ!$B$39:$B$782,C$44)+'СЕТ СН'!$G$11+СВЦЭМ!$D$10+'СЕТ СН'!$G$6-'СЕТ СН'!$G$23</f>
        <v>1863.4608078700001</v>
      </c>
      <c r="D63" s="36">
        <f>SUMIFS(СВЦЭМ!$D$39:$D$782,СВЦЭМ!$A$39:$A$782,$A63,СВЦЭМ!$B$39:$B$782,D$44)+'СЕТ СН'!$G$11+СВЦЭМ!$D$10+'СЕТ СН'!$G$6-'СЕТ СН'!$G$23</f>
        <v>1903.83665066</v>
      </c>
      <c r="E63" s="36">
        <f>SUMIFS(СВЦЭМ!$D$39:$D$782,СВЦЭМ!$A$39:$A$782,$A63,СВЦЭМ!$B$39:$B$782,E$44)+'СЕТ СН'!$G$11+СВЦЭМ!$D$10+'СЕТ СН'!$G$6-'СЕТ СН'!$G$23</f>
        <v>1917.89899492</v>
      </c>
      <c r="F63" s="36">
        <f>SUMIFS(СВЦЭМ!$D$39:$D$782,СВЦЭМ!$A$39:$A$782,$A63,СВЦЭМ!$B$39:$B$782,F$44)+'СЕТ СН'!$G$11+СВЦЭМ!$D$10+'СЕТ СН'!$G$6-'СЕТ СН'!$G$23</f>
        <v>1903.7559786100001</v>
      </c>
      <c r="G63" s="36">
        <f>SUMIFS(СВЦЭМ!$D$39:$D$782,СВЦЭМ!$A$39:$A$782,$A63,СВЦЭМ!$B$39:$B$782,G$44)+'СЕТ СН'!$G$11+СВЦЭМ!$D$10+'СЕТ СН'!$G$6-'СЕТ СН'!$G$23</f>
        <v>1888.3119071900001</v>
      </c>
      <c r="H63" s="36">
        <f>SUMIFS(СВЦЭМ!$D$39:$D$782,СВЦЭМ!$A$39:$A$782,$A63,СВЦЭМ!$B$39:$B$782,H$44)+'СЕТ СН'!$G$11+СВЦЭМ!$D$10+'СЕТ СН'!$G$6-'СЕТ СН'!$G$23</f>
        <v>1862.0699177500001</v>
      </c>
      <c r="I63" s="36">
        <f>SUMIFS(СВЦЭМ!$D$39:$D$782,СВЦЭМ!$A$39:$A$782,$A63,СВЦЭМ!$B$39:$B$782,I$44)+'СЕТ СН'!$G$11+СВЦЭМ!$D$10+'СЕТ СН'!$G$6-'СЕТ СН'!$G$23</f>
        <v>1785.32765595</v>
      </c>
      <c r="J63" s="36">
        <f>SUMIFS(СВЦЭМ!$D$39:$D$782,СВЦЭМ!$A$39:$A$782,$A63,СВЦЭМ!$B$39:$B$782,J$44)+'СЕТ СН'!$G$11+СВЦЭМ!$D$10+'СЕТ СН'!$G$6-'СЕТ СН'!$G$23</f>
        <v>1735.9949202299999</v>
      </c>
      <c r="K63" s="36">
        <f>SUMIFS(СВЦЭМ!$D$39:$D$782,СВЦЭМ!$A$39:$A$782,$A63,СВЦЭМ!$B$39:$B$782,K$44)+'СЕТ СН'!$G$11+СВЦЭМ!$D$10+'СЕТ СН'!$G$6-'СЕТ СН'!$G$23</f>
        <v>1712.86270638</v>
      </c>
      <c r="L63" s="36">
        <f>SUMIFS(СВЦЭМ!$D$39:$D$782,СВЦЭМ!$A$39:$A$782,$A63,СВЦЭМ!$B$39:$B$782,L$44)+'СЕТ СН'!$G$11+СВЦЭМ!$D$10+'СЕТ СН'!$G$6-'СЕТ СН'!$G$23</f>
        <v>1698.2101399400001</v>
      </c>
      <c r="M63" s="36">
        <f>SUMIFS(СВЦЭМ!$D$39:$D$782,СВЦЭМ!$A$39:$A$782,$A63,СВЦЭМ!$B$39:$B$782,M$44)+'СЕТ СН'!$G$11+СВЦЭМ!$D$10+'СЕТ СН'!$G$6-'СЕТ СН'!$G$23</f>
        <v>1742.1756382999999</v>
      </c>
      <c r="N63" s="36">
        <f>SUMIFS(СВЦЭМ!$D$39:$D$782,СВЦЭМ!$A$39:$A$782,$A63,СВЦЭМ!$B$39:$B$782,N$44)+'СЕТ СН'!$G$11+СВЦЭМ!$D$10+'СЕТ СН'!$G$6-'СЕТ СН'!$G$23</f>
        <v>1779.25100821</v>
      </c>
      <c r="O63" s="36">
        <f>SUMIFS(СВЦЭМ!$D$39:$D$782,СВЦЭМ!$A$39:$A$782,$A63,СВЦЭМ!$B$39:$B$782,O$44)+'СЕТ СН'!$G$11+СВЦЭМ!$D$10+'СЕТ СН'!$G$6-'СЕТ СН'!$G$23</f>
        <v>1789.7573491799999</v>
      </c>
      <c r="P63" s="36">
        <f>SUMIFS(СВЦЭМ!$D$39:$D$782,СВЦЭМ!$A$39:$A$782,$A63,СВЦЭМ!$B$39:$B$782,P$44)+'СЕТ СН'!$G$11+СВЦЭМ!$D$10+'СЕТ СН'!$G$6-'СЕТ СН'!$G$23</f>
        <v>1836.0108864199999</v>
      </c>
      <c r="Q63" s="36">
        <f>SUMIFS(СВЦЭМ!$D$39:$D$782,СВЦЭМ!$A$39:$A$782,$A63,СВЦЭМ!$B$39:$B$782,Q$44)+'СЕТ СН'!$G$11+СВЦЭМ!$D$10+'СЕТ СН'!$G$6-'СЕТ СН'!$G$23</f>
        <v>1840.97359837</v>
      </c>
      <c r="R63" s="36">
        <f>SUMIFS(СВЦЭМ!$D$39:$D$782,СВЦЭМ!$A$39:$A$782,$A63,СВЦЭМ!$B$39:$B$782,R$44)+'СЕТ СН'!$G$11+СВЦЭМ!$D$10+'СЕТ СН'!$G$6-'СЕТ СН'!$G$23</f>
        <v>1830.1082729899999</v>
      </c>
      <c r="S63" s="36">
        <f>SUMIFS(СВЦЭМ!$D$39:$D$782,СВЦЭМ!$A$39:$A$782,$A63,СВЦЭМ!$B$39:$B$782,S$44)+'СЕТ СН'!$G$11+СВЦЭМ!$D$10+'СЕТ СН'!$G$6-'СЕТ СН'!$G$23</f>
        <v>1824.28711329</v>
      </c>
      <c r="T63" s="36">
        <f>SUMIFS(СВЦЭМ!$D$39:$D$782,СВЦЭМ!$A$39:$A$782,$A63,СВЦЭМ!$B$39:$B$782,T$44)+'СЕТ СН'!$G$11+СВЦЭМ!$D$10+'СЕТ СН'!$G$6-'СЕТ СН'!$G$23</f>
        <v>1740.5610350499999</v>
      </c>
      <c r="U63" s="36">
        <f>SUMIFS(СВЦЭМ!$D$39:$D$782,СВЦЭМ!$A$39:$A$782,$A63,СВЦЭМ!$B$39:$B$782,U$44)+'СЕТ СН'!$G$11+СВЦЭМ!$D$10+'СЕТ СН'!$G$6-'СЕТ СН'!$G$23</f>
        <v>1705.96252807</v>
      </c>
      <c r="V63" s="36">
        <f>SUMIFS(СВЦЭМ!$D$39:$D$782,СВЦЭМ!$A$39:$A$782,$A63,СВЦЭМ!$B$39:$B$782,V$44)+'СЕТ СН'!$G$11+СВЦЭМ!$D$10+'СЕТ СН'!$G$6-'СЕТ СН'!$G$23</f>
        <v>1711.7045427099999</v>
      </c>
      <c r="W63" s="36">
        <f>SUMIFS(СВЦЭМ!$D$39:$D$782,СВЦЭМ!$A$39:$A$782,$A63,СВЦЭМ!$B$39:$B$782,W$44)+'СЕТ СН'!$G$11+СВЦЭМ!$D$10+'СЕТ СН'!$G$6-'СЕТ СН'!$G$23</f>
        <v>1746.09232503</v>
      </c>
      <c r="X63" s="36">
        <f>SUMIFS(СВЦЭМ!$D$39:$D$782,СВЦЭМ!$A$39:$A$782,$A63,СВЦЭМ!$B$39:$B$782,X$44)+'СЕТ СН'!$G$11+СВЦЭМ!$D$10+'СЕТ СН'!$G$6-'СЕТ СН'!$G$23</f>
        <v>1773.41228596</v>
      </c>
      <c r="Y63" s="36">
        <f>SUMIFS(СВЦЭМ!$D$39:$D$782,СВЦЭМ!$A$39:$A$782,$A63,СВЦЭМ!$B$39:$B$782,Y$44)+'СЕТ СН'!$G$11+СВЦЭМ!$D$10+'СЕТ СН'!$G$6-'СЕТ СН'!$G$23</f>
        <v>1796.3739034</v>
      </c>
    </row>
    <row r="64" spans="1:25" ht="15.75" x14ac:dyDescent="0.2">
      <c r="A64" s="35">
        <f t="shared" si="1"/>
        <v>44612</v>
      </c>
      <c r="B64" s="36">
        <f>SUMIFS(СВЦЭМ!$D$39:$D$782,СВЦЭМ!$A$39:$A$782,$A64,СВЦЭМ!$B$39:$B$782,B$44)+'СЕТ СН'!$G$11+СВЦЭМ!$D$10+'СЕТ СН'!$G$6-'СЕТ СН'!$G$23</f>
        <v>1803.39478007</v>
      </c>
      <c r="C64" s="36">
        <f>SUMIFS(СВЦЭМ!$D$39:$D$782,СВЦЭМ!$A$39:$A$782,$A64,СВЦЭМ!$B$39:$B$782,C$44)+'СЕТ СН'!$G$11+СВЦЭМ!$D$10+'СЕТ СН'!$G$6-'СЕТ СН'!$G$23</f>
        <v>1838.8893048899999</v>
      </c>
      <c r="D64" s="36">
        <f>SUMIFS(СВЦЭМ!$D$39:$D$782,СВЦЭМ!$A$39:$A$782,$A64,СВЦЭМ!$B$39:$B$782,D$44)+'СЕТ СН'!$G$11+СВЦЭМ!$D$10+'СЕТ СН'!$G$6-'СЕТ СН'!$G$23</f>
        <v>1851.40813673</v>
      </c>
      <c r="E64" s="36">
        <f>SUMIFS(СВЦЭМ!$D$39:$D$782,СВЦЭМ!$A$39:$A$782,$A64,СВЦЭМ!$B$39:$B$782,E$44)+'СЕТ СН'!$G$11+СВЦЭМ!$D$10+'СЕТ СН'!$G$6-'СЕТ СН'!$G$23</f>
        <v>1871.4432143500001</v>
      </c>
      <c r="F64" s="36">
        <f>SUMIFS(СВЦЭМ!$D$39:$D$782,СВЦЭМ!$A$39:$A$782,$A64,СВЦЭМ!$B$39:$B$782,F$44)+'СЕТ СН'!$G$11+СВЦЭМ!$D$10+'СЕТ СН'!$G$6-'СЕТ СН'!$G$23</f>
        <v>1865.15023221</v>
      </c>
      <c r="G64" s="36">
        <f>SUMIFS(СВЦЭМ!$D$39:$D$782,СВЦЭМ!$A$39:$A$782,$A64,СВЦЭМ!$B$39:$B$782,G$44)+'СЕТ СН'!$G$11+СВЦЭМ!$D$10+'СЕТ СН'!$G$6-'СЕТ СН'!$G$23</f>
        <v>1855.47286818</v>
      </c>
      <c r="H64" s="36">
        <f>SUMIFS(СВЦЭМ!$D$39:$D$782,СВЦЭМ!$A$39:$A$782,$A64,СВЦЭМ!$B$39:$B$782,H$44)+'СЕТ СН'!$G$11+СВЦЭМ!$D$10+'СЕТ СН'!$G$6-'СЕТ СН'!$G$23</f>
        <v>1842.9254032900001</v>
      </c>
      <c r="I64" s="36">
        <f>SUMIFS(СВЦЭМ!$D$39:$D$782,СВЦЭМ!$A$39:$A$782,$A64,СВЦЭМ!$B$39:$B$782,I$44)+'СЕТ СН'!$G$11+СВЦЭМ!$D$10+'СЕТ СН'!$G$6-'СЕТ СН'!$G$23</f>
        <v>1791.36212022</v>
      </c>
      <c r="J64" s="36">
        <f>SUMIFS(СВЦЭМ!$D$39:$D$782,СВЦЭМ!$A$39:$A$782,$A64,СВЦЭМ!$B$39:$B$782,J$44)+'СЕТ СН'!$G$11+СВЦЭМ!$D$10+'СЕТ СН'!$G$6-'СЕТ СН'!$G$23</f>
        <v>1731.8045925199999</v>
      </c>
      <c r="K64" s="36">
        <f>SUMIFS(СВЦЭМ!$D$39:$D$782,СВЦЭМ!$A$39:$A$782,$A64,СВЦЭМ!$B$39:$B$782,K$44)+'СЕТ СН'!$G$11+СВЦЭМ!$D$10+'СЕТ СН'!$G$6-'СЕТ СН'!$G$23</f>
        <v>1724.33113667</v>
      </c>
      <c r="L64" s="36">
        <f>SUMIFS(СВЦЭМ!$D$39:$D$782,СВЦЭМ!$A$39:$A$782,$A64,СВЦЭМ!$B$39:$B$782,L$44)+'СЕТ СН'!$G$11+СВЦЭМ!$D$10+'СЕТ СН'!$G$6-'СЕТ СН'!$G$23</f>
        <v>1725.9121103800001</v>
      </c>
      <c r="M64" s="36">
        <f>SUMIFS(СВЦЭМ!$D$39:$D$782,СВЦЭМ!$A$39:$A$782,$A64,СВЦЭМ!$B$39:$B$782,M$44)+'СЕТ СН'!$G$11+СВЦЭМ!$D$10+'СЕТ СН'!$G$6-'СЕТ СН'!$G$23</f>
        <v>1767.7230955800001</v>
      </c>
      <c r="N64" s="36">
        <f>SUMIFS(СВЦЭМ!$D$39:$D$782,СВЦЭМ!$A$39:$A$782,$A64,СВЦЭМ!$B$39:$B$782,N$44)+'СЕТ СН'!$G$11+СВЦЭМ!$D$10+'СЕТ СН'!$G$6-'СЕТ СН'!$G$23</f>
        <v>1816.0627041499999</v>
      </c>
      <c r="O64" s="36">
        <f>SUMIFS(СВЦЭМ!$D$39:$D$782,СВЦЭМ!$A$39:$A$782,$A64,СВЦЭМ!$B$39:$B$782,O$44)+'СЕТ СН'!$G$11+СВЦЭМ!$D$10+'СЕТ СН'!$G$6-'СЕТ СН'!$G$23</f>
        <v>1830.6580184499999</v>
      </c>
      <c r="P64" s="36">
        <f>SUMIFS(СВЦЭМ!$D$39:$D$782,СВЦЭМ!$A$39:$A$782,$A64,СВЦЭМ!$B$39:$B$782,P$44)+'СЕТ СН'!$G$11+СВЦЭМ!$D$10+'СЕТ СН'!$G$6-'СЕТ СН'!$G$23</f>
        <v>1858.4007790599999</v>
      </c>
      <c r="Q64" s="36">
        <f>SUMIFS(СВЦЭМ!$D$39:$D$782,СВЦЭМ!$A$39:$A$782,$A64,СВЦЭМ!$B$39:$B$782,Q$44)+'СЕТ СН'!$G$11+СВЦЭМ!$D$10+'СЕТ СН'!$G$6-'СЕТ СН'!$G$23</f>
        <v>1858.6415581900001</v>
      </c>
      <c r="R64" s="36">
        <f>SUMIFS(СВЦЭМ!$D$39:$D$782,СВЦЭМ!$A$39:$A$782,$A64,СВЦЭМ!$B$39:$B$782,R$44)+'СЕТ СН'!$G$11+СВЦЭМ!$D$10+'СЕТ СН'!$G$6-'СЕТ СН'!$G$23</f>
        <v>1847.4929685100001</v>
      </c>
      <c r="S64" s="36">
        <f>SUMIFS(СВЦЭМ!$D$39:$D$782,СВЦЭМ!$A$39:$A$782,$A64,СВЦЭМ!$B$39:$B$782,S$44)+'СЕТ СН'!$G$11+СВЦЭМ!$D$10+'СЕТ СН'!$G$6-'СЕТ СН'!$G$23</f>
        <v>1819.0699085700001</v>
      </c>
      <c r="T64" s="36">
        <f>SUMIFS(СВЦЭМ!$D$39:$D$782,СВЦЭМ!$A$39:$A$782,$A64,СВЦЭМ!$B$39:$B$782,T$44)+'СЕТ СН'!$G$11+СВЦЭМ!$D$10+'СЕТ СН'!$G$6-'СЕТ СН'!$G$23</f>
        <v>1738.60703319</v>
      </c>
      <c r="U64" s="36">
        <f>SUMIFS(СВЦЭМ!$D$39:$D$782,СВЦЭМ!$A$39:$A$782,$A64,СВЦЭМ!$B$39:$B$782,U$44)+'СЕТ СН'!$G$11+СВЦЭМ!$D$10+'СЕТ СН'!$G$6-'СЕТ СН'!$G$23</f>
        <v>1703.83523586</v>
      </c>
      <c r="V64" s="36">
        <f>SUMIFS(СВЦЭМ!$D$39:$D$782,СВЦЭМ!$A$39:$A$782,$A64,СВЦЭМ!$B$39:$B$782,V$44)+'СЕТ СН'!$G$11+СВЦЭМ!$D$10+'СЕТ СН'!$G$6-'СЕТ СН'!$G$23</f>
        <v>1712.35629382</v>
      </c>
      <c r="W64" s="36">
        <f>SUMIFS(СВЦЭМ!$D$39:$D$782,СВЦЭМ!$A$39:$A$782,$A64,СВЦЭМ!$B$39:$B$782,W$44)+'СЕТ СН'!$G$11+СВЦЭМ!$D$10+'СЕТ СН'!$G$6-'СЕТ СН'!$G$23</f>
        <v>1744.7824877400001</v>
      </c>
      <c r="X64" s="36">
        <f>SUMIFS(СВЦЭМ!$D$39:$D$782,СВЦЭМ!$A$39:$A$782,$A64,СВЦЭМ!$B$39:$B$782,X$44)+'СЕТ СН'!$G$11+СВЦЭМ!$D$10+'СЕТ СН'!$G$6-'СЕТ СН'!$G$23</f>
        <v>1759.19044222</v>
      </c>
      <c r="Y64" s="36">
        <f>SUMIFS(СВЦЭМ!$D$39:$D$782,СВЦЭМ!$A$39:$A$782,$A64,СВЦЭМ!$B$39:$B$782,Y$44)+'СЕТ СН'!$G$11+СВЦЭМ!$D$10+'СЕТ СН'!$G$6-'СЕТ СН'!$G$23</f>
        <v>1782.5599064999999</v>
      </c>
    </row>
    <row r="65" spans="1:27" ht="15.75" x14ac:dyDescent="0.2">
      <c r="A65" s="35">
        <f t="shared" si="1"/>
        <v>44613</v>
      </c>
      <c r="B65" s="36">
        <f>SUMIFS(СВЦЭМ!$D$39:$D$782,СВЦЭМ!$A$39:$A$782,$A65,СВЦЭМ!$B$39:$B$782,B$44)+'СЕТ СН'!$G$11+СВЦЭМ!$D$10+'СЕТ СН'!$G$6-'СЕТ СН'!$G$23</f>
        <v>1794.4503888699999</v>
      </c>
      <c r="C65" s="36">
        <f>SUMIFS(СВЦЭМ!$D$39:$D$782,СВЦЭМ!$A$39:$A$782,$A65,СВЦЭМ!$B$39:$B$782,C$44)+'СЕТ СН'!$G$11+СВЦЭМ!$D$10+'СЕТ СН'!$G$6-'СЕТ СН'!$G$23</f>
        <v>1851.02968526</v>
      </c>
      <c r="D65" s="36">
        <f>SUMIFS(СВЦЭМ!$D$39:$D$782,СВЦЭМ!$A$39:$A$782,$A65,СВЦЭМ!$B$39:$B$782,D$44)+'СЕТ СН'!$G$11+СВЦЭМ!$D$10+'СЕТ СН'!$G$6-'СЕТ СН'!$G$23</f>
        <v>1897.6603698900001</v>
      </c>
      <c r="E65" s="36">
        <f>SUMIFS(СВЦЭМ!$D$39:$D$782,СВЦЭМ!$A$39:$A$782,$A65,СВЦЭМ!$B$39:$B$782,E$44)+'СЕТ СН'!$G$11+СВЦЭМ!$D$10+'СЕТ СН'!$G$6-'СЕТ СН'!$G$23</f>
        <v>1910.3737370599999</v>
      </c>
      <c r="F65" s="36">
        <f>SUMIFS(СВЦЭМ!$D$39:$D$782,СВЦЭМ!$A$39:$A$782,$A65,СВЦЭМ!$B$39:$B$782,F$44)+'СЕТ СН'!$G$11+СВЦЭМ!$D$10+'СЕТ СН'!$G$6-'СЕТ СН'!$G$23</f>
        <v>1901.8540893300001</v>
      </c>
      <c r="G65" s="36">
        <f>SUMIFS(СВЦЭМ!$D$39:$D$782,СВЦЭМ!$A$39:$A$782,$A65,СВЦЭМ!$B$39:$B$782,G$44)+'СЕТ СН'!$G$11+СВЦЭМ!$D$10+'СЕТ СН'!$G$6-'СЕТ СН'!$G$23</f>
        <v>1865.5008764899999</v>
      </c>
      <c r="H65" s="36">
        <f>SUMIFS(СВЦЭМ!$D$39:$D$782,СВЦЭМ!$A$39:$A$782,$A65,СВЦЭМ!$B$39:$B$782,H$44)+'СЕТ СН'!$G$11+СВЦЭМ!$D$10+'СЕТ СН'!$G$6-'СЕТ СН'!$G$23</f>
        <v>1824.9870246599999</v>
      </c>
      <c r="I65" s="36">
        <f>SUMIFS(СВЦЭМ!$D$39:$D$782,СВЦЭМ!$A$39:$A$782,$A65,СВЦЭМ!$B$39:$B$782,I$44)+'СЕТ СН'!$G$11+СВЦЭМ!$D$10+'СЕТ СН'!$G$6-'СЕТ СН'!$G$23</f>
        <v>1779.1704861599999</v>
      </c>
      <c r="J65" s="36">
        <f>SUMIFS(СВЦЭМ!$D$39:$D$782,СВЦЭМ!$A$39:$A$782,$A65,СВЦЭМ!$B$39:$B$782,J$44)+'СЕТ СН'!$G$11+СВЦЭМ!$D$10+'СЕТ СН'!$G$6-'СЕТ СН'!$G$23</f>
        <v>1722.05946328</v>
      </c>
      <c r="K65" s="36">
        <f>SUMIFS(СВЦЭМ!$D$39:$D$782,СВЦЭМ!$A$39:$A$782,$A65,СВЦЭМ!$B$39:$B$782,K$44)+'СЕТ СН'!$G$11+СВЦЭМ!$D$10+'СЕТ СН'!$G$6-'СЕТ СН'!$G$23</f>
        <v>1715.8094767499999</v>
      </c>
      <c r="L65" s="36">
        <f>SUMIFS(СВЦЭМ!$D$39:$D$782,СВЦЭМ!$A$39:$A$782,$A65,СВЦЭМ!$B$39:$B$782,L$44)+'СЕТ СН'!$G$11+СВЦЭМ!$D$10+'СЕТ СН'!$G$6-'СЕТ СН'!$G$23</f>
        <v>1736.11221871</v>
      </c>
      <c r="M65" s="36">
        <f>SUMIFS(СВЦЭМ!$D$39:$D$782,СВЦЭМ!$A$39:$A$782,$A65,СВЦЭМ!$B$39:$B$782,M$44)+'СЕТ СН'!$G$11+СВЦЭМ!$D$10+'СЕТ СН'!$G$6-'СЕТ СН'!$G$23</f>
        <v>1774.1787700299999</v>
      </c>
      <c r="N65" s="36">
        <f>SUMIFS(СВЦЭМ!$D$39:$D$782,СВЦЭМ!$A$39:$A$782,$A65,СВЦЭМ!$B$39:$B$782,N$44)+'СЕТ СН'!$G$11+СВЦЭМ!$D$10+'СЕТ СН'!$G$6-'СЕТ СН'!$G$23</f>
        <v>1837.37164418</v>
      </c>
      <c r="O65" s="36">
        <f>SUMIFS(СВЦЭМ!$D$39:$D$782,СВЦЭМ!$A$39:$A$782,$A65,СВЦЭМ!$B$39:$B$782,O$44)+'СЕТ СН'!$G$11+СВЦЭМ!$D$10+'СЕТ СН'!$G$6-'СЕТ СН'!$G$23</f>
        <v>1839.51101081</v>
      </c>
      <c r="P65" s="36">
        <f>SUMIFS(СВЦЭМ!$D$39:$D$782,СВЦЭМ!$A$39:$A$782,$A65,СВЦЭМ!$B$39:$B$782,P$44)+'СЕТ СН'!$G$11+СВЦЭМ!$D$10+'СЕТ СН'!$G$6-'СЕТ СН'!$G$23</f>
        <v>1872.20172708</v>
      </c>
      <c r="Q65" s="36">
        <f>SUMIFS(СВЦЭМ!$D$39:$D$782,СВЦЭМ!$A$39:$A$782,$A65,СВЦЭМ!$B$39:$B$782,Q$44)+'СЕТ СН'!$G$11+СВЦЭМ!$D$10+'СЕТ СН'!$G$6-'СЕТ СН'!$G$23</f>
        <v>1871.47624101</v>
      </c>
      <c r="R65" s="36">
        <f>SUMIFS(СВЦЭМ!$D$39:$D$782,СВЦЭМ!$A$39:$A$782,$A65,СВЦЭМ!$B$39:$B$782,R$44)+'СЕТ СН'!$G$11+СВЦЭМ!$D$10+'СЕТ СН'!$G$6-'СЕТ СН'!$G$23</f>
        <v>1868.9619680000001</v>
      </c>
      <c r="S65" s="36">
        <f>SUMIFS(СВЦЭМ!$D$39:$D$782,СВЦЭМ!$A$39:$A$782,$A65,СВЦЭМ!$B$39:$B$782,S$44)+'СЕТ СН'!$G$11+СВЦЭМ!$D$10+'СЕТ СН'!$G$6-'СЕТ СН'!$G$23</f>
        <v>1826.4276085500001</v>
      </c>
      <c r="T65" s="36">
        <f>SUMIFS(СВЦЭМ!$D$39:$D$782,СВЦЭМ!$A$39:$A$782,$A65,СВЦЭМ!$B$39:$B$782,T$44)+'СЕТ СН'!$G$11+СВЦЭМ!$D$10+'СЕТ СН'!$G$6-'СЕТ СН'!$G$23</f>
        <v>1747.29620823</v>
      </c>
      <c r="U65" s="36">
        <f>SUMIFS(СВЦЭМ!$D$39:$D$782,СВЦЭМ!$A$39:$A$782,$A65,СВЦЭМ!$B$39:$B$782,U$44)+'СЕТ СН'!$G$11+СВЦЭМ!$D$10+'СЕТ СН'!$G$6-'СЕТ СН'!$G$23</f>
        <v>1729.35287096</v>
      </c>
      <c r="V65" s="36">
        <f>SUMIFS(СВЦЭМ!$D$39:$D$782,СВЦЭМ!$A$39:$A$782,$A65,СВЦЭМ!$B$39:$B$782,V$44)+'СЕТ СН'!$G$11+СВЦЭМ!$D$10+'СЕТ СН'!$G$6-'СЕТ СН'!$G$23</f>
        <v>1742.23997431</v>
      </c>
      <c r="W65" s="36">
        <f>SUMIFS(СВЦЭМ!$D$39:$D$782,СВЦЭМ!$A$39:$A$782,$A65,СВЦЭМ!$B$39:$B$782,W$44)+'СЕТ СН'!$G$11+СВЦЭМ!$D$10+'СЕТ СН'!$G$6-'СЕТ СН'!$G$23</f>
        <v>1770.56199696</v>
      </c>
      <c r="X65" s="36">
        <f>SUMIFS(СВЦЭМ!$D$39:$D$782,СВЦЭМ!$A$39:$A$782,$A65,СВЦЭМ!$B$39:$B$782,X$44)+'СЕТ СН'!$G$11+СВЦЭМ!$D$10+'СЕТ СН'!$G$6-'СЕТ СН'!$G$23</f>
        <v>1794.5131982799999</v>
      </c>
      <c r="Y65" s="36">
        <f>SUMIFS(СВЦЭМ!$D$39:$D$782,СВЦЭМ!$A$39:$A$782,$A65,СВЦЭМ!$B$39:$B$782,Y$44)+'СЕТ СН'!$G$11+СВЦЭМ!$D$10+'СЕТ СН'!$G$6-'СЕТ СН'!$G$23</f>
        <v>1800.57419981</v>
      </c>
    </row>
    <row r="66" spans="1:27" ht="15.75" x14ac:dyDescent="0.2">
      <c r="A66" s="35">
        <f t="shared" si="1"/>
        <v>44614</v>
      </c>
      <c r="B66" s="36">
        <f>SUMIFS(СВЦЭМ!$D$39:$D$782,СВЦЭМ!$A$39:$A$782,$A66,СВЦЭМ!$B$39:$B$782,B$44)+'СЕТ СН'!$G$11+СВЦЭМ!$D$10+'СЕТ СН'!$G$6-'СЕТ СН'!$G$23</f>
        <v>1804.09453598</v>
      </c>
      <c r="C66" s="36">
        <f>SUMIFS(СВЦЭМ!$D$39:$D$782,СВЦЭМ!$A$39:$A$782,$A66,СВЦЭМ!$B$39:$B$782,C$44)+'СЕТ СН'!$G$11+СВЦЭМ!$D$10+'СЕТ СН'!$G$6-'СЕТ СН'!$G$23</f>
        <v>1866.78949223</v>
      </c>
      <c r="D66" s="36">
        <f>SUMIFS(СВЦЭМ!$D$39:$D$782,СВЦЭМ!$A$39:$A$782,$A66,СВЦЭМ!$B$39:$B$782,D$44)+'СЕТ СН'!$G$11+СВЦЭМ!$D$10+'СЕТ СН'!$G$6-'СЕТ СН'!$G$23</f>
        <v>1906.5323857999999</v>
      </c>
      <c r="E66" s="36">
        <f>SUMIFS(СВЦЭМ!$D$39:$D$782,СВЦЭМ!$A$39:$A$782,$A66,СВЦЭМ!$B$39:$B$782,E$44)+'СЕТ СН'!$G$11+СВЦЭМ!$D$10+'СЕТ СН'!$G$6-'СЕТ СН'!$G$23</f>
        <v>1918.0729941899999</v>
      </c>
      <c r="F66" s="36">
        <f>SUMIFS(СВЦЭМ!$D$39:$D$782,СВЦЭМ!$A$39:$A$782,$A66,СВЦЭМ!$B$39:$B$782,F$44)+'СЕТ СН'!$G$11+СВЦЭМ!$D$10+'СЕТ СН'!$G$6-'СЕТ СН'!$G$23</f>
        <v>1910.06954144</v>
      </c>
      <c r="G66" s="36">
        <f>SUMIFS(СВЦЭМ!$D$39:$D$782,СВЦЭМ!$A$39:$A$782,$A66,СВЦЭМ!$B$39:$B$782,G$44)+'СЕТ СН'!$G$11+СВЦЭМ!$D$10+'СЕТ СН'!$G$6-'СЕТ СН'!$G$23</f>
        <v>1879.89803375</v>
      </c>
      <c r="H66" s="36">
        <f>SUMIFS(СВЦЭМ!$D$39:$D$782,СВЦЭМ!$A$39:$A$782,$A66,СВЦЭМ!$B$39:$B$782,H$44)+'СЕТ СН'!$G$11+СВЦЭМ!$D$10+'СЕТ СН'!$G$6-'СЕТ СН'!$G$23</f>
        <v>1835.47213158</v>
      </c>
      <c r="I66" s="36">
        <f>SUMIFS(СВЦЭМ!$D$39:$D$782,СВЦЭМ!$A$39:$A$782,$A66,СВЦЭМ!$B$39:$B$782,I$44)+'СЕТ СН'!$G$11+СВЦЭМ!$D$10+'СЕТ СН'!$G$6-'СЕТ СН'!$G$23</f>
        <v>1777.1044621999999</v>
      </c>
      <c r="J66" s="36">
        <f>SUMIFS(СВЦЭМ!$D$39:$D$782,СВЦЭМ!$A$39:$A$782,$A66,СВЦЭМ!$B$39:$B$782,J$44)+'СЕТ СН'!$G$11+СВЦЭМ!$D$10+'СЕТ СН'!$G$6-'СЕТ СН'!$G$23</f>
        <v>1729.8628132399999</v>
      </c>
      <c r="K66" s="36">
        <f>SUMIFS(СВЦЭМ!$D$39:$D$782,СВЦЭМ!$A$39:$A$782,$A66,СВЦЭМ!$B$39:$B$782,K$44)+'СЕТ СН'!$G$11+СВЦЭМ!$D$10+'СЕТ СН'!$G$6-'СЕТ СН'!$G$23</f>
        <v>1724.1332503399999</v>
      </c>
      <c r="L66" s="36">
        <f>SUMIFS(СВЦЭМ!$D$39:$D$782,СВЦЭМ!$A$39:$A$782,$A66,СВЦЭМ!$B$39:$B$782,L$44)+'СЕТ СН'!$G$11+СВЦЭМ!$D$10+'СЕТ СН'!$G$6-'СЕТ СН'!$G$23</f>
        <v>1738.47466869</v>
      </c>
      <c r="M66" s="36">
        <f>SUMIFS(СВЦЭМ!$D$39:$D$782,СВЦЭМ!$A$39:$A$782,$A66,СВЦЭМ!$B$39:$B$782,M$44)+'СЕТ СН'!$G$11+СВЦЭМ!$D$10+'СЕТ СН'!$G$6-'СЕТ СН'!$G$23</f>
        <v>1797.47559845</v>
      </c>
      <c r="N66" s="36">
        <f>SUMIFS(СВЦЭМ!$D$39:$D$782,СВЦЭМ!$A$39:$A$782,$A66,СВЦЭМ!$B$39:$B$782,N$44)+'СЕТ СН'!$G$11+СВЦЭМ!$D$10+'СЕТ СН'!$G$6-'СЕТ СН'!$G$23</f>
        <v>1831.4787657899999</v>
      </c>
      <c r="O66" s="36">
        <f>SUMIFS(СВЦЭМ!$D$39:$D$782,СВЦЭМ!$A$39:$A$782,$A66,СВЦЭМ!$B$39:$B$782,O$44)+'СЕТ СН'!$G$11+СВЦЭМ!$D$10+'СЕТ СН'!$G$6-'СЕТ СН'!$G$23</f>
        <v>1850.90190977</v>
      </c>
      <c r="P66" s="36">
        <f>SUMIFS(СВЦЭМ!$D$39:$D$782,СВЦЭМ!$A$39:$A$782,$A66,СВЦЭМ!$B$39:$B$782,P$44)+'СЕТ СН'!$G$11+СВЦЭМ!$D$10+'СЕТ СН'!$G$6-'СЕТ СН'!$G$23</f>
        <v>1882.1101117399999</v>
      </c>
      <c r="Q66" s="36">
        <f>SUMIFS(СВЦЭМ!$D$39:$D$782,СВЦЭМ!$A$39:$A$782,$A66,СВЦЭМ!$B$39:$B$782,Q$44)+'СЕТ СН'!$G$11+СВЦЭМ!$D$10+'СЕТ СН'!$G$6-'СЕТ СН'!$G$23</f>
        <v>1884.87529139</v>
      </c>
      <c r="R66" s="36">
        <f>SUMIFS(СВЦЭМ!$D$39:$D$782,СВЦЭМ!$A$39:$A$782,$A66,СВЦЭМ!$B$39:$B$782,R$44)+'СЕТ СН'!$G$11+СВЦЭМ!$D$10+'СЕТ СН'!$G$6-'СЕТ СН'!$G$23</f>
        <v>1873.07992855</v>
      </c>
      <c r="S66" s="36">
        <f>SUMIFS(СВЦЭМ!$D$39:$D$782,СВЦЭМ!$A$39:$A$782,$A66,СВЦЭМ!$B$39:$B$782,S$44)+'СЕТ СН'!$G$11+СВЦЭМ!$D$10+'СЕТ СН'!$G$6-'СЕТ СН'!$G$23</f>
        <v>1851.71416376</v>
      </c>
      <c r="T66" s="36">
        <f>SUMIFS(СВЦЭМ!$D$39:$D$782,СВЦЭМ!$A$39:$A$782,$A66,СВЦЭМ!$B$39:$B$782,T$44)+'СЕТ СН'!$G$11+СВЦЭМ!$D$10+'СЕТ СН'!$G$6-'СЕТ СН'!$G$23</f>
        <v>1769.60246566</v>
      </c>
      <c r="U66" s="36">
        <f>SUMIFS(СВЦЭМ!$D$39:$D$782,СВЦЭМ!$A$39:$A$782,$A66,СВЦЭМ!$B$39:$B$782,U$44)+'СЕТ СН'!$G$11+СВЦЭМ!$D$10+'СЕТ СН'!$G$6-'СЕТ СН'!$G$23</f>
        <v>1744.1920128699999</v>
      </c>
      <c r="V66" s="36">
        <f>SUMIFS(СВЦЭМ!$D$39:$D$782,СВЦЭМ!$A$39:$A$782,$A66,СВЦЭМ!$B$39:$B$782,V$44)+'СЕТ СН'!$G$11+СВЦЭМ!$D$10+'СЕТ СН'!$G$6-'СЕТ СН'!$G$23</f>
        <v>1765.6988923900001</v>
      </c>
      <c r="W66" s="36">
        <f>SUMIFS(СВЦЭМ!$D$39:$D$782,СВЦЭМ!$A$39:$A$782,$A66,СВЦЭМ!$B$39:$B$782,W$44)+'СЕТ СН'!$G$11+СВЦЭМ!$D$10+'СЕТ СН'!$G$6-'СЕТ СН'!$G$23</f>
        <v>1784.8473811199999</v>
      </c>
      <c r="X66" s="36">
        <f>SUMIFS(СВЦЭМ!$D$39:$D$782,СВЦЭМ!$A$39:$A$782,$A66,СВЦЭМ!$B$39:$B$782,X$44)+'СЕТ СН'!$G$11+СВЦЭМ!$D$10+'СЕТ СН'!$G$6-'СЕТ СН'!$G$23</f>
        <v>1804.9710304</v>
      </c>
      <c r="Y66" s="36">
        <f>SUMIFS(СВЦЭМ!$D$39:$D$782,СВЦЭМ!$A$39:$A$782,$A66,СВЦЭМ!$B$39:$B$782,Y$44)+'СЕТ СН'!$G$11+СВЦЭМ!$D$10+'СЕТ СН'!$G$6-'СЕТ СН'!$G$23</f>
        <v>1829.4175201400001</v>
      </c>
    </row>
    <row r="67" spans="1:27" ht="15.75" x14ac:dyDescent="0.2">
      <c r="A67" s="35">
        <f t="shared" si="1"/>
        <v>44615</v>
      </c>
      <c r="B67" s="36">
        <f>SUMIFS(СВЦЭМ!$D$39:$D$782,СВЦЭМ!$A$39:$A$782,$A67,СВЦЭМ!$B$39:$B$782,B$44)+'СЕТ СН'!$G$11+СВЦЭМ!$D$10+'СЕТ СН'!$G$6-'СЕТ СН'!$G$23</f>
        <v>1814.8932123100001</v>
      </c>
      <c r="C67" s="36">
        <f>SUMIFS(СВЦЭМ!$D$39:$D$782,СВЦЭМ!$A$39:$A$782,$A67,СВЦЭМ!$B$39:$B$782,C$44)+'СЕТ СН'!$G$11+СВЦЭМ!$D$10+'СЕТ СН'!$G$6-'СЕТ СН'!$G$23</f>
        <v>1867.1298402899999</v>
      </c>
      <c r="D67" s="36">
        <f>SUMIFS(СВЦЭМ!$D$39:$D$782,СВЦЭМ!$A$39:$A$782,$A67,СВЦЭМ!$B$39:$B$782,D$44)+'СЕТ СН'!$G$11+СВЦЭМ!$D$10+'СЕТ СН'!$G$6-'СЕТ СН'!$G$23</f>
        <v>1898.49016785</v>
      </c>
      <c r="E67" s="36">
        <f>SUMIFS(СВЦЭМ!$D$39:$D$782,СВЦЭМ!$A$39:$A$782,$A67,СВЦЭМ!$B$39:$B$782,E$44)+'СЕТ СН'!$G$11+СВЦЭМ!$D$10+'СЕТ СН'!$G$6-'СЕТ СН'!$G$23</f>
        <v>1903.31027881</v>
      </c>
      <c r="F67" s="36">
        <f>SUMIFS(СВЦЭМ!$D$39:$D$782,СВЦЭМ!$A$39:$A$782,$A67,СВЦЭМ!$B$39:$B$782,F$44)+'СЕТ СН'!$G$11+СВЦЭМ!$D$10+'СЕТ СН'!$G$6-'СЕТ СН'!$G$23</f>
        <v>1900.1922093200001</v>
      </c>
      <c r="G67" s="36">
        <f>SUMIFS(СВЦЭМ!$D$39:$D$782,СВЦЭМ!$A$39:$A$782,$A67,СВЦЭМ!$B$39:$B$782,G$44)+'СЕТ СН'!$G$11+СВЦЭМ!$D$10+'СЕТ СН'!$G$6-'СЕТ СН'!$G$23</f>
        <v>1886.2126425399999</v>
      </c>
      <c r="H67" s="36">
        <f>SUMIFS(СВЦЭМ!$D$39:$D$782,СВЦЭМ!$A$39:$A$782,$A67,СВЦЭМ!$B$39:$B$782,H$44)+'СЕТ СН'!$G$11+СВЦЭМ!$D$10+'СЕТ СН'!$G$6-'СЕТ СН'!$G$23</f>
        <v>1868.1529297499999</v>
      </c>
      <c r="I67" s="36">
        <f>SUMIFS(СВЦЭМ!$D$39:$D$782,СВЦЭМ!$A$39:$A$782,$A67,СВЦЭМ!$B$39:$B$782,I$44)+'СЕТ СН'!$G$11+СВЦЭМ!$D$10+'СЕТ СН'!$G$6-'СЕТ СН'!$G$23</f>
        <v>1812.43510588</v>
      </c>
      <c r="J67" s="36">
        <f>SUMIFS(СВЦЭМ!$D$39:$D$782,СВЦЭМ!$A$39:$A$782,$A67,СВЦЭМ!$B$39:$B$782,J$44)+'СЕТ СН'!$G$11+СВЦЭМ!$D$10+'СЕТ СН'!$G$6-'СЕТ СН'!$G$23</f>
        <v>1729.9936186299999</v>
      </c>
      <c r="K67" s="36">
        <f>SUMIFS(СВЦЭМ!$D$39:$D$782,СВЦЭМ!$A$39:$A$782,$A67,СВЦЭМ!$B$39:$B$782,K$44)+'СЕТ СН'!$G$11+СВЦЭМ!$D$10+'СЕТ СН'!$G$6-'СЕТ СН'!$G$23</f>
        <v>1711.3312522399999</v>
      </c>
      <c r="L67" s="36">
        <f>SUMIFS(СВЦЭМ!$D$39:$D$782,СВЦЭМ!$A$39:$A$782,$A67,СВЦЭМ!$B$39:$B$782,L$44)+'СЕТ СН'!$G$11+СВЦЭМ!$D$10+'СЕТ СН'!$G$6-'СЕТ СН'!$G$23</f>
        <v>1706.9528411599999</v>
      </c>
      <c r="M67" s="36">
        <f>SUMIFS(СВЦЭМ!$D$39:$D$782,СВЦЭМ!$A$39:$A$782,$A67,СВЦЭМ!$B$39:$B$782,M$44)+'СЕТ СН'!$G$11+СВЦЭМ!$D$10+'СЕТ СН'!$G$6-'СЕТ СН'!$G$23</f>
        <v>1757.76685501</v>
      </c>
      <c r="N67" s="36">
        <f>SUMIFS(СВЦЭМ!$D$39:$D$782,СВЦЭМ!$A$39:$A$782,$A67,СВЦЭМ!$B$39:$B$782,N$44)+'СЕТ СН'!$G$11+СВЦЭМ!$D$10+'СЕТ СН'!$G$6-'СЕТ СН'!$G$23</f>
        <v>1809.33980103</v>
      </c>
      <c r="O67" s="36">
        <f>SUMIFS(СВЦЭМ!$D$39:$D$782,СВЦЭМ!$A$39:$A$782,$A67,СВЦЭМ!$B$39:$B$782,O$44)+'СЕТ СН'!$G$11+СВЦЭМ!$D$10+'СЕТ СН'!$G$6-'СЕТ СН'!$G$23</f>
        <v>1863.8500545499999</v>
      </c>
      <c r="P67" s="36">
        <f>SUMIFS(СВЦЭМ!$D$39:$D$782,СВЦЭМ!$A$39:$A$782,$A67,СВЦЭМ!$B$39:$B$782,P$44)+'СЕТ СН'!$G$11+СВЦЭМ!$D$10+'СЕТ СН'!$G$6-'СЕТ СН'!$G$23</f>
        <v>1926.8538986599999</v>
      </c>
      <c r="Q67" s="36">
        <f>SUMIFS(СВЦЭМ!$D$39:$D$782,СВЦЭМ!$A$39:$A$782,$A67,СВЦЭМ!$B$39:$B$782,Q$44)+'СЕТ СН'!$G$11+СВЦЭМ!$D$10+'СЕТ СН'!$G$6-'СЕТ СН'!$G$23</f>
        <v>1924.5542679800001</v>
      </c>
      <c r="R67" s="36">
        <f>SUMIFS(СВЦЭМ!$D$39:$D$782,СВЦЭМ!$A$39:$A$782,$A67,СВЦЭМ!$B$39:$B$782,R$44)+'СЕТ СН'!$G$11+СВЦЭМ!$D$10+'СЕТ СН'!$G$6-'СЕТ СН'!$G$23</f>
        <v>1915.0156125199999</v>
      </c>
      <c r="S67" s="36">
        <f>SUMIFS(СВЦЭМ!$D$39:$D$782,СВЦЭМ!$A$39:$A$782,$A67,СВЦЭМ!$B$39:$B$782,S$44)+'СЕТ СН'!$G$11+СВЦЭМ!$D$10+'СЕТ СН'!$G$6-'СЕТ СН'!$G$23</f>
        <v>1883.81794044</v>
      </c>
      <c r="T67" s="36">
        <f>SUMIFS(СВЦЭМ!$D$39:$D$782,СВЦЭМ!$A$39:$A$782,$A67,СВЦЭМ!$B$39:$B$782,T$44)+'СЕТ СН'!$G$11+СВЦЭМ!$D$10+'СЕТ СН'!$G$6-'СЕТ СН'!$G$23</f>
        <v>1794.1037536599999</v>
      </c>
      <c r="U67" s="36">
        <f>SUMIFS(СВЦЭМ!$D$39:$D$782,СВЦЭМ!$A$39:$A$782,$A67,СВЦЭМ!$B$39:$B$782,U$44)+'СЕТ СН'!$G$11+СВЦЭМ!$D$10+'СЕТ СН'!$G$6-'СЕТ СН'!$G$23</f>
        <v>1776.62660269</v>
      </c>
      <c r="V67" s="36">
        <f>SUMIFS(СВЦЭМ!$D$39:$D$782,СВЦЭМ!$A$39:$A$782,$A67,СВЦЭМ!$B$39:$B$782,V$44)+'СЕТ СН'!$G$11+СВЦЭМ!$D$10+'СЕТ СН'!$G$6-'СЕТ СН'!$G$23</f>
        <v>1799.23706573</v>
      </c>
      <c r="W67" s="36">
        <f>SUMIFS(СВЦЭМ!$D$39:$D$782,СВЦЭМ!$A$39:$A$782,$A67,СВЦЭМ!$B$39:$B$782,W$44)+'СЕТ СН'!$G$11+СВЦЭМ!$D$10+'СЕТ СН'!$G$6-'СЕТ СН'!$G$23</f>
        <v>1825.4403752200001</v>
      </c>
      <c r="X67" s="36">
        <f>SUMIFS(СВЦЭМ!$D$39:$D$782,СВЦЭМ!$A$39:$A$782,$A67,СВЦЭМ!$B$39:$B$782,X$44)+'СЕТ СН'!$G$11+СВЦЭМ!$D$10+'СЕТ СН'!$G$6-'СЕТ СН'!$G$23</f>
        <v>1847.3761113400001</v>
      </c>
      <c r="Y67" s="36">
        <f>SUMIFS(СВЦЭМ!$D$39:$D$782,СВЦЭМ!$A$39:$A$782,$A67,СВЦЭМ!$B$39:$B$782,Y$44)+'СЕТ СН'!$G$11+СВЦЭМ!$D$10+'СЕТ СН'!$G$6-'СЕТ СН'!$G$23</f>
        <v>1883.6819977099999</v>
      </c>
    </row>
    <row r="68" spans="1:27" ht="15.75" x14ac:dyDescent="0.2">
      <c r="A68" s="35">
        <f t="shared" si="1"/>
        <v>44616</v>
      </c>
      <c r="B68" s="36">
        <f>SUMIFS(СВЦЭМ!$D$39:$D$782,СВЦЭМ!$A$39:$A$782,$A68,СВЦЭМ!$B$39:$B$782,B$44)+'СЕТ СН'!$G$11+СВЦЭМ!$D$10+'СЕТ СН'!$G$6-'СЕТ СН'!$G$23</f>
        <v>1890.9645619200001</v>
      </c>
      <c r="C68" s="36">
        <f>SUMIFS(СВЦЭМ!$D$39:$D$782,СВЦЭМ!$A$39:$A$782,$A68,СВЦЭМ!$B$39:$B$782,C$44)+'СЕТ СН'!$G$11+СВЦЭМ!$D$10+'СЕТ СН'!$G$6-'СЕТ СН'!$G$23</f>
        <v>1920.91227878</v>
      </c>
      <c r="D68" s="36">
        <f>SUMIFS(СВЦЭМ!$D$39:$D$782,СВЦЭМ!$A$39:$A$782,$A68,СВЦЭМ!$B$39:$B$782,D$44)+'СЕТ СН'!$G$11+СВЦЭМ!$D$10+'СЕТ СН'!$G$6-'СЕТ СН'!$G$23</f>
        <v>1954.3229546</v>
      </c>
      <c r="E68" s="36">
        <f>SUMIFS(СВЦЭМ!$D$39:$D$782,СВЦЭМ!$A$39:$A$782,$A68,СВЦЭМ!$B$39:$B$782,E$44)+'СЕТ СН'!$G$11+СВЦЭМ!$D$10+'СЕТ СН'!$G$6-'СЕТ СН'!$G$23</f>
        <v>1961.7021735000001</v>
      </c>
      <c r="F68" s="36">
        <f>SUMIFS(СВЦЭМ!$D$39:$D$782,СВЦЭМ!$A$39:$A$782,$A68,СВЦЭМ!$B$39:$B$782,F$44)+'СЕТ СН'!$G$11+СВЦЭМ!$D$10+'СЕТ СН'!$G$6-'СЕТ СН'!$G$23</f>
        <v>1956.87308545</v>
      </c>
      <c r="G68" s="36">
        <f>SUMIFS(СВЦЭМ!$D$39:$D$782,СВЦЭМ!$A$39:$A$782,$A68,СВЦЭМ!$B$39:$B$782,G$44)+'СЕТ СН'!$G$11+СВЦЭМ!$D$10+'СЕТ СН'!$G$6-'СЕТ СН'!$G$23</f>
        <v>1921.43476801</v>
      </c>
      <c r="H68" s="36">
        <f>SUMIFS(СВЦЭМ!$D$39:$D$782,СВЦЭМ!$A$39:$A$782,$A68,СВЦЭМ!$B$39:$B$782,H$44)+'СЕТ СН'!$G$11+СВЦЭМ!$D$10+'СЕТ СН'!$G$6-'СЕТ СН'!$G$23</f>
        <v>1896.1165307900001</v>
      </c>
      <c r="I68" s="36">
        <f>SUMIFS(СВЦЭМ!$D$39:$D$782,СВЦЭМ!$A$39:$A$782,$A68,СВЦЭМ!$B$39:$B$782,I$44)+'СЕТ СН'!$G$11+СВЦЭМ!$D$10+'СЕТ СН'!$G$6-'СЕТ СН'!$G$23</f>
        <v>1825.41000199</v>
      </c>
      <c r="J68" s="36">
        <f>SUMIFS(СВЦЭМ!$D$39:$D$782,СВЦЭМ!$A$39:$A$782,$A68,СВЦЭМ!$B$39:$B$782,J$44)+'СЕТ СН'!$G$11+СВЦЭМ!$D$10+'СЕТ СН'!$G$6-'СЕТ СН'!$G$23</f>
        <v>1764.5199789999999</v>
      </c>
      <c r="K68" s="36">
        <f>SUMIFS(СВЦЭМ!$D$39:$D$782,СВЦЭМ!$A$39:$A$782,$A68,СВЦЭМ!$B$39:$B$782,K$44)+'СЕТ СН'!$G$11+СВЦЭМ!$D$10+'СЕТ СН'!$G$6-'СЕТ СН'!$G$23</f>
        <v>1737.38839966</v>
      </c>
      <c r="L68" s="36">
        <f>SUMIFS(СВЦЭМ!$D$39:$D$782,СВЦЭМ!$A$39:$A$782,$A68,СВЦЭМ!$B$39:$B$782,L$44)+'СЕТ СН'!$G$11+СВЦЭМ!$D$10+'СЕТ СН'!$G$6-'СЕТ СН'!$G$23</f>
        <v>1739.92190428</v>
      </c>
      <c r="M68" s="36">
        <f>SUMIFS(СВЦЭМ!$D$39:$D$782,СВЦЭМ!$A$39:$A$782,$A68,СВЦЭМ!$B$39:$B$782,M$44)+'СЕТ СН'!$G$11+СВЦЭМ!$D$10+'СЕТ СН'!$G$6-'СЕТ СН'!$G$23</f>
        <v>1782.6091977599999</v>
      </c>
      <c r="N68" s="36">
        <f>SUMIFS(СВЦЭМ!$D$39:$D$782,СВЦЭМ!$A$39:$A$782,$A68,СВЦЭМ!$B$39:$B$782,N$44)+'СЕТ СН'!$G$11+СВЦЭМ!$D$10+'СЕТ СН'!$G$6-'СЕТ СН'!$G$23</f>
        <v>1837.5976148899999</v>
      </c>
      <c r="O68" s="36">
        <f>SUMIFS(СВЦЭМ!$D$39:$D$782,СВЦЭМ!$A$39:$A$782,$A68,СВЦЭМ!$B$39:$B$782,O$44)+'СЕТ СН'!$G$11+СВЦЭМ!$D$10+'СЕТ СН'!$G$6-'СЕТ СН'!$G$23</f>
        <v>1872.46422057</v>
      </c>
      <c r="P68" s="36">
        <f>SUMIFS(СВЦЭМ!$D$39:$D$782,СВЦЭМ!$A$39:$A$782,$A68,СВЦЭМ!$B$39:$B$782,P$44)+'СЕТ СН'!$G$11+СВЦЭМ!$D$10+'СЕТ СН'!$G$6-'СЕТ СН'!$G$23</f>
        <v>1889.7773703099999</v>
      </c>
      <c r="Q68" s="36">
        <f>SUMIFS(СВЦЭМ!$D$39:$D$782,СВЦЭМ!$A$39:$A$782,$A68,СВЦЭМ!$B$39:$B$782,Q$44)+'СЕТ СН'!$G$11+СВЦЭМ!$D$10+'СЕТ СН'!$G$6-'СЕТ СН'!$G$23</f>
        <v>1892.1269989699999</v>
      </c>
      <c r="R68" s="36">
        <f>SUMIFS(СВЦЭМ!$D$39:$D$782,СВЦЭМ!$A$39:$A$782,$A68,СВЦЭМ!$B$39:$B$782,R$44)+'СЕТ СН'!$G$11+СВЦЭМ!$D$10+'СЕТ СН'!$G$6-'СЕТ СН'!$G$23</f>
        <v>1887.74789534</v>
      </c>
      <c r="S68" s="36">
        <f>SUMIFS(СВЦЭМ!$D$39:$D$782,СВЦЭМ!$A$39:$A$782,$A68,СВЦЭМ!$B$39:$B$782,S$44)+'СЕТ СН'!$G$11+СВЦЭМ!$D$10+'СЕТ СН'!$G$6-'СЕТ СН'!$G$23</f>
        <v>1857.98105521</v>
      </c>
      <c r="T68" s="36">
        <f>SUMIFS(СВЦЭМ!$D$39:$D$782,СВЦЭМ!$A$39:$A$782,$A68,СВЦЭМ!$B$39:$B$782,T$44)+'СЕТ СН'!$G$11+СВЦЭМ!$D$10+'СЕТ СН'!$G$6-'СЕТ СН'!$G$23</f>
        <v>1781.1611578299999</v>
      </c>
      <c r="U68" s="36">
        <f>SUMIFS(СВЦЭМ!$D$39:$D$782,СВЦЭМ!$A$39:$A$782,$A68,СВЦЭМ!$B$39:$B$782,U$44)+'СЕТ СН'!$G$11+СВЦЭМ!$D$10+'СЕТ СН'!$G$6-'СЕТ СН'!$G$23</f>
        <v>1763.5923323899999</v>
      </c>
      <c r="V68" s="36">
        <f>SUMIFS(СВЦЭМ!$D$39:$D$782,СВЦЭМ!$A$39:$A$782,$A68,СВЦЭМ!$B$39:$B$782,V$44)+'СЕТ СН'!$G$11+СВЦЭМ!$D$10+'СЕТ СН'!$G$6-'СЕТ СН'!$G$23</f>
        <v>1791.58130643</v>
      </c>
      <c r="W68" s="36">
        <f>SUMIFS(СВЦЭМ!$D$39:$D$782,СВЦЭМ!$A$39:$A$782,$A68,СВЦЭМ!$B$39:$B$782,W$44)+'СЕТ СН'!$G$11+СВЦЭМ!$D$10+'СЕТ СН'!$G$6-'СЕТ СН'!$G$23</f>
        <v>1793.3325049099999</v>
      </c>
      <c r="X68" s="36">
        <f>SUMIFS(СВЦЭМ!$D$39:$D$782,СВЦЭМ!$A$39:$A$782,$A68,СВЦЭМ!$B$39:$B$782,X$44)+'СЕТ СН'!$G$11+СВЦЭМ!$D$10+'СЕТ СН'!$G$6-'СЕТ СН'!$G$23</f>
        <v>1813.4989310799999</v>
      </c>
      <c r="Y68" s="36">
        <f>SUMIFS(СВЦЭМ!$D$39:$D$782,СВЦЭМ!$A$39:$A$782,$A68,СВЦЭМ!$B$39:$B$782,Y$44)+'СЕТ СН'!$G$11+СВЦЭМ!$D$10+'СЕТ СН'!$G$6-'СЕТ СН'!$G$23</f>
        <v>1853.32752035</v>
      </c>
    </row>
    <row r="69" spans="1:27" ht="15.75" x14ac:dyDescent="0.2">
      <c r="A69" s="35">
        <f t="shared" si="1"/>
        <v>44617</v>
      </c>
      <c r="B69" s="36">
        <f>SUMIFS(СВЦЭМ!$D$39:$D$782,СВЦЭМ!$A$39:$A$782,$A69,СВЦЭМ!$B$39:$B$782,B$44)+'СЕТ СН'!$G$11+СВЦЭМ!$D$10+'СЕТ СН'!$G$6-'СЕТ СН'!$G$23</f>
        <v>1850.7607896100001</v>
      </c>
      <c r="C69" s="36">
        <f>SUMIFS(СВЦЭМ!$D$39:$D$782,СВЦЭМ!$A$39:$A$782,$A69,СВЦЭМ!$B$39:$B$782,C$44)+'СЕТ СН'!$G$11+СВЦЭМ!$D$10+'СЕТ СН'!$G$6-'СЕТ СН'!$G$23</f>
        <v>1895.2232604399999</v>
      </c>
      <c r="D69" s="36">
        <f>SUMIFS(СВЦЭМ!$D$39:$D$782,СВЦЭМ!$A$39:$A$782,$A69,СВЦЭМ!$B$39:$B$782,D$44)+'СЕТ СН'!$G$11+СВЦЭМ!$D$10+'СЕТ СН'!$G$6-'СЕТ СН'!$G$23</f>
        <v>1934.11018373</v>
      </c>
      <c r="E69" s="36">
        <f>SUMIFS(СВЦЭМ!$D$39:$D$782,СВЦЭМ!$A$39:$A$782,$A69,СВЦЭМ!$B$39:$B$782,E$44)+'СЕТ СН'!$G$11+СВЦЭМ!$D$10+'СЕТ СН'!$G$6-'СЕТ СН'!$G$23</f>
        <v>1935.60420537</v>
      </c>
      <c r="F69" s="36">
        <f>SUMIFS(СВЦЭМ!$D$39:$D$782,СВЦЭМ!$A$39:$A$782,$A69,СВЦЭМ!$B$39:$B$782,F$44)+'СЕТ СН'!$G$11+СВЦЭМ!$D$10+'СЕТ СН'!$G$6-'СЕТ СН'!$G$23</f>
        <v>1924.2019298800001</v>
      </c>
      <c r="G69" s="36">
        <f>SUMIFS(СВЦЭМ!$D$39:$D$782,СВЦЭМ!$A$39:$A$782,$A69,СВЦЭМ!$B$39:$B$782,G$44)+'СЕТ СН'!$G$11+СВЦЭМ!$D$10+'СЕТ СН'!$G$6-'СЕТ СН'!$G$23</f>
        <v>1892.0414891400001</v>
      </c>
      <c r="H69" s="36">
        <f>SUMIFS(СВЦЭМ!$D$39:$D$782,СВЦЭМ!$A$39:$A$782,$A69,СВЦЭМ!$B$39:$B$782,H$44)+'СЕТ СН'!$G$11+СВЦЭМ!$D$10+'СЕТ СН'!$G$6-'СЕТ СН'!$G$23</f>
        <v>1845.7599928699999</v>
      </c>
      <c r="I69" s="36">
        <f>SUMIFS(СВЦЭМ!$D$39:$D$782,СВЦЭМ!$A$39:$A$782,$A69,СВЦЭМ!$B$39:$B$782,I$44)+'СЕТ СН'!$G$11+СВЦЭМ!$D$10+'СЕТ СН'!$G$6-'СЕТ СН'!$G$23</f>
        <v>1797.4198863699999</v>
      </c>
      <c r="J69" s="36">
        <f>SUMIFS(СВЦЭМ!$D$39:$D$782,СВЦЭМ!$A$39:$A$782,$A69,СВЦЭМ!$B$39:$B$782,J$44)+'СЕТ СН'!$G$11+СВЦЭМ!$D$10+'СЕТ СН'!$G$6-'СЕТ СН'!$G$23</f>
        <v>1777.1718172199999</v>
      </c>
      <c r="K69" s="36">
        <f>SUMIFS(СВЦЭМ!$D$39:$D$782,СВЦЭМ!$A$39:$A$782,$A69,СВЦЭМ!$B$39:$B$782,K$44)+'СЕТ СН'!$G$11+СВЦЭМ!$D$10+'СЕТ СН'!$G$6-'СЕТ СН'!$G$23</f>
        <v>1742.97122909</v>
      </c>
      <c r="L69" s="36">
        <f>SUMIFS(СВЦЭМ!$D$39:$D$782,СВЦЭМ!$A$39:$A$782,$A69,СВЦЭМ!$B$39:$B$782,L$44)+'СЕТ СН'!$G$11+СВЦЭМ!$D$10+'СЕТ СН'!$G$6-'СЕТ СН'!$G$23</f>
        <v>1765.2846585899999</v>
      </c>
      <c r="M69" s="36">
        <f>SUMIFS(СВЦЭМ!$D$39:$D$782,СВЦЭМ!$A$39:$A$782,$A69,СВЦЭМ!$B$39:$B$782,M$44)+'СЕТ СН'!$G$11+СВЦЭМ!$D$10+'СЕТ СН'!$G$6-'СЕТ СН'!$G$23</f>
        <v>1810.32962548</v>
      </c>
      <c r="N69" s="36">
        <f>SUMIFS(СВЦЭМ!$D$39:$D$782,СВЦЭМ!$A$39:$A$782,$A69,СВЦЭМ!$B$39:$B$782,N$44)+'СЕТ СН'!$G$11+СВЦЭМ!$D$10+'СЕТ СН'!$G$6-'СЕТ СН'!$G$23</f>
        <v>1859.99197602</v>
      </c>
      <c r="O69" s="36">
        <f>SUMIFS(СВЦЭМ!$D$39:$D$782,СВЦЭМ!$A$39:$A$782,$A69,СВЦЭМ!$B$39:$B$782,O$44)+'СЕТ СН'!$G$11+СВЦЭМ!$D$10+'СЕТ СН'!$G$6-'СЕТ СН'!$G$23</f>
        <v>1887.7237911099999</v>
      </c>
      <c r="P69" s="36">
        <f>SUMIFS(СВЦЭМ!$D$39:$D$782,СВЦЭМ!$A$39:$A$782,$A69,СВЦЭМ!$B$39:$B$782,P$44)+'СЕТ СН'!$G$11+СВЦЭМ!$D$10+'СЕТ СН'!$G$6-'СЕТ СН'!$G$23</f>
        <v>1899.1011223</v>
      </c>
      <c r="Q69" s="36">
        <f>SUMIFS(СВЦЭМ!$D$39:$D$782,СВЦЭМ!$A$39:$A$782,$A69,СВЦЭМ!$B$39:$B$782,Q$44)+'СЕТ СН'!$G$11+СВЦЭМ!$D$10+'СЕТ СН'!$G$6-'СЕТ СН'!$G$23</f>
        <v>1904.39203221</v>
      </c>
      <c r="R69" s="36">
        <f>SUMIFS(СВЦЭМ!$D$39:$D$782,СВЦЭМ!$A$39:$A$782,$A69,СВЦЭМ!$B$39:$B$782,R$44)+'СЕТ СН'!$G$11+СВЦЭМ!$D$10+'СЕТ СН'!$G$6-'СЕТ СН'!$G$23</f>
        <v>1896.50008166</v>
      </c>
      <c r="S69" s="36">
        <f>SUMIFS(СВЦЭМ!$D$39:$D$782,СВЦЭМ!$A$39:$A$782,$A69,СВЦЭМ!$B$39:$B$782,S$44)+'СЕТ СН'!$G$11+СВЦЭМ!$D$10+'СЕТ СН'!$G$6-'СЕТ СН'!$G$23</f>
        <v>1851.35721483</v>
      </c>
      <c r="T69" s="36">
        <f>SUMIFS(СВЦЭМ!$D$39:$D$782,СВЦЭМ!$A$39:$A$782,$A69,СВЦЭМ!$B$39:$B$782,T$44)+'СЕТ СН'!$G$11+СВЦЭМ!$D$10+'СЕТ СН'!$G$6-'СЕТ СН'!$G$23</f>
        <v>1808.4962091099999</v>
      </c>
      <c r="U69" s="36">
        <f>SUMIFS(СВЦЭМ!$D$39:$D$782,СВЦЭМ!$A$39:$A$782,$A69,СВЦЭМ!$B$39:$B$782,U$44)+'СЕТ СН'!$G$11+СВЦЭМ!$D$10+'СЕТ СН'!$G$6-'СЕТ СН'!$G$23</f>
        <v>1774.7934255299999</v>
      </c>
      <c r="V69" s="36">
        <f>SUMIFS(СВЦЭМ!$D$39:$D$782,СВЦЭМ!$A$39:$A$782,$A69,СВЦЭМ!$B$39:$B$782,V$44)+'СЕТ СН'!$G$11+СВЦЭМ!$D$10+'СЕТ СН'!$G$6-'СЕТ СН'!$G$23</f>
        <v>1771.00759881</v>
      </c>
      <c r="W69" s="36">
        <f>SUMIFS(СВЦЭМ!$D$39:$D$782,СВЦЭМ!$A$39:$A$782,$A69,СВЦЭМ!$B$39:$B$782,W$44)+'СЕТ СН'!$G$11+СВЦЭМ!$D$10+'СЕТ СН'!$G$6-'СЕТ СН'!$G$23</f>
        <v>1777.8144285000001</v>
      </c>
      <c r="X69" s="36">
        <f>SUMIFS(СВЦЭМ!$D$39:$D$782,СВЦЭМ!$A$39:$A$782,$A69,СВЦЭМ!$B$39:$B$782,X$44)+'СЕТ СН'!$G$11+СВЦЭМ!$D$10+'СЕТ СН'!$G$6-'СЕТ СН'!$G$23</f>
        <v>1798.1392108800001</v>
      </c>
      <c r="Y69" s="36">
        <f>SUMIFS(СВЦЭМ!$D$39:$D$782,СВЦЭМ!$A$39:$A$782,$A69,СВЦЭМ!$B$39:$B$782,Y$44)+'СЕТ СН'!$G$11+СВЦЭМ!$D$10+'СЕТ СН'!$G$6-'СЕТ СН'!$G$23</f>
        <v>1842.49718762</v>
      </c>
    </row>
    <row r="70" spans="1:27" ht="15.75" x14ac:dyDescent="0.2">
      <c r="A70" s="35">
        <f t="shared" si="1"/>
        <v>44618</v>
      </c>
      <c r="B70" s="36">
        <f>SUMIFS(СВЦЭМ!$D$39:$D$782,СВЦЭМ!$A$39:$A$782,$A70,СВЦЭМ!$B$39:$B$782,B$44)+'СЕТ СН'!$G$11+СВЦЭМ!$D$10+'СЕТ СН'!$G$6-'СЕТ СН'!$G$23</f>
        <v>1878.55588195</v>
      </c>
      <c r="C70" s="36">
        <f>SUMIFS(СВЦЭМ!$D$39:$D$782,СВЦЭМ!$A$39:$A$782,$A70,СВЦЭМ!$B$39:$B$782,C$44)+'СЕТ СН'!$G$11+СВЦЭМ!$D$10+'СЕТ СН'!$G$6-'СЕТ СН'!$G$23</f>
        <v>1882.2728178</v>
      </c>
      <c r="D70" s="36">
        <f>SUMIFS(СВЦЭМ!$D$39:$D$782,СВЦЭМ!$A$39:$A$782,$A70,СВЦЭМ!$B$39:$B$782,D$44)+'СЕТ СН'!$G$11+СВЦЭМ!$D$10+'СЕТ СН'!$G$6-'СЕТ СН'!$G$23</f>
        <v>1894.05494961</v>
      </c>
      <c r="E70" s="36">
        <f>SUMIFS(СВЦЭМ!$D$39:$D$782,СВЦЭМ!$A$39:$A$782,$A70,СВЦЭМ!$B$39:$B$782,E$44)+'СЕТ СН'!$G$11+СВЦЭМ!$D$10+'СЕТ СН'!$G$6-'СЕТ СН'!$G$23</f>
        <v>1926.54549582</v>
      </c>
      <c r="F70" s="36">
        <f>SUMIFS(СВЦЭМ!$D$39:$D$782,СВЦЭМ!$A$39:$A$782,$A70,СВЦЭМ!$B$39:$B$782,F$44)+'СЕТ СН'!$G$11+СВЦЭМ!$D$10+'СЕТ СН'!$G$6-'СЕТ СН'!$G$23</f>
        <v>1925.8139179699999</v>
      </c>
      <c r="G70" s="36">
        <f>SUMIFS(СВЦЭМ!$D$39:$D$782,СВЦЭМ!$A$39:$A$782,$A70,СВЦЭМ!$B$39:$B$782,G$44)+'СЕТ СН'!$G$11+СВЦЭМ!$D$10+'СЕТ СН'!$G$6-'СЕТ СН'!$G$23</f>
        <v>1902.2638047099999</v>
      </c>
      <c r="H70" s="36">
        <f>SUMIFS(СВЦЭМ!$D$39:$D$782,СВЦЭМ!$A$39:$A$782,$A70,СВЦЭМ!$B$39:$B$782,H$44)+'СЕТ СН'!$G$11+СВЦЭМ!$D$10+'СЕТ СН'!$G$6-'СЕТ СН'!$G$23</f>
        <v>1866.9260839799999</v>
      </c>
      <c r="I70" s="36">
        <f>SUMIFS(СВЦЭМ!$D$39:$D$782,СВЦЭМ!$A$39:$A$782,$A70,СВЦЭМ!$B$39:$B$782,I$44)+'СЕТ СН'!$G$11+СВЦЭМ!$D$10+'СЕТ СН'!$G$6-'СЕТ СН'!$G$23</f>
        <v>1829.31037388</v>
      </c>
      <c r="J70" s="36">
        <f>SUMIFS(СВЦЭМ!$D$39:$D$782,СВЦЭМ!$A$39:$A$782,$A70,СВЦЭМ!$B$39:$B$782,J$44)+'СЕТ СН'!$G$11+СВЦЭМ!$D$10+'СЕТ СН'!$G$6-'СЕТ СН'!$G$23</f>
        <v>1762.40981222</v>
      </c>
      <c r="K70" s="36">
        <f>SUMIFS(СВЦЭМ!$D$39:$D$782,СВЦЭМ!$A$39:$A$782,$A70,СВЦЭМ!$B$39:$B$782,K$44)+'СЕТ СН'!$G$11+СВЦЭМ!$D$10+'СЕТ СН'!$G$6-'СЕТ СН'!$G$23</f>
        <v>1737.3919166599999</v>
      </c>
      <c r="L70" s="36">
        <f>SUMIFS(СВЦЭМ!$D$39:$D$782,СВЦЭМ!$A$39:$A$782,$A70,СВЦЭМ!$B$39:$B$782,L$44)+'СЕТ СН'!$G$11+СВЦЭМ!$D$10+'СЕТ СН'!$G$6-'СЕТ СН'!$G$23</f>
        <v>1733.8544540799999</v>
      </c>
      <c r="M70" s="36">
        <f>SUMIFS(СВЦЭМ!$D$39:$D$782,СВЦЭМ!$A$39:$A$782,$A70,СВЦЭМ!$B$39:$B$782,M$44)+'СЕТ СН'!$G$11+СВЦЭМ!$D$10+'СЕТ СН'!$G$6-'СЕТ СН'!$G$23</f>
        <v>1773.45969717</v>
      </c>
      <c r="N70" s="36">
        <f>SUMIFS(СВЦЭМ!$D$39:$D$782,СВЦЭМ!$A$39:$A$782,$A70,СВЦЭМ!$B$39:$B$782,N$44)+'СЕТ СН'!$G$11+СВЦЭМ!$D$10+'СЕТ СН'!$G$6-'СЕТ СН'!$G$23</f>
        <v>1829.3845046399999</v>
      </c>
      <c r="O70" s="36">
        <f>SUMIFS(СВЦЭМ!$D$39:$D$782,СВЦЭМ!$A$39:$A$782,$A70,СВЦЭМ!$B$39:$B$782,O$44)+'СЕТ СН'!$G$11+СВЦЭМ!$D$10+'СЕТ СН'!$G$6-'СЕТ СН'!$G$23</f>
        <v>1843.7763878200001</v>
      </c>
      <c r="P70" s="36">
        <f>SUMIFS(СВЦЭМ!$D$39:$D$782,СВЦЭМ!$A$39:$A$782,$A70,СВЦЭМ!$B$39:$B$782,P$44)+'СЕТ СН'!$G$11+СВЦЭМ!$D$10+'СЕТ СН'!$G$6-'СЕТ СН'!$G$23</f>
        <v>1859.2773933399999</v>
      </c>
      <c r="Q70" s="36">
        <f>SUMIFS(СВЦЭМ!$D$39:$D$782,СВЦЭМ!$A$39:$A$782,$A70,СВЦЭМ!$B$39:$B$782,Q$44)+'СЕТ СН'!$G$11+СВЦЭМ!$D$10+'СЕТ СН'!$G$6-'СЕТ СН'!$G$23</f>
        <v>1863.7139508499999</v>
      </c>
      <c r="R70" s="36">
        <f>SUMIFS(СВЦЭМ!$D$39:$D$782,СВЦЭМ!$A$39:$A$782,$A70,СВЦЭМ!$B$39:$B$782,R$44)+'СЕТ СН'!$G$11+СВЦЭМ!$D$10+'СЕТ СН'!$G$6-'СЕТ СН'!$G$23</f>
        <v>1857.75366861</v>
      </c>
      <c r="S70" s="36">
        <f>SUMIFS(СВЦЭМ!$D$39:$D$782,СВЦЭМ!$A$39:$A$782,$A70,СВЦЭМ!$B$39:$B$782,S$44)+'СЕТ СН'!$G$11+СВЦЭМ!$D$10+'СЕТ СН'!$G$6-'СЕТ СН'!$G$23</f>
        <v>1842.5493784600001</v>
      </c>
      <c r="T70" s="36">
        <f>SUMIFS(СВЦЭМ!$D$39:$D$782,СВЦЭМ!$A$39:$A$782,$A70,СВЦЭМ!$B$39:$B$782,T$44)+'СЕТ СН'!$G$11+СВЦЭМ!$D$10+'СЕТ СН'!$G$6-'СЕТ СН'!$G$23</f>
        <v>1774.5938426600001</v>
      </c>
      <c r="U70" s="36">
        <f>SUMIFS(СВЦЭМ!$D$39:$D$782,СВЦЭМ!$A$39:$A$782,$A70,СВЦЭМ!$B$39:$B$782,U$44)+'СЕТ СН'!$G$11+СВЦЭМ!$D$10+'СЕТ СН'!$G$6-'СЕТ СН'!$G$23</f>
        <v>1748.48736977</v>
      </c>
      <c r="V70" s="36">
        <f>SUMIFS(СВЦЭМ!$D$39:$D$782,СВЦЭМ!$A$39:$A$782,$A70,СВЦЭМ!$B$39:$B$782,V$44)+'СЕТ СН'!$G$11+СВЦЭМ!$D$10+'СЕТ СН'!$G$6-'СЕТ СН'!$G$23</f>
        <v>1739.2226065699999</v>
      </c>
      <c r="W70" s="36">
        <f>SUMIFS(СВЦЭМ!$D$39:$D$782,СВЦЭМ!$A$39:$A$782,$A70,СВЦЭМ!$B$39:$B$782,W$44)+'СЕТ СН'!$G$11+СВЦЭМ!$D$10+'СЕТ СН'!$G$6-'СЕТ СН'!$G$23</f>
        <v>1778.60482733</v>
      </c>
      <c r="X70" s="36">
        <f>SUMIFS(СВЦЭМ!$D$39:$D$782,СВЦЭМ!$A$39:$A$782,$A70,СВЦЭМ!$B$39:$B$782,X$44)+'СЕТ СН'!$G$11+СВЦЭМ!$D$10+'СЕТ СН'!$G$6-'СЕТ СН'!$G$23</f>
        <v>1807.8978199000001</v>
      </c>
      <c r="Y70" s="36">
        <f>SUMIFS(СВЦЭМ!$D$39:$D$782,СВЦЭМ!$A$39:$A$782,$A70,СВЦЭМ!$B$39:$B$782,Y$44)+'СЕТ СН'!$G$11+СВЦЭМ!$D$10+'СЕТ СН'!$G$6-'СЕТ СН'!$G$23</f>
        <v>1845.2385109300001</v>
      </c>
    </row>
    <row r="71" spans="1:27" ht="15.75" x14ac:dyDescent="0.2">
      <c r="A71" s="35">
        <f t="shared" si="1"/>
        <v>44619</v>
      </c>
      <c r="B71" s="36">
        <f>SUMIFS(СВЦЭМ!$D$39:$D$782,СВЦЭМ!$A$39:$A$782,$A71,СВЦЭМ!$B$39:$B$782,B$44)+'СЕТ СН'!$G$11+СВЦЭМ!$D$10+'СЕТ СН'!$G$6-'СЕТ СН'!$G$23</f>
        <v>1870.9704007299999</v>
      </c>
      <c r="C71" s="36">
        <f>SUMIFS(СВЦЭМ!$D$39:$D$782,СВЦЭМ!$A$39:$A$782,$A71,СВЦЭМ!$B$39:$B$782,C$44)+'СЕТ СН'!$G$11+СВЦЭМ!$D$10+'СЕТ СН'!$G$6-'СЕТ СН'!$G$23</f>
        <v>1884.2886488899999</v>
      </c>
      <c r="D71" s="36">
        <f>SUMIFS(СВЦЭМ!$D$39:$D$782,СВЦЭМ!$A$39:$A$782,$A71,СВЦЭМ!$B$39:$B$782,D$44)+'СЕТ СН'!$G$11+СВЦЭМ!$D$10+'СЕТ СН'!$G$6-'СЕТ СН'!$G$23</f>
        <v>1922.5243467099999</v>
      </c>
      <c r="E71" s="36">
        <f>SUMIFS(СВЦЭМ!$D$39:$D$782,СВЦЭМ!$A$39:$A$782,$A71,СВЦЭМ!$B$39:$B$782,E$44)+'СЕТ СН'!$G$11+СВЦЭМ!$D$10+'СЕТ СН'!$G$6-'СЕТ СН'!$G$23</f>
        <v>1933.73501126</v>
      </c>
      <c r="F71" s="36">
        <f>SUMIFS(СВЦЭМ!$D$39:$D$782,СВЦЭМ!$A$39:$A$782,$A71,СВЦЭМ!$B$39:$B$782,F$44)+'СЕТ СН'!$G$11+СВЦЭМ!$D$10+'СЕТ СН'!$G$6-'СЕТ СН'!$G$23</f>
        <v>1933.7839040900001</v>
      </c>
      <c r="G71" s="36">
        <f>SUMIFS(СВЦЭМ!$D$39:$D$782,СВЦЭМ!$A$39:$A$782,$A71,СВЦЭМ!$B$39:$B$782,G$44)+'СЕТ СН'!$G$11+СВЦЭМ!$D$10+'СЕТ СН'!$G$6-'СЕТ СН'!$G$23</f>
        <v>1918.85273392</v>
      </c>
      <c r="H71" s="36">
        <f>SUMIFS(СВЦЭМ!$D$39:$D$782,СВЦЭМ!$A$39:$A$782,$A71,СВЦЭМ!$B$39:$B$782,H$44)+'СЕТ СН'!$G$11+СВЦЭМ!$D$10+'СЕТ СН'!$G$6-'СЕТ СН'!$G$23</f>
        <v>1882.9044070899999</v>
      </c>
      <c r="I71" s="36">
        <f>SUMIFS(СВЦЭМ!$D$39:$D$782,СВЦЭМ!$A$39:$A$782,$A71,СВЦЭМ!$B$39:$B$782,I$44)+'СЕТ СН'!$G$11+СВЦЭМ!$D$10+'СЕТ СН'!$G$6-'СЕТ СН'!$G$23</f>
        <v>1852.2925722699999</v>
      </c>
      <c r="J71" s="36">
        <f>SUMIFS(СВЦЭМ!$D$39:$D$782,СВЦЭМ!$A$39:$A$782,$A71,СВЦЭМ!$B$39:$B$782,J$44)+'СЕТ СН'!$G$11+СВЦЭМ!$D$10+'СЕТ СН'!$G$6-'СЕТ СН'!$G$23</f>
        <v>1792.44387964</v>
      </c>
      <c r="K71" s="36">
        <f>SUMIFS(СВЦЭМ!$D$39:$D$782,СВЦЭМ!$A$39:$A$782,$A71,СВЦЭМ!$B$39:$B$782,K$44)+'СЕТ СН'!$G$11+СВЦЭМ!$D$10+'СЕТ СН'!$G$6-'СЕТ СН'!$G$23</f>
        <v>1767.1847022499999</v>
      </c>
      <c r="L71" s="36">
        <f>SUMIFS(СВЦЭМ!$D$39:$D$782,СВЦЭМ!$A$39:$A$782,$A71,СВЦЭМ!$B$39:$B$782,L$44)+'СЕТ СН'!$G$11+СВЦЭМ!$D$10+'СЕТ СН'!$G$6-'СЕТ СН'!$G$23</f>
        <v>1770.73676507</v>
      </c>
      <c r="M71" s="36">
        <f>SUMIFS(СВЦЭМ!$D$39:$D$782,СВЦЭМ!$A$39:$A$782,$A71,СВЦЭМ!$B$39:$B$782,M$44)+'СЕТ СН'!$G$11+СВЦЭМ!$D$10+'СЕТ СН'!$G$6-'СЕТ СН'!$G$23</f>
        <v>1800.1286915399999</v>
      </c>
      <c r="N71" s="36">
        <f>SUMIFS(СВЦЭМ!$D$39:$D$782,СВЦЭМ!$A$39:$A$782,$A71,СВЦЭМ!$B$39:$B$782,N$44)+'СЕТ СН'!$G$11+СВЦЭМ!$D$10+'СЕТ СН'!$G$6-'СЕТ СН'!$G$23</f>
        <v>1843.9544028</v>
      </c>
      <c r="O71" s="36">
        <f>SUMIFS(СВЦЭМ!$D$39:$D$782,СВЦЭМ!$A$39:$A$782,$A71,СВЦЭМ!$B$39:$B$782,O$44)+'СЕТ СН'!$G$11+СВЦЭМ!$D$10+'СЕТ СН'!$G$6-'СЕТ СН'!$G$23</f>
        <v>1873.2423871999999</v>
      </c>
      <c r="P71" s="36">
        <f>SUMIFS(СВЦЭМ!$D$39:$D$782,СВЦЭМ!$A$39:$A$782,$A71,СВЦЭМ!$B$39:$B$782,P$44)+'СЕТ СН'!$G$11+СВЦЭМ!$D$10+'СЕТ СН'!$G$6-'СЕТ СН'!$G$23</f>
        <v>1887.67722159</v>
      </c>
      <c r="Q71" s="36">
        <f>SUMIFS(СВЦЭМ!$D$39:$D$782,СВЦЭМ!$A$39:$A$782,$A71,СВЦЭМ!$B$39:$B$782,Q$44)+'СЕТ СН'!$G$11+СВЦЭМ!$D$10+'СЕТ СН'!$G$6-'СЕТ СН'!$G$23</f>
        <v>1889.99152916</v>
      </c>
      <c r="R71" s="36">
        <f>SUMIFS(СВЦЭМ!$D$39:$D$782,СВЦЭМ!$A$39:$A$782,$A71,СВЦЭМ!$B$39:$B$782,R$44)+'СЕТ СН'!$G$11+СВЦЭМ!$D$10+'СЕТ СН'!$G$6-'СЕТ СН'!$G$23</f>
        <v>1878.65686981</v>
      </c>
      <c r="S71" s="36">
        <f>SUMIFS(СВЦЭМ!$D$39:$D$782,СВЦЭМ!$A$39:$A$782,$A71,СВЦЭМ!$B$39:$B$782,S$44)+'СЕТ СН'!$G$11+СВЦЭМ!$D$10+'СЕТ СН'!$G$6-'СЕТ СН'!$G$23</f>
        <v>1857.6913964600001</v>
      </c>
      <c r="T71" s="36">
        <f>SUMIFS(СВЦЭМ!$D$39:$D$782,СВЦЭМ!$A$39:$A$782,$A71,СВЦЭМ!$B$39:$B$782,T$44)+'СЕТ СН'!$G$11+СВЦЭМ!$D$10+'СЕТ СН'!$G$6-'СЕТ СН'!$G$23</f>
        <v>1768.80550427</v>
      </c>
      <c r="U71" s="36">
        <f>SUMIFS(СВЦЭМ!$D$39:$D$782,СВЦЭМ!$A$39:$A$782,$A71,СВЦЭМ!$B$39:$B$782,U$44)+'СЕТ СН'!$G$11+СВЦЭМ!$D$10+'СЕТ СН'!$G$6-'СЕТ СН'!$G$23</f>
        <v>1727.0797230399999</v>
      </c>
      <c r="V71" s="36">
        <f>SUMIFS(СВЦЭМ!$D$39:$D$782,СВЦЭМ!$A$39:$A$782,$A71,СВЦЭМ!$B$39:$B$782,V$44)+'СЕТ СН'!$G$11+СВЦЭМ!$D$10+'СЕТ СН'!$G$6-'СЕТ СН'!$G$23</f>
        <v>1741.9500140299999</v>
      </c>
      <c r="W71" s="36">
        <f>SUMIFS(СВЦЭМ!$D$39:$D$782,СВЦЭМ!$A$39:$A$782,$A71,СВЦЭМ!$B$39:$B$782,W$44)+'СЕТ СН'!$G$11+СВЦЭМ!$D$10+'СЕТ СН'!$G$6-'СЕТ СН'!$G$23</f>
        <v>1777.6855246</v>
      </c>
      <c r="X71" s="36">
        <f>SUMIFS(СВЦЭМ!$D$39:$D$782,СВЦЭМ!$A$39:$A$782,$A71,СВЦЭМ!$B$39:$B$782,X$44)+'СЕТ СН'!$G$11+СВЦЭМ!$D$10+'СЕТ СН'!$G$6-'СЕТ СН'!$G$23</f>
        <v>1800.7275075800001</v>
      </c>
      <c r="Y71" s="36">
        <f>SUMIFS(СВЦЭМ!$D$39:$D$782,СВЦЭМ!$A$39:$A$782,$A71,СВЦЭМ!$B$39:$B$782,Y$44)+'СЕТ СН'!$G$11+СВЦЭМ!$D$10+'СЕТ СН'!$G$6-'СЕТ СН'!$G$23</f>
        <v>1831.6709044699999</v>
      </c>
    </row>
    <row r="72" spans="1:27" ht="15.75" x14ac:dyDescent="0.2">
      <c r="A72" s="35">
        <f t="shared" si="1"/>
        <v>44620</v>
      </c>
      <c r="B72" s="36">
        <f>SUMIFS(СВЦЭМ!$D$39:$D$782,СВЦЭМ!$A$39:$A$782,$A72,СВЦЭМ!$B$39:$B$782,B$44)+'СЕТ СН'!$G$11+СВЦЭМ!$D$10+'СЕТ СН'!$G$6-'СЕТ СН'!$G$23</f>
        <v>1858.70658761</v>
      </c>
      <c r="C72" s="36">
        <f>SUMIFS(СВЦЭМ!$D$39:$D$782,СВЦЭМ!$A$39:$A$782,$A72,СВЦЭМ!$B$39:$B$782,C$44)+'СЕТ СН'!$G$11+СВЦЭМ!$D$10+'СЕТ СН'!$G$6-'СЕТ СН'!$G$23</f>
        <v>1875.7188285299999</v>
      </c>
      <c r="D72" s="36">
        <f>SUMIFS(СВЦЭМ!$D$39:$D$782,СВЦЭМ!$A$39:$A$782,$A72,СВЦЭМ!$B$39:$B$782,D$44)+'СЕТ СН'!$G$11+СВЦЭМ!$D$10+'СЕТ СН'!$G$6-'СЕТ СН'!$G$23</f>
        <v>1908.6094288300001</v>
      </c>
      <c r="E72" s="36">
        <f>SUMIFS(СВЦЭМ!$D$39:$D$782,СВЦЭМ!$A$39:$A$782,$A72,СВЦЭМ!$B$39:$B$782,E$44)+'СЕТ СН'!$G$11+СВЦЭМ!$D$10+'СЕТ СН'!$G$6-'СЕТ СН'!$G$23</f>
        <v>1922.2249767000001</v>
      </c>
      <c r="F72" s="36">
        <f>SUMIFS(СВЦЭМ!$D$39:$D$782,СВЦЭМ!$A$39:$A$782,$A72,СВЦЭМ!$B$39:$B$782,F$44)+'СЕТ СН'!$G$11+СВЦЭМ!$D$10+'СЕТ СН'!$G$6-'СЕТ СН'!$G$23</f>
        <v>1922.7375373699999</v>
      </c>
      <c r="G72" s="36">
        <f>SUMIFS(СВЦЭМ!$D$39:$D$782,СВЦЭМ!$A$39:$A$782,$A72,СВЦЭМ!$B$39:$B$782,G$44)+'СЕТ СН'!$G$11+СВЦЭМ!$D$10+'СЕТ СН'!$G$6-'СЕТ СН'!$G$23</f>
        <v>1918.75444462</v>
      </c>
      <c r="H72" s="36">
        <f>SUMIFS(СВЦЭМ!$D$39:$D$782,СВЦЭМ!$A$39:$A$782,$A72,СВЦЭМ!$B$39:$B$782,H$44)+'СЕТ СН'!$G$11+СВЦЭМ!$D$10+'СЕТ СН'!$G$6-'СЕТ СН'!$G$23</f>
        <v>1902.8020727200001</v>
      </c>
      <c r="I72" s="36">
        <f>SUMIFS(СВЦЭМ!$D$39:$D$782,СВЦЭМ!$A$39:$A$782,$A72,СВЦЭМ!$B$39:$B$782,I$44)+'СЕТ СН'!$G$11+СВЦЭМ!$D$10+'СЕТ СН'!$G$6-'СЕТ СН'!$G$23</f>
        <v>1886.1391977599999</v>
      </c>
      <c r="J72" s="36">
        <f>SUMIFS(СВЦЭМ!$D$39:$D$782,СВЦЭМ!$A$39:$A$782,$A72,СВЦЭМ!$B$39:$B$782,J$44)+'СЕТ СН'!$G$11+СВЦЭМ!$D$10+'СЕТ СН'!$G$6-'СЕТ СН'!$G$23</f>
        <v>1834.5994765200001</v>
      </c>
      <c r="K72" s="36">
        <f>SUMIFS(СВЦЭМ!$D$39:$D$782,СВЦЭМ!$A$39:$A$782,$A72,СВЦЭМ!$B$39:$B$782,K$44)+'СЕТ СН'!$G$11+СВЦЭМ!$D$10+'СЕТ СН'!$G$6-'СЕТ СН'!$G$23</f>
        <v>1793.4344245899999</v>
      </c>
      <c r="L72" s="36">
        <f>SUMIFS(СВЦЭМ!$D$39:$D$782,СВЦЭМ!$A$39:$A$782,$A72,СВЦЭМ!$B$39:$B$782,L$44)+'СЕТ СН'!$G$11+СВЦЭМ!$D$10+'СЕТ СН'!$G$6-'СЕТ СН'!$G$23</f>
        <v>1780.75987287</v>
      </c>
      <c r="M72" s="36">
        <f>SUMIFS(СВЦЭМ!$D$39:$D$782,СВЦЭМ!$A$39:$A$782,$A72,СВЦЭМ!$B$39:$B$782,M$44)+'СЕТ СН'!$G$11+СВЦЭМ!$D$10+'СЕТ СН'!$G$6-'СЕТ СН'!$G$23</f>
        <v>1802.0970077699999</v>
      </c>
      <c r="N72" s="36">
        <f>SUMIFS(СВЦЭМ!$D$39:$D$782,СВЦЭМ!$A$39:$A$782,$A72,СВЦЭМ!$B$39:$B$782,N$44)+'СЕТ СН'!$G$11+СВЦЭМ!$D$10+'СЕТ СН'!$G$6-'СЕТ СН'!$G$23</f>
        <v>1849.2651503100001</v>
      </c>
      <c r="O72" s="36">
        <f>SUMIFS(СВЦЭМ!$D$39:$D$782,СВЦЭМ!$A$39:$A$782,$A72,СВЦЭМ!$B$39:$B$782,O$44)+'СЕТ СН'!$G$11+СВЦЭМ!$D$10+'СЕТ СН'!$G$6-'СЕТ СН'!$G$23</f>
        <v>1871.3713441099999</v>
      </c>
      <c r="P72" s="36">
        <f>SUMIFS(СВЦЭМ!$D$39:$D$782,СВЦЭМ!$A$39:$A$782,$A72,СВЦЭМ!$B$39:$B$782,P$44)+'СЕТ СН'!$G$11+СВЦЭМ!$D$10+'СЕТ СН'!$G$6-'СЕТ СН'!$G$23</f>
        <v>1881.2745776100001</v>
      </c>
      <c r="Q72" s="36">
        <f>SUMIFS(СВЦЭМ!$D$39:$D$782,СВЦЭМ!$A$39:$A$782,$A72,СВЦЭМ!$B$39:$B$782,Q$44)+'СЕТ СН'!$G$11+СВЦЭМ!$D$10+'СЕТ СН'!$G$6-'СЕТ СН'!$G$23</f>
        <v>1884.38391176</v>
      </c>
      <c r="R72" s="36">
        <f>SUMIFS(СВЦЭМ!$D$39:$D$782,СВЦЭМ!$A$39:$A$782,$A72,СВЦЭМ!$B$39:$B$782,R$44)+'СЕТ СН'!$G$11+СВЦЭМ!$D$10+'СЕТ СН'!$G$6-'СЕТ СН'!$G$23</f>
        <v>1871.4692007900001</v>
      </c>
      <c r="S72" s="36">
        <f>SUMIFS(СВЦЭМ!$D$39:$D$782,СВЦЭМ!$A$39:$A$782,$A72,СВЦЭМ!$B$39:$B$782,S$44)+'СЕТ СН'!$G$11+СВЦЭМ!$D$10+'СЕТ СН'!$G$6-'СЕТ СН'!$G$23</f>
        <v>1854.1833833999999</v>
      </c>
      <c r="T72" s="36">
        <f>SUMIFS(СВЦЭМ!$D$39:$D$782,СВЦЭМ!$A$39:$A$782,$A72,СВЦЭМ!$B$39:$B$782,T$44)+'СЕТ СН'!$G$11+СВЦЭМ!$D$10+'СЕТ СН'!$G$6-'СЕТ СН'!$G$23</f>
        <v>1765.5783317099999</v>
      </c>
      <c r="U72" s="36">
        <f>SUMIFS(СВЦЭМ!$D$39:$D$782,СВЦЭМ!$A$39:$A$782,$A72,СВЦЭМ!$B$39:$B$782,U$44)+'СЕТ СН'!$G$11+СВЦЭМ!$D$10+'СЕТ СН'!$G$6-'СЕТ СН'!$G$23</f>
        <v>1717.15923636</v>
      </c>
      <c r="V72" s="36">
        <f>SUMIFS(СВЦЭМ!$D$39:$D$782,СВЦЭМ!$A$39:$A$782,$A72,СВЦЭМ!$B$39:$B$782,V$44)+'СЕТ СН'!$G$11+СВЦЭМ!$D$10+'СЕТ СН'!$G$6-'СЕТ СН'!$G$23</f>
        <v>1732.2448435900001</v>
      </c>
      <c r="W72" s="36">
        <f>SUMIFS(СВЦЭМ!$D$39:$D$782,СВЦЭМ!$A$39:$A$782,$A72,СВЦЭМ!$B$39:$B$782,W$44)+'СЕТ СН'!$G$11+СВЦЭМ!$D$10+'СЕТ СН'!$G$6-'СЕТ СН'!$G$23</f>
        <v>1768.9407887699999</v>
      </c>
      <c r="X72" s="36">
        <f>SUMIFS(СВЦЭМ!$D$39:$D$782,СВЦЭМ!$A$39:$A$782,$A72,СВЦЭМ!$B$39:$B$782,X$44)+'СЕТ СН'!$G$11+СВЦЭМ!$D$10+'СЕТ СН'!$G$6-'СЕТ СН'!$G$23</f>
        <v>1800.3207029600001</v>
      </c>
      <c r="Y72" s="36">
        <f>SUMIFS(СВЦЭМ!$D$39:$D$782,СВЦЭМ!$A$39:$A$782,$A72,СВЦЭМ!$B$39:$B$782,Y$44)+'СЕТ СН'!$G$11+СВЦЭМ!$D$10+'СЕТ СН'!$G$6-'СЕТ СН'!$G$23</f>
        <v>1842.8351859499999</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22" t="s">
        <v>7</v>
      </c>
      <c r="B75" s="125" t="s">
        <v>75</v>
      </c>
      <c r="C75" s="126"/>
      <c r="D75" s="126"/>
      <c r="E75" s="126"/>
      <c r="F75" s="126"/>
      <c r="G75" s="126"/>
      <c r="H75" s="126"/>
      <c r="I75" s="126"/>
      <c r="J75" s="126"/>
      <c r="K75" s="126"/>
      <c r="L75" s="126"/>
      <c r="M75" s="126"/>
      <c r="N75" s="126"/>
      <c r="O75" s="126"/>
      <c r="P75" s="126"/>
      <c r="Q75" s="126"/>
      <c r="R75" s="126"/>
      <c r="S75" s="126"/>
      <c r="T75" s="126"/>
      <c r="U75" s="126"/>
      <c r="V75" s="126"/>
      <c r="W75" s="126"/>
      <c r="X75" s="126"/>
      <c r="Y75" s="127"/>
    </row>
    <row r="76" spans="1:27" ht="12.75" customHeight="1" x14ac:dyDescent="0.2">
      <c r="A76" s="123"/>
      <c r="B76" s="128"/>
      <c r="C76" s="129"/>
      <c r="D76" s="129"/>
      <c r="E76" s="129"/>
      <c r="F76" s="129"/>
      <c r="G76" s="129"/>
      <c r="H76" s="129"/>
      <c r="I76" s="129"/>
      <c r="J76" s="129"/>
      <c r="K76" s="129"/>
      <c r="L76" s="129"/>
      <c r="M76" s="129"/>
      <c r="N76" s="129"/>
      <c r="O76" s="129"/>
      <c r="P76" s="129"/>
      <c r="Q76" s="129"/>
      <c r="R76" s="129"/>
      <c r="S76" s="129"/>
      <c r="T76" s="129"/>
      <c r="U76" s="129"/>
      <c r="V76" s="129"/>
      <c r="W76" s="129"/>
      <c r="X76" s="129"/>
      <c r="Y76" s="130"/>
    </row>
    <row r="77" spans="1:27" ht="12.75" customHeight="1" x14ac:dyDescent="0.2">
      <c r="A77" s="124"/>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01.02.2022</v>
      </c>
      <c r="B78" s="36">
        <f>SUMIFS(СВЦЭМ!$D$39:$D$782,СВЦЭМ!$A$39:$A$782,$A78,СВЦЭМ!$B$39:$B$782,B$77)+'СЕТ СН'!$H$11+СВЦЭМ!$D$10+'СЕТ СН'!$H$6-'СЕТ СН'!$H$23</f>
        <v>1635.7031396799998</v>
      </c>
      <c r="C78" s="36">
        <f>SUMIFS(СВЦЭМ!$D$39:$D$782,СВЦЭМ!$A$39:$A$782,$A78,СВЦЭМ!$B$39:$B$782,C$77)+'СЕТ СН'!$H$11+СВЦЭМ!$D$10+'СЕТ СН'!$H$6-'СЕТ СН'!$H$23</f>
        <v>1668.6189715099999</v>
      </c>
      <c r="D78" s="36">
        <f>SUMIFS(СВЦЭМ!$D$39:$D$782,СВЦЭМ!$A$39:$A$782,$A78,СВЦЭМ!$B$39:$B$782,D$77)+'СЕТ СН'!$H$11+СВЦЭМ!$D$10+'СЕТ СН'!$H$6-'СЕТ СН'!$H$23</f>
        <v>1728.0708596399998</v>
      </c>
      <c r="E78" s="36">
        <f>SUMIFS(СВЦЭМ!$D$39:$D$782,СВЦЭМ!$A$39:$A$782,$A78,СВЦЭМ!$B$39:$B$782,E$77)+'СЕТ СН'!$H$11+СВЦЭМ!$D$10+'СЕТ СН'!$H$6-'СЕТ СН'!$H$23</f>
        <v>1735.5308293699998</v>
      </c>
      <c r="F78" s="36">
        <f>SUMIFS(СВЦЭМ!$D$39:$D$782,СВЦЭМ!$A$39:$A$782,$A78,СВЦЭМ!$B$39:$B$782,F$77)+'СЕТ СН'!$H$11+СВЦЭМ!$D$10+'СЕТ СН'!$H$6-'СЕТ СН'!$H$23</f>
        <v>1725.6144424699999</v>
      </c>
      <c r="G78" s="36">
        <f>SUMIFS(СВЦЭМ!$D$39:$D$782,СВЦЭМ!$A$39:$A$782,$A78,СВЦЭМ!$B$39:$B$782,G$77)+'СЕТ СН'!$H$11+СВЦЭМ!$D$10+'СЕТ СН'!$H$6-'СЕТ СН'!$H$23</f>
        <v>1682.6825157399999</v>
      </c>
      <c r="H78" s="36">
        <f>SUMIFS(СВЦЭМ!$D$39:$D$782,СВЦЭМ!$A$39:$A$782,$A78,СВЦЭМ!$B$39:$B$782,H$77)+'СЕТ СН'!$H$11+СВЦЭМ!$D$10+'СЕТ СН'!$H$6-'СЕТ СН'!$H$23</f>
        <v>1651.1067486399998</v>
      </c>
      <c r="I78" s="36">
        <f>SUMIFS(СВЦЭМ!$D$39:$D$782,СВЦЭМ!$A$39:$A$782,$A78,СВЦЭМ!$B$39:$B$782,I$77)+'СЕТ СН'!$H$11+СВЦЭМ!$D$10+'СЕТ СН'!$H$6-'СЕТ СН'!$H$23</f>
        <v>1625.5752321199998</v>
      </c>
      <c r="J78" s="36">
        <f>SUMIFS(СВЦЭМ!$D$39:$D$782,СВЦЭМ!$A$39:$A$782,$A78,СВЦЭМ!$B$39:$B$782,J$77)+'СЕТ СН'!$H$11+СВЦЭМ!$D$10+'СЕТ СН'!$H$6-'СЕТ СН'!$H$23</f>
        <v>1586.79149674</v>
      </c>
      <c r="K78" s="36">
        <f>SUMIFS(СВЦЭМ!$D$39:$D$782,СВЦЭМ!$A$39:$A$782,$A78,СВЦЭМ!$B$39:$B$782,K$77)+'СЕТ СН'!$H$11+СВЦЭМ!$D$10+'СЕТ СН'!$H$6-'СЕТ СН'!$H$23</f>
        <v>1596.3268889199999</v>
      </c>
      <c r="L78" s="36">
        <f>SUMIFS(СВЦЭМ!$D$39:$D$782,СВЦЭМ!$A$39:$A$782,$A78,СВЦЭМ!$B$39:$B$782,L$77)+'СЕТ СН'!$H$11+СВЦЭМ!$D$10+'СЕТ СН'!$H$6-'СЕТ СН'!$H$23</f>
        <v>1612.4045353299998</v>
      </c>
      <c r="M78" s="36">
        <f>SUMIFS(СВЦЭМ!$D$39:$D$782,СВЦЭМ!$A$39:$A$782,$A78,СВЦЭМ!$B$39:$B$782,M$77)+'СЕТ СН'!$H$11+СВЦЭМ!$D$10+'СЕТ СН'!$H$6-'СЕТ СН'!$H$23</f>
        <v>1647.3493115799999</v>
      </c>
      <c r="N78" s="36">
        <f>SUMIFS(СВЦЭМ!$D$39:$D$782,СВЦЭМ!$A$39:$A$782,$A78,СВЦЭМ!$B$39:$B$782,N$77)+'СЕТ СН'!$H$11+СВЦЭМ!$D$10+'СЕТ СН'!$H$6-'СЕТ СН'!$H$23</f>
        <v>1663.0358290299998</v>
      </c>
      <c r="O78" s="36">
        <f>SUMIFS(СВЦЭМ!$D$39:$D$782,СВЦЭМ!$A$39:$A$782,$A78,СВЦЭМ!$B$39:$B$782,O$77)+'СЕТ СН'!$H$11+СВЦЭМ!$D$10+'СЕТ СН'!$H$6-'СЕТ СН'!$H$23</f>
        <v>1670.3317675499998</v>
      </c>
      <c r="P78" s="36">
        <f>SUMIFS(СВЦЭМ!$D$39:$D$782,СВЦЭМ!$A$39:$A$782,$A78,СВЦЭМ!$B$39:$B$782,P$77)+'СЕТ СН'!$H$11+СВЦЭМ!$D$10+'СЕТ СН'!$H$6-'СЕТ СН'!$H$23</f>
        <v>1678.0313263999999</v>
      </c>
      <c r="Q78" s="36">
        <f>SUMIFS(СВЦЭМ!$D$39:$D$782,СВЦЭМ!$A$39:$A$782,$A78,СВЦЭМ!$B$39:$B$782,Q$77)+'СЕТ СН'!$H$11+СВЦЭМ!$D$10+'СЕТ СН'!$H$6-'СЕТ СН'!$H$23</f>
        <v>1675.8051699599998</v>
      </c>
      <c r="R78" s="36">
        <f>SUMIFS(СВЦЭМ!$D$39:$D$782,СВЦЭМ!$A$39:$A$782,$A78,СВЦЭМ!$B$39:$B$782,R$77)+'СЕТ СН'!$H$11+СВЦЭМ!$D$10+'СЕТ СН'!$H$6-'СЕТ СН'!$H$23</f>
        <v>1673.3758533799999</v>
      </c>
      <c r="S78" s="36">
        <f>SUMIFS(СВЦЭМ!$D$39:$D$782,СВЦЭМ!$A$39:$A$782,$A78,СВЦЭМ!$B$39:$B$782,S$77)+'СЕТ СН'!$H$11+СВЦЭМ!$D$10+'СЕТ СН'!$H$6-'СЕТ СН'!$H$23</f>
        <v>1658.6198959399999</v>
      </c>
      <c r="T78" s="36">
        <f>SUMIFS(СВЦЭМ!$D$39:$D$782,СВЦЭМ!$A$39:$A$782,$A78,СВЦЭМ!$B$39:$B$782,T$77)+'СЕТ СН'!$H$11+СВЦЭМ!$D$10+'СЕТ СН'!$H$6-'СЕТ СН'!$H$23</f>
        <v>1629.4045694499998</v>
      </c>
      <c r="U78" s="36">
        <f>SUMIFS(СВЦЭМ!$D$39:$D$782,СВЦЭМ!$A$39:$A$782,$A78,СВЦЭМ!$B$39:$B$782,U$77)+'СЕТ СН'!$H$11+СВЦЭМ!$D$10+'СЕТ СН'!$H$6-'СЕТ СН'!$H$23</f>
        <v>1618.7435451699998</v>
      </c>
      <c r="V78" s="36">
        <f>SUMIFS(СВЦЭМ!$D$39:$D$782,СВЦЭМ!$A$39:$A$782,$A78,СВЦЭМ!$B$39:$B$782,V$77)+'СЕТ СН'!$H$11+СВЦЭМ!$D$10+'СЕТ СН'!$H$6-'СЕТ СН'!$H$23</f>
        <v>1623.4168058499999</v>
      </c>
      <c r="W78" s="36">
        <f>SUMIFS(СВЦЭМ!$D$39:$D$782,СВЦЭМ!$A$39:$A$782,$A78,СВЦЭМ!$B$39:$B$782,W$77)+'СЕТ СН'!$H$11+СВЦЭМ!$D$10+'СЕТ СН'!$H$6-'СЕТ СН'!$H$23</f>
        <v>1653.4385646999999</v>
      </c>
      <c r="X78" s="36">
        <f>SUMIFS(СВЦЭМ!$D$39:$D$782,СВЦЭМ!$A$39:$A$782,$A78,СВЦЭМ!$B$39:$B$782,X$77)+'СЕТ СН'!$H$11+СВЦЭМ!$D$10+'СЕТ СН'!$H$6-'СЕТ СН'!$H$23</f>
        <v>1674.3489168099998</v>
      </c>
      <c r="Y78" s="36">
        <f>SUMIFS(СВЦЭМ!$D$39:$D$782,СВЦЭМ!$A$39:$A$782,$A78,СВЦЭМ!$B$39:$B$782,Y$77)+'СЕТ СН'!$H$11+СВЦЭМ!$D$10+'СЕТ СН'!$H$6-'СЕТ СН'!$H$23</f>
        <v>1686.1254612499999</v>
      </c>
      <c r="AA78" s="45"/>
    </row>
    <row r="79" spans="1:27" ht="15.75" x14ac:dyDescent="0.2">
      <c r="A79" s="35">
        <f>A78+1</f>
        <v>44594</v>
      </c>
      <c r="B79" s="36">
        <f>SUMIFS(СВЦЭМ!$D$39:$D$782,СВЦЭМ!$A$39:$A$782,$A79,СВЦЭМ!$B$39:$B$782,B$77)+'СЕТ СН'!$H$11+СВЦЭМ!$D$10+'СЕТ СН'!$H$6-'СЕТ СН'!$H$23</f>
        <v>1680.3390591299999</v>
      </c>
      <c r="C79" s="36">
        <f>SUMIFS(СВЦЭМ!$D$39:$D$782,СВЦЭМ!$A$39:$A$782,$A79,СВЦЭМ!$B$39:$B$782,C$77)+'СЕТ СН'!$H$11+СВЦЭМ!$D$10+'СЕТ СН'!$H$6-'СЕТ СН'!$H$23</f>
        <v>1699.86292091</v>
      </c>
      <c r="D79" s="36">
        <f>SUMIFS(СВЦЭМ!$D$39:$D$782,СВЦЭМ!$A$39:$A$782,$A79,СВЦЭМ!$B$39:$B$782,D$77)+'СЕТ СН'!$H$11+СВЦЭМ!$D$10+'СЕТ СН'!$H$6-'СЕТ СН'!$H$23</f>
        <v>1715.8517565399998</v>
      </c>
      <c r="E79" s="36">
        <f>SUMIFS(СВЦЭМ!$D$39:$D$782,СВЦЭМ!$A$39:$A$782,$A79,СВЦЭМ!$B$39:$B$782,E$77)+'СЕТ СН'!$H$11+СВЦЭМ!$D$10+'СЕТ СН'!$H$6-'СЕТ СН'!$H$23</f>
        <v>1730.4985816499998</v>
      </c>
      <c r="F79" s="36">
        <f>SUMIFS(СВЦЭМ!$D$39:$D$782,СВЦЭМ!$A$39:$A$782,$A79,СВЦЭМ!$B$39:$B$782,F$77)+'СЕТ СН'!$H$11+СВЦЭМ!$D$10+'СЕТ СН'!$H$6-'СЕТ СН'!$H$23</f>
        <v>1719.3755975299998</v>
      </c>
      <c r="G79" s="36">
        <f>SUMIFS(СВЦЭМ!$D$39:$D$782,СВЦЭМ!$A$39:$A$782,$A79,СВЦЭМ!$B$39:$B$782,G$77)+'СЕТ СН'!$H$11+СВЦЭМ!$D$10+'СЕТ СН'!$H$6-'СЕТ СН'!$H$23</f>
        <v>1671.8576570799999</v>
      </c>
      <c r="H79" s="36">
        <f>SUMIFS(СВЦЭМ!$D$39:$D$782,СВЦЭМ!$A$39:$A$782,$A79,СВЦЭМ!$B$39:$B$782,H$77)+'СЕТ СН'!$H$11+СВЦЭМ!$D$10+'СЕТ СН'!$H$6-'СЕТ СН'!$H$23</f>
        <v>1633.0096342899999</v>
      </c>
      <c r="I79" s="36">
        <f>SUMIFS(СВЦЭМ!$D$39:$D$782,СВЦЭМ!$A$39:$A$782,$A79,СВЦЭМ!$B$39:$B$782,I$77)+'СЕТ СН'!$H$11+СВЦЭМ!$D$10+'СЕТ СН'!$H$6-'СЕТ СН'!$H$23</f>
        <v>1616.9902502399998</v>
      </c>
      <c r="J79" s="36">
        <f>SUMIFS(СВЦЭМ!$D$39:$D$782,СВЦЭМ!$A$39:$A$782,$A79,СВЦЭМ!$B$39:$B$782,J$77)+'СЕТ СН'!$H$11+СВЦЭМ!$D$10+'СЕТ СН'!$H$6-'СЕТ СН'!$H$23</f>
        <v>1599.3161114099998</v>
      </c>
      <c r="K79" s="36">
        <f>SUMIFS(СВЦЭМ!$D$39:$D$782,СВЦЭМ!$A$39:$A$782,$A79,СВЦЭМ!$B$39:$B$782,K$77)+'СЕТ СН'!$H$11+СВЦЭМ!$D$10+'СЕТ СН'!$H$6-'СЕТ СН'!$H$23</f>
        <v>1604.7858173</v>
      </c>
      <c r="L79" s="36">
        <f>SUMIFS(СВЦЭМ!$D$39:$D$782,СВЦЭМ!$A$39:$A$782,$A79,СВЦЭМ!$B$39:$B$782,L$77)+'СЕТ СН'!$H$11+СВЦЭМ!$D$10+'СЕТ СН'!$H$6-'СЕТ СН'!$H$23</f>
        <v>1597.5277646199997</v>
      </c>
      <c r="M79" s="36">
        <f>SUMIFS(СВЦЭМ!$D$39:$D$782,СВЦЭМ!$A$39:$A$782,$A79,СВЦЭМ!$B$39:$B$782,M$77)+'СЕТ СН'!$H$11+СВЦЭМ!$D$10+'СЕТ СН'!$H$6-'СЕТ СН'!$H$23</f>
        <v>1606.1295442399999</v>
      </c>
      <c r="N79" s="36">
        <f>SUMIFS(СВЦЭМ!$D$39:$D$782,СВЦЭМ!$A$39:$A$782,$A79,СВЦЭМ!$B$39:$B$782,N$77)+'СЕТ СН'!$H$11+СВЦЭМ!$D$10+'СЕТ СН'!$H$6-'СЕТ СН'!$H$23</f>
        <v>1614.4425476699998</v>
      </c>
      <c r="O79" s="36">
        <f>SUMIFS(СВЦЭМ!$D$39:$D$782,СВЦЭМ!$A$39:$A$782,$A79,СВЦЭМ!$B$39:$B$782,O$77)+'СЕТ СН'!$H$11+СВЦЭМ!$D$10+'СЕТ СН'!$H$6-'СЕТ СН'!$H$23</f>
        <v>1639.8211795799998</v>
      </c>
      <c r="P79" s="36">
        <f>SUMIFS(СВЦЭМ!$D$39:$D$782,СВЦЭМ!$A$39:$A$782,$A79,СВЦЭМ!$B$39:$B$782,P$77)+'СЕТ СН'!$H$11+СВЦЭМ!$D$10+'СЕТ СН'!$H$6-'СЕТ СН'!$H$23</f>
        <v>1682.3000989999998</v>
      </c>
      <c r="Q79" s="36">
        <f>SUMIFS(СВЦЭМ!$D$39:$D$782,СВЦЭМ!$A$39:$A$782,$A79,СВЦЭМ!$B$39:$B$782,Q$77)+'СЕТ СН'!$H$11+СВЦЭМ!$D$10+'СЕТ СН'!$H$6-'СЕТ СН'!$H$23</f>
        <v>1687.4679556399999</v>
      </c>
      <c r="R79" s="36">
        <f>SUMIFS(СВЦЭМ!$D$39:$D$782,СВЦЭМ!$A$39:$A$782,$A79,СВЦЭМ!$B$39:$B$782,R$77)+'СЕТ СН'!$H$11+СВЦЭМ!$D$10+'СЕТ СН'!$H$6-'СЕТ СН'!$H$23</f>
        <v>1676.4011682699997</v>
      </c>
      <c r="S79" s="36">
        <f>SUMIFS(СВЦЭМ!$D$39:$D$782,СВЦЭМ!$A$39:$A$782,$A79,СВЦЭМ!$B$39:$B$782,S$77)+'СЕТ СН'!$H$11+СВЦЭМ!$D$10+'СЕТ СН'!$H$6-'СЕТ СН'!$H$23</f>
        <v>1644.5487409899999</v>
      </c>
      <c r="T79" s="36">
        <f>SUMIFS(СВЦЭМ!$D$39:$D$782,СВЦЭМ!$A$39:$A$782,$A79,СВЦЭМ!$B$39:$B$782,T$77)+'СЕТ СН'!$H$11+СВЦЭМ!$D$10+'СЕТ СН'!$H$6-'СЕТ СН'!$H$23</f>
        <v>1611.4657442999999</v>
      </c>
      <c r="U79" s="36">
        <f>SUMIFS(СВЦЭМ!$D$39:$D$782,СВЦЭМ!$A$39:$A$782,$A79,СВЦЭМ!$B$39:$B$782,U$77)+'СЕТ СН'!$H$11+СВЦЭМ!$D$10+'СЕТ СН'!$H$6-'СЕТ СН'!$H$23</f>
        <v>1606.7959475299999</v>
      </c>
      <c r="V79" s="36">
        <f>SUMIFS(СВЦЭМ!$D$39:$D$782,СВЦЭМ!$A$39:$A$782,$A79,СВЦЭМ!$B$39:$B$782,V$77)+'СЕТ СН'!$H$11+СВЦЭМ!$D$10+'СЕТ СН'!$H$6-'СЕТ СН'!$H$23</f>
        <v>1617.9108476499998</v>
      </c>
      <c r="W79" s="36">
        <f>SUMIFS(СВЦЭМ!$D$39:$D$782,СВЦЭМ!$A$39:$A$782,$A79,СВЦЭМ!$B$39:$B$782,W$77)+'СЕТ СН'!$H$11+СВЦЭМ!$D$10+'СЕТ СН'!$H$6-'СЕТ СН'!$H$23</f>
        <v>1645.6970523299999</v>
      </c>
      <c r="X79" s="36">
        <f>SUMIFS(СВЦЭМ!$D$39:$D$782,СВЦЭМ!$A$39:$A$782,$A79,СВЦЭМ!$B$39:$B$782,X$77)+'СЕТ СН'!$H$11+СВЦЭМ!$D$10+'СЕТ СН'!$H$6-'СЕТ СН'!$H$23</f>
        <v>1677.2781060099999</v>
      </c>
      <c r="Y79" s="36">
        <f>SUMIFS(СВЦЭМ!$D$39:$D$782,СВЦЭМ!$A$39:$A$782,$A79,СВЦЭМ!$B$39:$B$782,Y$77)+'СЕТ СН'!$H$11+СВЦЭМ!$D$10+'СЕТ СН'!$H$6-'СЕТ СН'!$H$23</f>
        <v>1695.25663485</v>
      </c>
    </row>
    <row r="80" spans="1:27" ht="15.75" x14ac:dyDescent="0.2">
      <c r="A80" s="35">
        <f t="shared" ref="A80:A105" si="2">A79+1</f>
        <v>44595</v>
      </c>
      <c r="B80" s="36">
        <f>SUMIFS(СВЦЭМ!$D$39:$D$782,СВЦЭМ!$A$39:$A$782,$A80,СВЦЭМ!$B$39:$B$782,B$77)+'СЕТ СН'!$H$11+СВЦЭМ!$D$10+'СЕТ СН'!$H$6-'СЕТ СН'!$H$23</f>
        <v>1700.4137463199997</v>
      </c>
      <c r="C80" s="36">
        <f>SUMIFS(СВЦЭМ!$D$39:$D$782,СВЦЭМ!$A$39:$A$782,$A80,СВЦЭМ!$B$39:$B$782,C$77)+'СЕТ СН'!$H$11+СВЦЭМ!$D$10+'СЕТ СН'!$H$6-'СЕТ СН'!$H$23</f>
        <v>1712.7558043299998</v>
      </c>
      <c r="D80" s="36">
        <f>SUMIFS(СВЦЭМ!$D$39:$D$782,СВЦЭМ!$A$39:$A$782,$A80,СВЦЭМ!$B$39:$B$782,D$77)+'СЕТ СН'!$H$11+СВЦЭМ!$D$10+'СЕТ СН'!$H$6-'СЕТ СН'!$H$23</f>
        <v>1731.7382654499997</v>
      </c>
      <c r="E80" s="36">
        <f>SUMIFS(СВЦЭМ!$D$39:$D$782,СВЦЭМ!$A$39:$A$782,$A80,СВЦЭМ!$B$39:$B$782,E$77)+'СЕТ СН'!$H$11+СВЦЭМ!$D$10+'СЕТ СН'!$H$6-'СЕТ СН'!$H$23</f>
        <v>1736.1101305799998</v>
      </c>
      <c r="F80" s="36">
        <f>SUMIFS(СВЦЭМ!$D$39:$D$782,СВЦЭМ!$A$39:$A$782,$A80,СВЦЭМ!$B$39:$B$782,F$77)+'СЕТ СН'!$H$11+СВЦЭМ!$D$10+'СЕТ СН'!$H$6-'СЕТ СН'!$H$23</f>
        <v>1716.4300378399998</v>
      </c>
      <c r="G80" s="36">
        <f>SUMIFS(СВЦЭМ!$D$39:$D$782,СВЦЭМ!$A$39:$A$782,$A80,СВЦЭМ!$B$39:$B$782,G$77)+'СЕТ СН'!$H$11+СВЦЭМ!$D$10+'СЕТ СН'!$H$6-'СЕТ СН'!$H$23</f>
        <v>1671.0967862699999</v>
      </c>
      <c r="H80" s="36">
        <f>SUMIFS(СВЦЭМ!$D$39:$D$782,СВЦЭМ!$A$39:$A$782,$A80,СВЦЭМ!$B$39:$B$782,H$77)+'СЕТ СН'!$H$11+СВЦЭМ!$D$10+'СЕТ СН'!$H$6-'СЕТ СН'!$H$23</f>
        <v>1632.8450788399998</v>
      </c>
      <c r="I80" s="36">
        <f>SUMIFS(СВЦЭМ!$D$39:$D$782,СВЦЭМ!$A$39:$A$782,$A80,СВЦЭМ!$B$39:$B$782,I$77)+'СЕТ СН'!$H$11+СВЦЭМ!$D$10+'СЕТ СН'!$H$6-'СЕТ СН'!$H$23</f>
        <v>1588.1986091699998</v>
      </c>
      <c r="J80" s="36">
        <f>SUMIFS(СВЦЭМ!$D$39:$D$782,СВЦЭМ!$A$39:$A$782,$A80,СВЦЭМ!$B$39:$B$782,J$77)+'СЕТ СН'!$H$11+СВЦЭМ!$D$10+'СЕТ СН'!$H$6-'СЕТ СН'!$H$23</f>
        <v>1587.4812329899999</v>
      </c>
      <c r="K80" s="36">
        <f>SUMIFS(СВЦЭМ!$D$39:$D$782,СВЦЭМ!$A$39:$A$782,$A80,СВЦЭМ!$B$39:$B$782,K$77)+'СЕТ СН'!$H$11+СВЦЭМ!$D$10+'СЕТ СН'!$H$6-'СЕТ СН'!$H$23</f>
        <v>1575.19023447</v>
      </c>
      <c r="L80" s="36">
        <f>SUMIFS(СВЦЭМ!$D$39:$D$782,СВЦЭМ!$A$39:$A$782,$A80,СВЦЭМ!$B$39:$B$782,L$77)+'СЕТ СН'!$H$11+СВЦЭМ!$D$10+'СЕТ СН'!$H$6-'СЕТ СН'!$H$23</f>
        <v>1577.5252820799999</v>
      </c>
      <c r="M80" s="36">
        <f>SUMIFS(СВЦЭМ!$D$39:$D$782,СВЦЭМ!$A$39:$A$782,$A80,СВЦЭМ!$B$39:$B$782,M$77)+'СЕТ СН'!$H$11+СВЦЭМ!$D$10+'СЕТ СН'!$H$6-'СЕТ СН'!$H$23</f>
        <v>1588.5320902299998</v>
      </c>
      <c r="N80" s="36">
        <f>SUMIFS(СВЦЭМ!$D$39:$D$782,СВЦЭМ!$A$39:$A$782,$A80,СВЦЭМ!$B$39:$B$782,N$77)+'СЕТ СН'!$H$11+СВЦЭМ!$D$10+'СЕТ СН'!$H$6-'СЕТ СН'!$H$23</f>
        <v>1599.9384073299998</v>
      </c>
      <c r="O80" s="36">
        <f>SUMIFS(СВЦЭМ!$D$39:$D$782,СВЦЭМ!$A$39:$A$782,$A80,СВЦЭМ!$B$39:$B$782,O$77)+'СЕТ СН'!$H$11+СВЦЭМ!$D$10+'СЕТ СН'!$H$6-'СЕТ СН'!$H$23</f>
        <v>1620.2696967799998</v>
      </c>
      <c r="P80" s="36">
        <f>SUMIFS(СВЦЭМ!$D$39:$D$782,СВЦЭМ!$A$39:$A$782,$A80,СВЦЭМ!$B$39:$B$782,P$77)+'СЕТ СН'!$H$11+СВЦЭМ!$D$10+'СЕТ СН'!$H$6-'СЕТ СН'!$H$23</f>
        <v>1651.2338523399999</v>
      </c>
      <c r="Q80" s="36">
        <f>SUMIFS(СВЦЭМ!$D$39:$D$782,СВЦЭМ!$A$39:$A$782,$A80,СВЦЭМ!$B$39:$B$782,Q$77)+'СЕТ СН'!$H$11+СВЦЭМ!$D$10+'СЕТ СН'!$H$6-'СЕТ СН'!$H$23</f>
        <v>1654.0572121799999</v>
      </c>
      <c r="R80" s="36">
        <f>SUMIFS(СВЦЭМ!$D$39:$D$782,СВЦЭМ!$A$39:$A$782,$A80,СВЦЭМ!$B$39:$B$782,R$77)+'СЕТ СН'!$H$11+СВЦЭМ!$D$10+'СЕТ СН'!$H$6-'СЕТ СН'!$H$23</f>
        <v>1641.9933611899999</v>
      </c>
      <c r="S80" s="36">
        <f>SUMIFS(СВЦЭМ!$D$39:$D$782,СВЦЭМ!$A$39:$A$782,$A80,СВЦЭМ!$B$39:$B$782,S$77)+'СЕТ СН'!$H$11+СВЦЭМ!$D$10+'СЕТ СН'!$H$6-'СЕТ СН'!$H$23</f>
        <v>1615.3237552499997</v>
      </c>
      <c r="T80" s="36">
        <f>SUMIFS(СВЦЭМ!$D$39:$D$782,СВЦЭМ!$A$39:$A$782,$A80,СВЦЭМ!$B$39:$B$782,T$77)+'СЕТ СН'!$H$11+СВЦЭМ!$D$10+'СЕТ СН'!$H$6-'СЕТ СН'!$H$23</f>
        <v>1573.90670497</v>
      </c>
      <c r="U80" s="36">
        <f>SUMIFS(СВЦЭМ!$D$39:$D$782,СВЦЭМ!$A$39:$A$782,$A80,СВЦЭМ!$B$39:$B$782,U$77)+'СЕТ СН'!$H$11+СВЦЭМ!$D$10+'СЕТ СН'!$H$6-'СЕТ СН'!$H$23</f>
        <v>1571.0619257299998</v>
      </c>
      <c r="V80" s="36">
        <f>SUMIFS(СВЦЭМ!$D$39:$D$782,СВЦЭМ!$A$39:$A$782,$A80,СВЦЭМ!$B$39:$B$782,V$77)+'СЕТ СН'!$H$11+СВЦЭМ!$D$10+'СЕТ СН'!$H$6-'СЕТ СН'!$H$23</f>
        <v>1585.0038903599998</v>
      </c>
      <c r="W80" s="36">
        <f>SUMIFS(СВЦЭМ!$D$39:$D$782,СВЦЭМ!$A$39:$A$782,$A80,СВЦЭМ!$B$39:$B$782,W$77)+'СЕТ СН'!$H$11+СВЦЭМ!$D$10+'СЕТ СН'!$H$6-'СЕТ СН'!$H$23</f>
        <v>1616.0166058499999</v>
      </c>
      <c r="X80" s="36">
        <f>SUMIFS(СВЦЭМ!$D$39:$D$782,СВЦЭМ!$A$39:$A$782,$A80,СВЦЭМ!$B$39:$B$782,X$77)+'СЕТ СН'!$H$11+СВЦЭМ!$D$10+'СЕТ СН'!$H$6-'СЕТ СН'!$H$23</f>
        <v>1650.8315909599999</v>
      </c>
      <c r="Y80" s="36">
        <f>SUMIFS(СВЦЭМ!$D$39:$D$782,СВЦЭМ!$A$39:$A$782,$A80,СВЦЭМ!$B$39:$B$782,Y$77)+'СЕТ СН'!$H$11+СВЦЭМ!$D$10+'СЕТ СН'!$H$6-'СЕТ СН'!$H$23</f>
        <v>1666.85294469</v>
      </c>
    </row>
    <row r="81" spans="1:25" ht="15.75" x14ac:dyDescent="0.2">
      <c r="A81" s="35">
        <f t="shared" si="2"/>
        <v>44596</v>
      </c>
      <c r="B81" s="36">
        <f>SUMIFS(СВЦЭМ!$D$39:$D$782,СВЦЭМ!$A$39:$A$782,$A81,СВЦЭМ!$B$39:$B$782,B$77)+'СЕТ СН'!$H$11+СВЦЭМ!$D$10+'СЕТ СН'!$H$6-'СЕТ СН'!$H$23</f>
        <v>1675.3215546999998</v>
      </c>
      <c r="C81" s="36">
        <f>SUMIFS(СВЦЭМ!$D$39:$D$782,СВЦЭМ!$A$39:$A$782,$A81,СВЦЭМ!$B$39:$B$782,C$77)+'СЕТ СН'!$H$11+СВЦЭМ!$D$10+'СЕТ СН'!$H$6-'СЕТ СН'!$H$23</f>
        <v>1687.6494699799998</v>
      </c>
      <c r="D81" s="36">
        <f>SUMIFS(СВЦЭМ!$D$39:$D$782,СВЦЭМ!$A$39:$A$782,$A81,СВЦЭМ!$B$39:$B$782,D$77)+'СЕТ СН'!$H$11+СВЦЭМ!$D$10+'СЕТ СН'!$H$6-'СЕТ СН'!$H$23</f>
        <v>1703.1005018799999</v>
      </c>
      <c r="E81" s="36">
        <f>SUMIFS(СВЦЭМ!$D$39:$D$782,СВЦЭМ!$A$39:$A$782,$A81,СВЦЭМ!$B$39:$B$782,E$77)+'СЕТ СН'!$H$11+СВЦЭМ!$D$10+'СЕТ СН'!$H$6-'СЕТ СН'!$H$23</f>
        <v>1708.3986841599999</v>
      </c>
      <c r="F81" s="36">
        <f>SUMIFS(СВЦЭМ!$D$39:$D$782,СВЦЭМ!$A$39:$A$782,$A81,СВЦЭМ!$B$39:$B$782,F$77)+'СЕТ СН'!$H$11+СВЦЭМ!$D$10+'СЕТ СН'!$H$6-'СЕТ СН'!$H$23</f>
        <v>1691.8643856799999</v>
      </c>
      <c r="G81" s="36">
        <f>SUMIFS(СВЦЭМ!$D$39:$D$782,СВЦЭМ!$A$39:$A$782,$A81,СВЦЭМ!$B$39:$B$782,G$77)+'СЕТ СН'!$H$11+СВЦЭМ!$D$10+'СЕТ СН'!$H$6-'СЕТ СН'!$H$23</f>
        <v>1643.7991004599999</v>
      </c>
      <c r="H81" s="36">
        <f>SUMIFS(СВЦЭМ!$D$39:$D$782,СВЦЭМ!$A$39:$A$782,$A81,СВЦЭМ!$B$39:$B$782,H$77)+'СЕТ СН'!$H$11+СВЦЭМ!$D$10+'СЕТ СН'!$H$6-'СЕТ СН'!$H$23</f>
        <v>1616.3147736499998</v>
      </c>
      <c r="I81" s="36">
        <f>SUMIFS(СВЦЭМ!$D$39:$D$782,СВЦЭМ!$A$39:$A$782,$A81,СВЦЭМ!$B$39:$B$782,I$77)+'СЕТ СН'!$H$11+СВЦЭМ!$D$10+'СЕТ СН'!$H$6-'СЕТ СН'!$H$23</f>
        <v>1575.58923807</v>
      </c>
      <c r="J81" s="36">
        <f>SUMIFS(СВЦЭМ!$D$39:$D$782,СВЦЭМ!$A$39:$A$782,$A81,СВЦЭМ!$B$39:$B$782,J$77)+'СЕТ СН'!$H$11+СВЦЭМ!$D$10+'СЕТ СН'!$H$6-'СЕТ СН'!$H$23</f>
        <v>1566.2822451199997</v>
      </c>
      <c r="K81" s="36">
        <f>SUMIFS(СВЦЭМ!$D$39:$D$782,СВЦЭМ!$A$39:$A$782,$A81,СВЦЭМ!$B$39:$B$782,K$77)+'СЕТ СН'!$H$11+СВЦЭМ!$D$10+'СЕТ СН'!$H$6-'СЕТ СН'!$H$23</f>
        <v>1564.9439164699997</v>
      </c>
      <c r="L81" s="36">
        <f>SUMIFS(СВЦЭМ!$D$39:$D$782,СВЦЭМ!$A$39:$A$782,$A81,СВЦЭМ!$B$39:$B$782,L$77)+'СЕТ СН'!$H$11+СВЦЭМ!$D$10+'СЕТ СН'!$H$6-'СЕТ СН'!$H$23</f>
        <v>1597.2920973499999</v>
      </c>
      <c r="M81" s="36">
        <f>SUMIFS(СВЦЭМ!$D$39:$D$782,СВЦЭМ!$A$39:$A$782,$A81,СВЦЭМ!$B$39:$B$782,M$77)+'СЕТ СН'!$H$11+СВЦЭМ!$D$10+'СЕТ СН'!$H$6-'СЕТ СН'!$H$23</f>
        <v>1615.0034623799997</v>
      </c>
      <c r="N81" s="36">
        <f>SUMIFS(СВЦЭМ!$D$39:$D$782,СВЦЭМ!$A$39:$A$782,$A81,СВЦЭМ!$B$39:$B$782,N$77)+'СЕТ СН'!$H$11+СВЦЭМ!$D$10+'СЕТ СН'!$H$6-'СЕТ СН'!$H$23</f>
        <v>1618.4668539299998</v>
      </c>
      <c r="O81" s="36">
        <f>SUMIFS(СВЦЭМ!$D$39:$D$782,СВЦЭМ!$A$39:$A$782,$A81,СВЦЭМ!$B$39:$B$782,O$77)+'СЕТ СН'!$H$11+СВЦЭМ!$D$10+'СЕТ СН'!$H$6-'СЕТ СН'!$H$23</f>
        <v>1616.7935918399999</v>
      </c>
      <c r="P81" s="36">
        <f>SUMIFS(СВЦЭМ!$D$39:$D$782,СВЦЭМ!$A$39:$A$782,$A81,СВЦЭМ!$B$39:$B$782,P$77)+'СЕТ СН'!$H$11+СВЦЭМ!$D$10+'СЕТ СН'!$H$6-'СЕТ СН'!$H$23</f>
        <v>1653.0564502399998</v>
      </c>
      <c r="Q81" s="36">
        <f>SUMIFS(СВЦЭМ!$D$39:$D$782,СВЦЭМ!$A$39:$A$782,$A81,СВЦЭМ!$B$39:$B$782,Q$77)+'СЕТ СН'!$H$11+СВЦЭМ!$D$10+'СЕТ СН'!$H$6-'СЕТ СН'!$H$23</f>
        <v>1652.7373175099999</v>
      </c>
      <c r="R81" s="36">
        <f>SUMIFS(СВЦЭМ!$D$39:$D$782,СВЦЭМ!$A$39:$A$782,$A81,СВЦЭМ!$B$39:$B$782,R$77)+'СЕТ СН'!$H$11+СВЦЭМ!$D$10+'СЕТ СН'!$H$6-'СЕТ СН'!$H$23</f>
        <v>1634.7320320899998</v>
      </c>
      <c r="S81" s="36">
        <f>SUMIFS(СВЦЭМ!$D$39:$D$782,СВЦЭМ!$A$39:$A$782,$A81,СВЦЭМ!$B$39:$B$782,S$77)+'СЕТ СН'!$H$11+СВЦЭМ!$D$10+'СЕТ СН'!$H$6-'СЕТ СН'!$H$23</f>
        <v>1611.2147321299999</v>
      </c>
      <c r="T81" s="36">
        <f>SUMIFS(СВЦЭМ!$D$39:$D$782,СВЦЭМ!$A$39:$A$782,$A81,СВЦЭМ!$B$39:$B$782,T$77)+'СЕТ СН'!$H$11+СВЦЭМ!$D$10+'СЕТ СН'!$H$6-'СЕТ СН'!$H$23</f>
        <v>1591.9298928499998</v>
      </c>
      <c r="U81" s="36">
        <f>SUMIFS(СВЦЭМ!$D$39:$D$782,СВЦЭМ!$A$39:$A$782,$A81,СВЦЭМ!$B$39:$B$782,U$77)+'СЕТ СН'!$H$11+СВЦЭМ!$D$10+'СЕТ СН'!$H$6-'СЕТ СН'!$H$23</f>
        <v>1599.1973146199998</v>
      </c>
      <c r="V81" s="36">
        <f>SUMIFS(СВЦЭМ!$D$39:$D$782,СВЦЭМ!$A$39:$A$782,$A81,СВЦЭМ!$B$39:$B$782,V$77)+'СЕТ СН'!$H$11+СВЦЭМ!$D$10+'СЕТ СН'!$H$6-'СЕТ СН'!$H$23</f>
        <v>1600.2258509299998</v>
      </c>
      <c r="W81" s="36">
        <f>SUMIFS(СВЦЭМ!$D$39:$D$782,СВЦЭМ!$A$39:$A$782,$A81,СВЦЭМ!$B$39:$B$782,W$77)+'СЕТ СН'!$H$11+СВЦЭМ!$D$10+'СЕТ СН'!$H$6-'СЕТ СН'!$H$23</f>
        <v>1629.6600540799998</v>
      </c>
      <c r="X81" s="36">
        <f>SUMIFS(СВЦЭМ!$D$39:$D$782,СВЦЭМ!$A$39:$A$782,$A81,СВЦЭМ!$B$39:$B$782,X$77)+'СЕТ СН'!$H$11+СВЦЭМ!$D$10+'СЕТ СН'!$H$6-'СЕТ СН'!$H$23</f>
        <v>1651.5272134699999</v>
      </c>
      <c r="Y81" s="36">
        <f>SUMIFS(СВЦЭМ!$D$39:$D$782,СВЦЭМ!$A$39:$A$782,$A81,СВЦЭМ!$B$39:$B$782,Y$77)+'СЕТ СН'!$H$11+СВЦЭМ!$D$10+'СЕТ СН'!$H$6-'СЕТ СН'!$H$23</f>
        <v>1660.4895104999998</v>
      </c>
    </row>
    <row r="82" spans="1:25" ht="15.75" x14ac:dyDescent="0.2">
      <c r="A82" s="35">
        <f t="shared" si="2"/>
        <v>44597</v>
      </c>
      <c r="B82" s="36">
        <f>SUMIFS(СВЦЭМ!$D$39:$D$782,СВЦЭМ!$A$39:$A$782,$A82,СВЦЭМ!$B$39:$B$782,B$77)+'СЕТ СН'!$H$11+СВЦЭМ!$D$10+'СЕТ СН'!$H$6-'СЕТ СН'!$H$23</f>
        <v>1708.0459018199999</v>
      </c>
      <c r="C82" s="36">
        <f>SUMIFS(СВЦЭМ!$D$39:$D$782,СВЦЭМ!$A$39:$A$782,$A82,СВЦЭМ!$B$39:$B$782,C$77)+'СЕТ СН'!$H$11+СВЦЭМ!$D$10+'СЕТ СН'!$H$6-'СЕТ СН'!$H$23</f>
        <v>1638.8702666299998</v>
      </c>
      <c r="D82" s="36">
        <f>SUMIFS(СВЦЭМ!$D$39:$D$782,СВЦЭМ!$A$39:$A$782,$A82,СВЦЭМ!$B$39:$B$782,D$77)+'СЕТ СН'!$H$11+СВЦЭМ!$D$10+'СЕТ СН'!$H$6-'СЕТ СН'!$H$23</f>
        <v>1662.8765052199999</v>
      </c>
      <c r="E82" s="36">
        <f>SUMIFS(СВЦЭМ!$D$39:$D$782,СВЦЭМ!$A$39:$A$782,$A82,СВЦЭМ!$B$39:$B$782,E$77)+'СЕТ СН'!$H$11+СВЦЭМ!$D$10+'СЕТ СН'!$H$6-'СЕТ СН'!$H$23</f>
        <v>1686.1252705099998</v>
      </c>
      <c r="F82" s="36">
        <f>SUMIFS(СВЦЭМ!$D$39:$D$782,СВЦЭМ!$A$39:$A$782,$A82,СВЦЭМ!$B$39:$B$782,F$77)+'СЕТ СН'!$H$11+СВЦЭМ!$D$10+'СЕТ СН'!$H$6-'СЕТ СН'!$H$23</f>
        <v>1689.3770813599999</v>
      </c>
      <c r="G82" s="36">
        <f>SUMIFS(СВЦЭМ!$D$39:$D$782,СВЦЭМ!$A$39:$A$782,$A82,СВЦЭМ!$B$39:$B$782,G$77)+'СЕТ СН'!$H$11+СВЦЭМ!$D$10+'СЕТ СН'!$H$6-'СЕТ СН'!$H$23</f>
        <v>1699.2347928599997</v>
      </c>
      <c r="H82" s="36">
        <f>SUMIFS(СВЦЭМ!$D$39:$D$782,СВЦЭМ!$A$39:$A$782,$A82,СВЦЭМ!$B$39:$B$782,H$77)+'СЕТ СН'!$H$11+СВЦЭМ!$D$10+'СЕТ СН'!$H$6-'СЕТ СН'!$H$23</f>
        <v>1669.7354184299998</v>
      </c>
      <c r="I82" s="36">
        <f>SUMIFS(СВЦЭМ!$D$39:$D$782,СВЦЭМ!$A$39:$A$782,$A82,СВЦЭМ!$B$39:$B$782,I$77)+'СЕТ СН'!$H$11+СВЦЭМ!$D$10+'СЕТ СН'!$H$6-'СЕТ СН'!$H$23</f>
        <v>1620.4785307099999</v>
      </c>
      <c r="J82" s="36">
        <f>SUMIFS(СВЦЭМ!$D$39:$D$782,СВЦЭМ!$A$39:$A$782,$A82,СВЦЭМ!$B$39:$B$782,J$77)+'СЕТ СН'!$H$11+СВЦЭМ!$D$10+'СЕТ СН'!$H$6-'СЕТ СН'!$H$23</f>
        <v>1575.3878177799998</v>
      </c>
      <c r="K82" s="36">
        <f>SUMIFS(СВЦЭМ!$D$39:$D$782,СВЦЭМ!$A$39:$A$782,$A82,СВЦЭМ!$B$39:$B$782,K$77)+'СЕТ СН'!$H$11+СВЦЭМ!$D$10+'СЕТ СН'!$H$6-'СЕТ СН'!$H$23</f>
        <v>1570.19265789</v>
      </c>
      <c r="L82" s="36">
        <f>SUMIFS(СВЦЭМ!$D$39:$D$782,СВЦЭМ!$A$39:$A$782,$A82,СВЦЭМ!$B$39:$B$782,L$77)+'СЕТ СН'!$H$11+СВЦЭМ!$D$10+'СЕТ СН'!$H$6-'СЕТ СН'!$H$23</f>
        <v>1581.0320441899999</v>
      </c>
      <c r="M82" s="36">
        <f>SUMIFS(СВЦЭМ!$D$39:$D$782,СВЦЭМ!$A$39:$A$782,$A82,СВЦЭМ!$B$39:$B$782,M$77)+'СЕТ СН'!$H$11+СВЦЭМ!$D$10+'СЕТ СН'!$H$6-'СЕТ СН'!$H$23</f>
        <v>1604.8361983499999</v>
      </c>
      <c r="N82" s="36">
        <f>SUMIFS(СВЦЭМ!$D$39:$D$782,СВЦЭМ!$A$39:$A$782,$A82,СВЦЭМ!$B$39:$B$782,N$77)+'СЕТ СН'!$H$11+СВЦЭМ!$D$10+'СЕТ СН'!$H$6-'СЕТ СН'!$H$23</f>
        <v>1621.0831485699998</v>
      </c>
      <c r="O82" s="36">
        <f>SUMIFS(СВЦЭМ!$D$39:$D$782,СВЦЭМ!$A$39:$A$782,$A82,СВЦЭМ!$B$39:$B$782,O$77)+'СЕТ СН'!$H$11+СВЦЭМ!$D$10+'СЕТ СН'!$H$6-'СЕТ СН'!$H$23</f>
        <v>1649.1355766099998</v>
      </c>
      <c r="P82" s="36">
        <f>SUMIFS(СВЦЭМ!$D$39:$D$782,СВЦЭМ!$A$39:$A$782,$A82,СВЦЭМ!$B$39:$B$782,P$77)+'СЕТ СН'!$H$11+СВЦЭМ!$D$10+'СЕТ СН'!$H$6-'СЕТ СН'!$H$23</f>
        <v>1656.0094306899998</v>
      </c>
      <c r="Q82" s="36">
        <f>SUMIFS(СВЦЭМ!$D$39:$D$782,СВЦЭМ!$A$39:$A$782,$A82,СВЦЭМ!$B$39:$B$782,Q$77)+'СЕТ СН'!$H$11+СВЦЭМ!$D$10+'СЕТ СН'!$H$6-'СЕТ СН'!$H$23</f>
        <v>1660.30363066</v>
      </c>
      <c r="R82" s="36">
        <f>SUMIFS(СВЦЭМ!$D$39:$D$782,СВЦЭМ!$A$39:$A$782,$A82,СВЦЭМ!$B$39:$B$782,R$77)+'СЕТ СН'!$H$11+СВЦЭМ!$D$10+'СЕТ СН'!$H$6-'СЕТ СН'!$H$23</f>
        <v>1650.5133906599999</v>
      </c>
      <c r="S82" s="36">
        <f>SUMIFS(СВЦЭМ!$D$39:$D$782,СВЦЭМ!$A$39:$A$782,$A82,СВЦЭМ!$B$39:$B$782,S$77)+'СЕТ СН'!$H$11+СВЦЭМ!$D$10+'СЕТ СН'!$H$6-'СЕТ СН'!$H$23</f>
        <v>1614.7664725699999</v>
      </c>
      <c r="T82" s="36">
        <f>SUMIFS(СВЦЭМ!$D$39:$D$782,СВЦЭМ!$A$39:$A$782,$A82,СВЦЭМ!$B$39:$B$782,T$77)+'СЕТ СН'!$H$11+СВЦЭМ!$D$10+'СЕТ СН'!$H$6-'СЕТ СН'!$H$23</f>
        <v>1590.3525699999998</v>
      </c>
      <c r="U82" s="36">
        <f>SUMIFS(СВЦЭМ!$D$39:$D$782,СВЦЭМ!$A$39:$A$782,$A82,СВЦЭМ!$B$39:$B$782,U$77)+'СЕТ СН'!$H$11+СВЦЭМ!$D$10+'СЕТ СН'!$H$6-'СЕТ СН'!$H$23</f>
        <v>1596.2763609799999</v>
      </c>
      <c r="V82" s="36">
        <f>SUMIFS(СВЦЭМ!$D$39:$D$782,СВЦЭМ!$A$39:$A$782,$A82,СВЦЭМ!$B$39:$B$782,V$77)+'СЕТ СН'!$H$11+СВЦЭМ!$D$10+'СЕТ СН'!$H$6-'СЕТ СН'!$H$23</f>
        <v>1603.7172298899998</v>
      </c>
      <c r="W82" s="36">
        <f>SUMIFS(СВЦЭМ!$D$39:$D$782,СВЦЭМ!$A$39:$A$782,$A82,СВЦЭМ!$B$39:$B$782,W$77)+'СЕТ СН'!$H$11+СВЦЭМ!$D$10+'СЕТ СН'!$H$6-'СЕТ СН'!$H$23</f>
        <v>1619.4445369099999</v>
      </c>
      <c r="X82" s="36">
        <f>SUMIFS(СВЦЭМ!$D$39:$D$782,СВЦЭМ!$A$39:$A$782,$A82,СВЦЭМ!$B$39:$B$782,X$77)+'СЕТ СН'!$H$11+СВЦЭМ!$D$10+'СЕТ СН'!$H$6-'СЕТ СН'!$H$23</f>
        <v>1635.4652852899999</v>
      </c>
      <c r="Y82" s="36">
        <f>SUMIFS(СВЦЭМ!$D$39:$D$782,СВЦЭМ!$A$39:$A$782,$A82,СВЦЭМ!$B$39:$B$782,Y$77)+'СЕТ СН'!$H$11+СВЦЭМ!$D$10+'СЕТ СН'!$H$6-'СЕТ СН'!$H$23</f>
        <v>1660.2202851599998</v>
      </c>
    </row>
    <row r="83" spans="1:25" ht="15.75" x14ac:dyDescent="0.2">
      <c r="A83" s="35">
        <f t="shared" si="2"/>
        <v>44598</v>
      </c>
      <c r="B83" s="36">
        <f>SUMIFS(СВЦЭМ!$D$39:$D$782,СВЦЭМ!$A$39:$A$782,$A83,СВЦЭМ!$B$39:$B$782,B$77)+'СЕТ СН'!$H$11+СВЦЭМ!$D$10+'СЕТ СН'!$H$6-'СЕТ СН'!$H$23</f>
        <v>1669.2621253999998</v>
      </c>
      <c r="C83" s="36">
        <f>SUMIFS(СВЦЭМ!$D$39:$D$782,СВЦЭМ!$A$39:$A$782,$A83,СВЦЭМ!$B$39:$B$782,C$77)+'СЕТ СН'!$H$11+СВЦЭМ!$D$10+'СЕТ СН'!$H$6-'СЕТ СН'!$H$23</f>
        <v>1681.6518241199999</v>
      </c>
      <c r="D83" s="36">
        <f>SUMIFS(СВЦЭМ!$D$39:$D$782,СВЦЭМ!$A$39:$A$782,$A83,СВЦЭМ!$B$39:$B$782,D$77)+'СЕТ СН'!$H$11+СВЦЭМ!$D$10+'СЕТ СН'!$H$6-'СЕТ СН'!$H$23</f>
        <v>1694.5799088499998</v>
      </c>
      <c r="E83" s="36">
        <f>SUMIFS(СВЦЭМ!$D$39:$D$782,СВЦЭМ!$A$39:$A$782,$A83,СВЦЭМ!$B$39:$B$782,E$77)+'СЕТ СН'!$H$11+СВЦЭМ!$D$10+'СЕТ СН'!$H$6-'СЕТ СН'!$H$23</f>
        <v>1697.6653500699999</v>
      </c>
      <c r="F83" s="36">
        <f>SUMIFS(СВЦЭМ!$D$39:$D$782,СВЦЭМ!$A$39:$A$782,$A83,СВЦЭМ!$B$39:$B$782,F$77)+'СЕТ СН'!$H$11+СВЦЭМ!$D$10+'СЕТ СН'!$H$6-'СЕТ СН'!$H$23</f>
        <v>1693.3430696699997</v>
      </c>
      <c r="G83" s="36">
        <f>SUMIFS(СВЦЭМ!$D$39:$D$782,СВЦЭМ!$A$39:$A$782,$A83,СВЦЭМ!$B$39:$B$782,G$77)+'СЕТ СН'!$H$11+СВЦЭМ!$D$10+'СЕТ СН'!$H$6-'СЕТ СН'!$H$23</f>
        <v>1679.2122356899999</v>
      </c>
      <c r="H83" s="36">
        <f>SUMIFS(СВЦЭМ!$D$39:$D$782,СВЦЭМ!$A$39:$A$782,$A83,СВЦЭМ!$B$39:$B$782,H$77)+'СЕТ СН'!$H$11+СВЦЭМ!$D$10+'СЕТ СН'!$H$6-'СЕТ СН'!$H$23</f>
        <v>1664.7759800399999</v>
      </c>
      <c r="I83" s="36">
        <f>SUMIFS(СВЦЭМ!$D$39:$D$782,СВЦЭМ!$A$39:$A$782,$A83,СВЦЭМ!$B$39:$B$782,I$77)+'СЕТ СН'!$H$11+СВЦЭМ!$D$10+'СЕТ СН'!$H$6-'СЕТ СН'!$H$23</f>
        <v>1644.45152171</v>
      </c>
      <c r="J83" s="36">
        <f>SUMIFS(СВЦЭМ!$D$39:$D$782,СВЦЭМ!$A$39:$A$782,$A83,СВЦЭМ!$B$39:$B$782,J$77)+'СЕТ СН'!$H$11+СВЦЭМ!$D$10+'СЕТ СН'!$H$6-'СЕТ СН'!$H$23</f>
        <v>1603.7808691599998</v>
      </c>
      <c r="K83" s="36">
        <f>SUMIFS(СВЦЭМ!$D$39:$D$782,СВЦЭМ!$A$39:$A$782,$A83,СВЦЭМ!$B$39:$B$782,K$77)+'СЕТ СН'!$H$11+СВЦЭМ!$D$10+'СЕТ СН'!$H$6-'СЕТ СН'!$H$23</f>
        <v>1575.3648482899998</v>
      </c>
      <c r="L83" s="36">
        <f>SUMIFS(СВЦЭМ!$D$39:$D$782,СВЦЭМ!$A$39:$A$782,$A83,СВЦЭМ!$B$39:$B$782,L$77)+'СЕТ СН'!$H$11+СВЦЭМ!$D$10+'СЕТ СН'!$H$6-'СЕТ СН'!$H$23</f>
        <v>1576.3045857</v>
      </c>
      <c r="M83" s="36">
        <f>SUMIFS(СВЦЭМ!$D$39:$D$782,СВЦЭМ!$A$39:$A$782,$A83,СВЦЭМ!$B$39:$B$782,M$77)+'СЕТ СН'!$H$11+СВЦЭМ!$D$10+'СЕТ СН'!$H$6-'СЕТ СН'!$H$23</f>
        <v>1582.94237512</v>
      </c>
      <c r="N83" s="36">
        <f>SUMIFS(СВЦЭМ!$D$39:$D$782,СВЦЭМ!$A$39:$A$782,$A83,СВЦЭМ!$B$39:$B$782,N$77)+'СЕТ СН'!$H$11+СВЦЭМ!$D$10+'СЕТ СН'!$H$6-'СЕТ СН'!$H$23</f>
        <v>1600.0723074399998</v>
      </c>
      <c r="O83" s="36">
        <f>SUMIFS(СВЦЭМ!$D$39:$D$782,СВЦЭМ!$A$39:$A$782,$A83,СВЦЭМ!$B$39:$B$782,O$77)+'СЕТ СН'!$H$11+СВЦЭМ!$D$10+'СЕТ СН'!$H$6-'СЕТ СН'!$H$23</f>
        <v>1629.0638259799998</v>
      </c>
      <c r="P83" s="36">
        <f>SUMIFS(СВЦЭМ!$D$39:$D$782,СВЦЭМ!$A$39:$A$782,$A83,СВЦЭМ!$B$39:$B$782,P$77)+'СЕТ СН'!$H$11+СВЦЭМ!$D$10+'СЕТ СН'!$H$6-'СЕТ СН'!$H$23</f>
        <v>1638.01367319</v>
      </c>
      <c r="Q83" s="36">
        <f>SUMIFS(СВЦЭМ!$D$39:$D$782,СВЦЭМ!$A$39:$A$782,$A83,СВЦЭМ!$B$39:$B$782,Q$77)+'СЕТ СН'!$H$11+СВЦЭМ!$D$10+'СЕТ СН'!$H$6-'СЕТ СН'!$H$23</f>
        <v>1643.8667959499999</v>
      </c>
      <c r="R83" s="36">
        <f>SUMIFS(СВЦЭМ!$D$39:$D$782,СВЦЭМ!$A$39:$A$782,$A83,СВЦЭМ!$B$39:$B$782,R$77)+'СЕТ СН'!$H$11+СВЦЭМ!$D$10+'СЕТ СН'!$H$6-'СЕТ СН'!$H$23</f>
        <v>1637.2281274099998</v>
      </c>
      <c r="S83" s="36">
        <f>SUMIFS(СВЦЭМ!$D$39:$D$782,СВЦЭМ!$A$39:$A$782,$A83,СВЦЭМ!$B$39:$B$782,S$77)+'СЕТ СН'!$H$11+СВЦЭМ!$D$10+'СЕТ СН'!$H$6-'СЕТ СН'!$H$23</f>
        <v>1607.9898019899999</v>
      </c>
      <c r="T83" s="36">
        <f>SUMIFS(СВЦЭМ!$D$39:$D$782,СВЦЭМ!$A$39:$A$782,$A83,СВЦЭМ!$B$39:$B$782,T$77)+'СЕТ СН'!$H$11+СВЦЭМ!$D$10+'СЕТ СН'!$H$6-'СЕТ СН'!$H$23</f>
        <v>1571.9132798499998</v>
      </c>
      <c r="U83" s="36">
        <f>SUMIFS(СВЦЭМ!$D$39:$D$782,СВЦЭМ!$A$39:$A$782,$A83,СВЦЭМ!$B$39:$B$782,U$77)+'СЕТ СН'!$H$11+СВЦЭМ!$D$10+'СЕТ СН'!$H$6-'СЕТ СН'!$H$23</f>
        <v>1588.6026219199998</v>
      </c>
      <c r="V83" s="36">
        <f>SUMIFS(СВЦЭМ!$D$39:$D$782,СВЦЭМ!$A$39:$A$782,$A83,СВЦЭМ!$B$39:$B$782,V$77)+'СЕТ СН'!$H$11+СВЦЭМ!$D$10+'СЕТ СН'!$H$6-'СЕТ СН'!$H$23</f>
        <v>1585.6165038199999</v>
      </c>
      <c r="W83" s="36">
        <f>SUMIFS(СВЦЭМ!$D$39:$D$782,СВЦЭМ!$A$39:$A$782,$A83,СВЦЭМ!$B$39:$B$782,W$77)+'СЕТ СН'!$H$11+СВЦЭМ!$D$10+'СЕТ СН'!$H$6-'СЕТ СН'!$H$23</f>
        <v>1603.4924358899998</v>
      </c>
      <c r="X83" s="36">
        <f>SUMIFS(СВЦЭМ!$D$39:$D$782,СВЦЭМ!$A$39:$A$782,$A83,СВЦЭМ!$B$39:$B$782,X$77)+'СЕТ СН'!$H$11+СВЦЭМ!$D$10+'СЕТ СН'!$H$6-'СЕТ СН'!$H$23</f>
        <v>1627.8836510599999</v>
      </c>
      <c r="Y83" s="36">
        <f>SUMIFS(СВЦЭМ!$D$39:$D$782,СВЦЭМ!$A$39:$A$782,$A83,СВЦЭМ!$B$39:$B$782,Y$77)+'СЕТ СН'!$H$11+СВЦЭМ!$D$10+'СЕТ СН'!$H$6-'СЕТ СН'!$H$23</f>
        <v>1659.0954150599998</v>
      </c>
    </row>
    <row r="84" spans="1:25" ht="15.75" x14ac:dyDescent="0.2">
      <c r="A84" s="35">
        <f t="shared" si="2"/>
        <v>44599</v>
      </c>
      <c r="B84" s="36">
        <f>SUMIFS(СВЦЭМ!$D$39:$D$782,СВЦЭМ!$A$39:$A$782,$A84,СВЦЭМ!$B$39:$B$782,B$77)+'СЕТ СН'!$H$11+СВЦЭМ!$D$10+'СЕТ СН'!$H$6-'СЕТ СН'!$H$23</f>
        <v>1688.97424123</v>
      </c>
      <c r="C84" s="36">
        <f>SUMIFS(СВЦЭМ!$D$39:$D$782,СВЦЭМ!$A$39:$A$782,$A84,СВЦЭМ!$B$39:$B$782,C$77)+'СЕТ СН'!$H$11+СВЦЭМ!$D$10+'СЕТ СН'!$H$6-'СЕТ СН'!$H$23</f>
        <v>1713.4228239299998</v>
      </c>
      <c r="D84" s="36">
        <f>SUMIFS(СВЦЭМ!$D$39:$D$782,СВЦЭМ!$A$39:$A$782,$A84,СВЦЭМ!$B$39:$B$782,D$77)+'СЕТ СН'!$H$11+СВЦЭМ!$D$10+'СЕТ СН'!$H$6-'СЕТ СН'!$H$23</f>
        <v>1720.8064936399999</v>
      </c>
      <c r="E84" s="36">
        <f>SUMIFS(СВЦЭМ!$D$39:$D$782,СВЦЭМ!$A$39:$A$782,$A84,СВЦЭМ!$B$39:$B$782,E$77)+'СЕТ СН'!$H$11+СВЦЭМ!$D$10+'СЕТ СН'!$H$6-'СЕТ СН'!$H$23</f>
        <v>1726.2537495299998</v>
      </c>
      <c r="F84" s="36">
        <f>SUMIFS(СВЦЭМ!$D$39:$D$782,СВЦЭМ!$A$39:$A$782,$A84,СВЦЭМ!$B$39:$B$782,F$77)+'СЕТ СН'!$H$11+СВЦЭМ!$D$10+'СЕТ СН'!$H$6-'СЕТ СН'!$H$23</f>
        <v>1720.3930345599999</v>
      </c>
      <c r="G84" s="36">
        <f>SUMIFS(СВЦЭМ!$D$39:$D$782,СВЦЭМ!$A$39:$A$782,$A84,СВЦЭМ!$B$39:$B$782,G$77)+'СЕТ СН'!$H$11+СВЦЭМ!$D$10+'СЕТ СН'!$H$6-'СЕТ СН'!$H$23</f>
        <v>1699.5990665499999</v>
      </c>
      <c r="H84" s="36">
        <f>SUMIFS(СВЦЭМ!$D$39:$D$782,СВЦЭМ!$A$39:$A$782,$A84,СВЦЭМ!$B$39:$B$782,H$77)+'СЕТ СН'!$H$11+СВЦЭМ!$D$10+'СЕТ СН'!$H$6-'СЕТ СН'!$H$23</f>
        <v>1704.1856863399998</v>
      </c>
      <c r="I84" s="36">
        <f>SUMIFS(СВЦЭМ!$D$39:$D$782,СВЦЭМ!$A$39:$A$782,$A84,СВЦЭМ!$B$39:$B$782,I$77)+'СЕТ СН'!$H$11+СВЦЭМ!$D$10+'СЕТ СН'!$H$6-'СЕТ СН'!$H$23</f>
        <v>1593.1856143799998</v>
      </c>
      <c r="J84" s="36">
        <f>SUMIFS(СВЦЭМ!$D$39:$D$782,СВЦЭМ!$A$39:$A$782,$A84,СВЦЭМ!$B$39:$B$782,J$77)+'СЕТ СН'!$H$11+СВЦЭМ!$D$10+'СЕТ СН'!$H$6-'СЕТ СН'!$H$23</f>
        <v>1545.4880138099998</v>
      </c>
      <c r="K84" s="36">
        <f>SUMIFS(СВЦЭМ!$D$39:$D$782,СВЦЭМ!$A$39:$A$782,$A84,СВЦЭМ!$B$39:$B$782,K$77)+'СЕТ СН'!$H$11+СВЦЭМ!$D$10+'СЕТ СН'!$H$6-'СЕТ СН'!$H$23</f>
        <v>1541.1935919499999</v>
      </c>
      <c r="L84" s="36">
        <f>SUMIFS(СВЦЭМ!$D$39:$D$782,СВЦЭМ!$A$39:$A$782,$A84,СВЦЭМ!$B$39:$B$782,L$77)+'СЕТ СН'!$H$11+СВЦЭМ!$D$10+'СЕТ СН'!$H$6-'СЕТ СН'!$H$23</f>
        <v>1552.8440137299999</v>
      </c>
      <c r="M84" s="36">
        <f>SUMIFS(СВЦЭМ!$D$39:$D$782,СВЦЭМ!$A$39:$A$782,$A84,СВЦЭМ!$B$39:$B$782,M$77)+'СЕТ СН'!$H$11+СВЦЭМ!$D$10+'СЕТ СН'!$H$6-'СЕТ СН'!$H$23</f>
        <v>1588.8287227999999</v>
      </c>
      <c r="N84" s="36">
        <f>SUMIFS(СВЦЭМ!$D$39:$D$782,СВЦЭМ!$A$39:$A$782,$A84,СВЦЭМ!$B$39:$B$782,N$77)+'СЕТ СН'!$H$11+СВЦЭМ!$D$10+'СЕТ СН'!$H$6-'СЕТ СН'!$H$23</f>
        <v>1626.3604558899999</v>
      </c>
      <c r="O84" s="36">
        <f>SUMIFS(СВЦЭМ!$D$39:$D$782,СВЦЭМ!$A$39:$A$782,$A84,СВЦЭМ!$B$39:$B$782,O$77)+'СЕТ СН'!$H$11+СВЦЭМ!$D$10+'СЕТ СН'!$H$6-'СЕТ СН'!$H$23</f>
        <v>1657.2755834499999</v>
      </c>
      <c r="P84" s="36">
        <f>SUMIFS(СВЦЭМ!$D$39:$D$782,СВЦЭМ!$A$39:$A$782,$A84,СВЦЭМ!$B$39:$B$782,P$77)+'СЕТ СН'!$H$11+СВЦЭМ!$D$10+'СЕТ СН'!$H$6-'СЕТ СН'!$H$23</f>
        <v>1668.6409817499998</v>
      </c>
      <c r="Q84" s="36">
        <f>SUMIFS(СВЦЭМ!$D$39:$D$782,СВЦЭМ!$A$39:$A$782,$A84,СВЦЭМ!$B$39:$B$782,Q$77)+'СЕТ СН'!$H$11+СВЦЭМ!$D$10+'СЕТ СН'!$H$6-'СЕТ СН'!$H$23</f>
        <v>1682.0390635199999</v>
      </c>
      <c r="R84" s="36">
        <f>SUMIFS(СВЦЭМ!$D$39:$D$782,СВЦЭМ!$A$39:$A$782,$A84,СВЦЭМ!$B$39:$B$782,R$77)+'СЕТ СН'!$H$11+СВЦЭМ!$D$10+'СЕТ СН'!$H$6-'СЕТ СН'!$H$23</f>
        <v>1656.9932810399998</v>
      </c>
      <c r="S84" s="36">
        <f>SUMIFS(СВЦЭМ!$D$39:$D$782,СВЦЭМ!$A$39:$A$782,$A84,СВЦЭМ!$B$39:$B$782,S$77)+'СЕТ СН'!$H$11+СВЦЭМ!$D$10+'СЕТ СН'!$H$6-'СЕТ СН'!$H$23</f>
        <v>1612.0272918699998</v>
      </c>
      <c r="T84" s="36">
        <f>SUMIFS(СВЦЭМ!$D$39:$D$782,СВЦЭМ!$A$39:$A$782,$A84,СВЦЭМ!$B$39:$B$782,T$77)+'СЕТ СН'!$H$11+СВЦЭМ!$D$10+'СЕТ СН'!$H$6-'СЕТ СН'!$H$23</f>
        <v>1563.4112489899999</v>
      </c>
      <c r="U84" s="36">
        <f>SUMIFS(СВЦЭМ!$D$39:$D$782,СВЦЭМ!$A$39:$A$782,$A84,СВЦЭМ!$B$39:$B$782,U$77)+'СЕТ СН'!$H$11+СВЦЭМ!$D$10+'СЕТ СН'!$H$6-'СЕТ СН'!$H$23</f>
        <v>1569.6700383199998</v>
      </c>
      <c r="V84" s="36">
        <f>SUMIFS(СВЦЭМ!$D$39:$D$782,СВЦЭМ!$A$39:$A$782,$A84,СВЦЭМ!$B$39:$B$782,V$77)+'СЕТ СН'!$H$11+СВЦЭМ!$D$10+'СЕТ СН'!$H$6-'СЕТ СН'!$H$23</f>
        <v>1582.7309115699998</v>
      </c>
      <c r="W84" s="36">
        <f>SUMIFS(СВЦЭМ!$D$39:$D$782,СВЦЭМ!$A$39:$A$782,$A84,СВЦЭМ!$B$39:$B$782,W$77)+'СЕТ СН'!$H$11+СВЦЭМ!$D$10+'СЕТ СН'!$H$6-'СЕТ СН'!$H$23</f>
        <v>1615.9736961899998</v>
      </c>
      <c r="X84" s="36">
        <f>SUMIFS(СВЦЭМ!$D$39:$D$782,СВЦЭМ!$A$39:$A$782,$A84,СВЦЭМ!$B$39:$B$782,X$77)+'СЕТ СН'!$H$11+СВЦЭМ!$D$10+'СЕТ СН'!$H$6-'СЕТ СН'!$H$23</f>
        <v>1631.7063420799998</v>
      </c>
      <c r="Y84" s="36">
        <f>SUMIFS(СВЦЭМ!$D$39:$D$782,СВЦЭМ!$A$39:$A$782,$A84,СВЦЭМ!$B$39:$B$782,Y$77)+'СЕТ СН'!$H$11+СВЦЭМ!$D$10+'СЕТ СН'!$H$6-'СЕТ СН'!$H$23</f>
        <v>1659.0232302799998</v>
      </c>
    </row>
    <row r="85" spans="1:25" ht="15.75" x14ac:dyDescent="0.2">
      <c r="A85" s="35">
        <f t="shared" si="2"/>
        <v>44600</v>
      </c>
      <c r="B85" s="36">
        <f>SUMIFS(СВЦЭМ!$D$39:$D$782,СВЦЭМ!$A$39:$A$782,$A85,СВЦЭМ!$B$39:$B$782,B$77)+'СЕТ СН'!$H$11+СВЦЭМ!$D$10+'СЕТ СН'!$H$6-'СЕТ СН'!$H$23</f>
        <v>1656.5024921299998</v>
      </c>
      <c r="C85" s="36">
        <f>SUMIFS(СВЦЭМ!$D$39:$D$782,СВЦЭМ!$A$39:$A$782,$A85,СВЦЭМ!$B$39:$B$782,C$77)+'СЕТ СН'!$H$11+СВЦЭМ!$D$10+'СЕТ СН'!$H$6-'СЕТ СН'!$H$23</f>
        <v>1720.3785549999998</v>
      </c>
      <c r="D85" s="36">
        <f>SUMIFS(СВЦЭМ!$D$39:$D$782,СВЦЭМ!$A$39:$A$782,$A85,СВЦЭМ!$B$39:$B$782,D$77)+'СЕТ СН'!$H$11+СВЦЭМ!$D$10+'СЕТ СН'!$H$6-'СЕТ СН'!$H$23</f>
        <v>1729.9301551299998</v>
      </c>
      <c r="E85" s="36">
        <f>SUMIFS(СВЦЭМ!$D$39:$D$782,СВЦЭМ!$A$39:$A$782,$A85,СВЦЭМ!$B$39:$B$782,E$77)+'СЕТ СН'!$H$11+СВЦЭМ!$D$10+'СЕТ СН'!$H$6-'СЕТ СН'!$H$23</f>
        <v>1730.8638630699998</v>
      </c>
      <c r="F85" s="36">
        <f>SUMIFS(СВЦЭМ!$D$39:$D$782,СВЦЭМ!$A$39:$A$782,$A85,СВЦЭМ!$B$39:$B$782,F$77)+'СЕТ СН'!$H$11+СВЦЭМ!$D$10+'СЕТ СН'!$H$6-'СЕТ СН'!$H$23</f>
        <v>1716.92649289</v>
      </c>
      <c r="G85" s="36">
        <f>SUMIFS(СВЦЭМ!$D$39:$D$782,СВЦЭМ!$A$39:$A$782,$A85,СВЦЭМ!$B$39:$B$782,G$77)+'СЕТ СН'!$H$11+СВЦЭМ!$D$10+'СЕТ СН'!$H$6-'СЕТ СН'!$H$23</f>
        <v>1692.6967934499999</v>
      </c>
      <c r="H85" s="36">
        <f>SUMIFS(СВЦЭМ!$D$39:$D$782,СВЦЭМ!$A$39:$A$782,$A85,СВЦЭМ!$B$39:$B$782,H$77)+'СЕТ СН'!$H$11+СВЦЭМ!$D$10+'СЕТ СН'!$H$6-'СЕТ СН'!$H$23</f>
        <v>1644.4327329299999</v>
      </c>
      <c r="I85" s="36">
        <f>SUMIFS(СВЦЭМ!$D$39:$D$782,СВЦЭМ!$A$39:$A$782,$A85,СВЦЭМ!$B$39:$B$782,I$77)+'СЕТ СН'!$H$11+СВЦЭМ!$D$10+'СЕТ СН'!$H$6-'СЕТ СН'!$H$23</f>
        <v>1587.7186443099999</v>
      </c>
      <c r="J85" s="36">
        <f>SUMIFS(СВЦЭМ!$D$39:$D$782,СВЦЭМ!$A$39:$A$782,$A85,СВЦЭМ!$B$39:$B$782,J$77)+'СЕТ СН'!$H$11+СВЦЭМ!$D$10+'СЕТ СН'!$H$6-'СЕТ СН'!$H$23</f>
        <v>1534.0281708799998</v>
      </c>
      <c r="K85" s="36">
        <f>SUMIFS(СВЦЭМ!$D$39:$D$782,СВЦЭМ!$A$39:$A$782,$A85,СВЦЭМ!$B$39:$B$782,K$77)+'СЕТ СН'!$H$11+СВЦЭМ!$D$10+'СЕТ СН'!$H$6-'СЕТ СН'!$H$23</f>
        <v>1528.4735581999998</v>
      </c>
      <c r="L85" s="36">
        <f>SUMIFS(СВЦЭМ!$D$39:$D$782,СВЦЭМ!$A$39:$A$782,$A85,СВЦЭМ!$B$39:$B$782,L$77)+'СЕТ СН'!$H$11+СВЦЭМ!$D$10+'СЕТ СН'!$H$6-'СЕТ СН'!$H$23</f>
        <v>1550.3372245199998</v>
      </c>
      <c r="M85" s="36">
        <f>SUMIFS(СВЦЭМ!$D$39:$D$782,СВЦЭМ!$A$39:$A$782,$A85,СВЦЭМ!$B$39:$B$782,M$77)+'СЕТ СН'!$H$11+СВЦЭМ!$D$10+'СЕТ СН'!$H$6-'СЕТ СН'!$H$23</f>
        <v>1620.1727330099998</v>
      </c>
      <c r="N85" s="36">
        <f>SUMIFS(СВЦЭМ!$D$39:$D$782,СВЦЭМ!$A$39:$A$782,$A85,СВЦЭМ!$B$39:$B$782,N$77)+'СЕТ СН'!$H$11+СВЦЭМ!$D$10+'СЕТ СН'!$H$6-'СЕТ СН'!$H$23</f>
        <v>1699.4934682099999</v>
      </c>
      <c r="O85" s="36">
        <f>SUMIFS(СВЦЭМ!$D$39:$D$782,СВЦЭМ!$A$39:$A$782,$A85,СВЦЭМ!$B$39:$B$782,O$77)+'СЕТ СН'!$H$11+СВЦЭМ!$D$10+'СЕТ СН'!$H$6-'СЕТ СН'!$H$23</f>
        <v>1715.4742395199999</v>
      </c>
      <c r="P85" s="36">
        <f>SUMIFS(СВЦЭМ!$D$39:$D$782,СВЦЭМ!$A$39:$A$782,$A85,СВЦЭМ!$B$39:$B$782,P$77)+'СЕТ СН'!$H$11+СВЦЭМ!$D$10+'СЕТ СН'!$H$6-'СЕТ СН'!$H$23</f>
        <v>1721.8210910099999</v>
      </c>
      <c r="Q85" s="36">
        <f>SUMIFS(СВЦЭМ!$D$39:$D$782,СВЦЭМ!$A$39:$A$782,$A85,СВЦЭМ!$B$39:$B$782,Q$77)+'СЕТ СН'!$H$11+СВЦЭМ!$D$10+'СЕТ СН'!$H$6-'СЕТ СН'!$H$23</f>
        <v>1717.3837694499998</v>
      </c>
      <c r="R85" s="36">
        <f>SUMIFS(СВЦЭМ!$D$39:$D$782,СВЦЭМ!$A$39:$A$782,$A85,СВЦЭМ!$B$39:$B$782,R$77)+'СЕТ СН'!$H$11+СВЦЭМ!$D$10+'СЕТ СН'!$H$6-'СЕТ СН'!$H$23</f>
        <v>1712.4887049499998</v>
      </c>
      <c r="S85" s="36">
        <f>SUMIFS(СВЦЭМ!$D$39:$D$782,СВЦЭМ!$A$39:$A$782,$A85,СВЦЭМ!$B$39:$B$782,S$77)+'СЕТ СН'!$H$11+СВЦЭМ!$D$10+'СЕТ СН'!$H$6-'СЕТ СН'!$H$23</f>
        <v>1688.5759847999998</v>
      </c>
      <c r="T85" s="36">
        <f>SUMIFS(СВЦЭМ!$D$39:$D$782,СВЦЭМ!$A$39:$A$782,$A85,СВЦЭМ!$B$39:$B$782,T$77)+'СЕТ СН'!$H$11+СВЦЭМ!$D$10+'СЕТ СН'!$H$6-'СЕТ СН'!$H$23</f>
        <v>1618.3950733999998</v>
      </c>
      <c r="U85" s="36">
        <f>SUMIFS(СВЦЭМ!$D$39:$D$782,СВЦЭМ!$A$39:$A$782,$A85,СВЦЭМ!$B$39:$B$782,U$77)+'СЕТ СН'!$H$11+СВЦЭМ!$D$10+'СЕТ СН'!$H$6-'СЕТ СН'!$H$23</f>
        <v>1607.0485138299998</v>
      </c>
      <c r="V85" s="36">
        <f>SUMIFS(СВЦЭМ!$D$39:$D$782,СВЦЭМ!$A$39:$A$782,$A85,СВЦЭМ!$B$39:$B$782,V$77)+'СЕТ СН'!$H$11+СВЦЭМ!$D$10+'СЕТ СН'!$H$6-'СЕТ СН'!$H$23</f>
        <v>1629.3945775199998</v>
      </c>
      <c r="W85" s="36">
        <f>SUMIFS(СВЦЭМ!$D$39:$D$782,СВЦЭМ!$A$39:$A$782,$A85,СВЦЭМ!$B$39:$B$782,W$77)+'СЕТ СН'!$H$11+СВЦЭМ!$D$10+'СЕТ СН'!$H$6-'СЕТ СН'!$H$23</f>
        <v>1650.2212916799999</v>
      </c>
      <c r="X85" s="36">
        <f>SUMIFS(СВЦЭМ!$D$39:$D$782,СВЦЭМ!$A$39:$A$782,$A85,СВЦЭМ!$B$39:$B$782,X$77)+'СЕТ СН'!$H$11+СВЦЭМ!$D$10+'СЕТ СН'!$H$6-'СЕТ СН'!$H$23</f>
        <v>1675.9739500999999</v>
      </c>
      <c r="Y85" s="36">
        <f>SUMIFS(СВЦЭМ!$D$39:$D$782,СВЦЭМ!$A$39:$A$782,$A85,СВЦЭМ!$B$39:$B$782,Y$77)+'СЕТ СН'!$H$11+СВЦЭМ!$D$10+'СЕТ СН'!$H$6-'СЕТ СН'!$H$23</f>
        <v>1698.6828364599999</v>
      </c>
    </row>
    <row r="86" spans="1:25" ht="15.75" x14ac:dyDescent="0.2">
      <c r="A86" s="35">
        <f t="shared" si="2"/>
        <v>44601</v>
      </c>
      <c r="B86" s="36">
        <f>SUMIFS(СВЦЭМ!$D$39:$D$782,СВЦЭМ!$A$39:$A$782,$A86,СВЦЭМ!$B$39:$B$782,B$77)+'СЕТ СН'!$H$11+СВЦЭМ!$D$10+'СЕТ СН'!$H$6-'СЕТ СН'!$H$23</f>
        <v>1719.3050092699998</v>
      </c>
      <c r="C86" s="36">
        <f>SUMIFS(СВЦЭМ!$D$39:$D$782,СВЦЭМ!$A$39:$A$782,$A86,СВЦЭМ!$B$39:$B$782,C$77)+'СЕТ СН'!$H$11+СВЦЭМ!$D$10+'СЕТ СН'!$H$6-'СЕТ СН'!$H$23</f>
        <v>1773.1902803599999</v>
      </c>
      <c r="D86" s="36">
        <f>SUMIFS(СВЦЭМ!$D$39:$D$782,СВЦЭМ!$A$39:$A$782,$A86,СВЦЭМ!$B$39:$B$782,D$77)+'СЕТ СН'!$H$11+СВЦЭМ!$D$10+'СЕТ СН'!$H$6-'СЕТ СН'!$H$23</f>
        <v>1777.3661138999998</v>
      </c>
      <c r="E86" s="36">
        <f>SUMIFS(СВЦЭМ!$D$39:$D$782,СВЦЭМ!$A$39:$A$782,$A86,СВЦЭМ!$B$39:$B$782,E$77)+'СЕТ СН'!$H$11+СВЦЭМ!$D$10+'СЕТ СН'!$H$6-'СЕТ СН'!$H$23</f>
        <v>1782.0843243399997</v>
      </c>
      <c r="F86" s="36">
        <f>SUMIFS(СВЦЭМ!$D$39:$D$782,СВЦЭМ!$A$39:$A$782,$A86,СВЦЭМ!$B$39:$B$782,F$77)+'СЕТ СН'!$H$11+СВЦЭМ!$D$10+'СЕТ СН'!$H$6-'СЕТ СН'!$H$23</f>
        <v>1766.0373413199998</v>
      </c>
      <c r="G86" s="36">
        <f>SUMIFS(СВЦЭМ!$D$39:$D$782,СВЦЭМ!$A$39:$A$782,$A86,СВЦЭМ!$B$39:$B$782,G$77)+'СЕТ СН'!$H$11+СВЦЭМ!$D$10+'СЕТ СН'!$H$6-'СЕТ СН'!$H$23</f>
        <v>1759.1224652999999</v>
      </c>
      <c r="H86" s="36">
        <f>SUMIFS(СВЦЭМ!$D$39:$D$782,СВЦЭМ!$A$39:$A$782,$A86,СВЦЭМ!$B$39:$B$782,H$77)+'СЕТ СН'!$H$11+СВЦЭМ!$D$10+'СЕТ СН'!$H$6-'СЕТ СН'!$H$23</f>
        <v>1718.6327509099999</v>
      </c>
      <c r="I86" s="36">
        <f>SUMIFS(СВЦЭМ!$D$39:$D$782,СВЦЭМ!$A$39:$A$782,$A86,СВЦЭМ!$B$39:$B$782,I$77)+'СЕТ СН'!$H$11+СВЦЭМ!$D$10+'СЕТ СН'!$H$6-'СЕТ СН'!$H$23</f>
        <v>1637.1195156399999</v>
      </c>
      <c r="J86" s="36">
        <f>SUMIFS(СВЦЭМ!$D$39:$D$782,СВЦЭМ!$A$39:$A$782,$A86,СВЦЭМ!$B$39:$B$782,J$77)+'СЕТ СН'!$H$11+СВЦЭМ!$D$10+'СЕТ СН'!$H$6-'СЕТ СН'!$H$23</f>
        <v>1604.1265847999998</v>
      </c>
      <c r="K86" s="36">
        <f>SUMIFS(СВЦЭМ!$D$39:$D$782,СВЦЭМ!$A$39:$A$782,$A86,СВЦЭМ!$B$39:$B$782,K$77)+'СЕТ СН'!$H$11+СВЦЭМ!$D$10+'СЕТ СН'!$H$6-'СЕТ СН'!$H$23</f>
        <v>1600.9689471299998</v>
      </c>
      <c r="L86" s="36">
        <f>SUMIFS(СВЦЭМ!$D$39:$D$782,СВЦЭМ!$A$39:$A$782,$A86,СВЦЭМ!$B$39:$B$782,L$77)+'СЕТ СН'!$H$11+СВЦЭМ!$D$10+'СЕТ СН'!$H$6-'СЕТ СН'!$H$23</f>
        <v>1611.8718836699998</v>
      </c>
      <c r="M86" s="36">
        <f>SUMIFS(СВЦЭМ!$D$39:$D$782,СВЦЭМ!$A$39:$A$782,$A86,СВЦЭМ!$B$39:$B$782,M$77)+'СЕТ СН'!$H$11+СВЦЭМ!$D$10+'СЕТ СН'!$H$6-'СЕТ СН'!$H$23</f>
        <v>1663.1819022599998</v>
      </c>
      <c r="N86" s="36">
        <f>SUMIFS(СВЦЭМ!$D$39:$D$782,СВЦЭМ!$A$39:$A$782,$A86,СВЦЭМ!$B$39:$B$782,N$77)+'СЕТ СН'!$H$11+СВЦЭМ!$D$10+'СЕТ СН'!$H$6-'СЕТ СН'!$H$23</f>
        <v>1729.7460931799999</v>
      </c>
      <c r="O86" s="36">
        <f>SUMIFS(СВЦЭМ!$D$39:$D$782,СВЦЭМ!$A$39:$A$782,$A86,СВЦЭМ!$B$39:$B$782,O$77)+'СЕТ СН'!$H$11+СВЦЭМ!$D$10+'СЕТ СН'!$H$6-'СЕТ СН'!$H$23</f>
        <v>1747.1224948499998</v>
      </c>
      <c r="P86" s="36">
        <f>SUMIFS(СВЦЭМ!$D$39:$D$782,СВЦЭМ!$A$39:$A$782,$A86,СВЦЭМ!$B$39:$B$782,P$77)+'СЕТ СН'!$H$11+СВЦЭМ!$D$10+'СЕТ СН'!$H$6-'СЕТ СН'!$H$23</f>
        <v>1753.8938944099998</v>
      </c>
      <c r="Q86" s="36">
        <f>SUMIFS(СВЦЭМ!$D$39:$D$782,СВЦЭМ!$A$39:$A$782,$A86,СВЦЭМ!$B$39:$B$782,Q$77)+'СЕТ СН'!$H$11+СВЦЭМ!$D$10+'СЕТ СН'!$H$6-'СЕТ СН'!$H$23</f>
        <v>1760.6512362499998</v>
      </c>
      <c r="R86" s="36">
        <f>SUMIFS(СВЦЭМ!$D$39:$D$782,СВЦЭМ!$A$39:$A$782,$A86,СВЦЭМ!$B$39:$B$782,R$77)+'СЕТ СН'!$H$11+СВЦЭМ!$D$10+'СЕТ СН'!$H$6-'СЕТ СН'!$H$23</f>
        <v>1746.9478029999998</v>
      </c>
      <c r="S86" s="36">
        <f>SUMIFS(СВЦЭМ!$D$39:$D$782,СВЦЭМ!$A$39:$A$782,$A86,СВЦЭМ!$B$39:$B$782,S$77)+'СЕТ СН'!$H$11+СВЦЭМ!$D$10+'СЕТ СН'!$H$6-'СЕТ СН'!$H$23</f>
        <v>1724.2124188199998</v>
      </c>
      <c r="T86" s="36">
        <f>SUMIFS(СВЦЭМ!$D$39:$D$782,СВЦЭМ!$A$39:$A$782,$A86,СВЦЭМ!$B$39:$B$782,T$77)+'СЕТ СН'!$H$11+СВЦЭМ!$D$10+'СЕТ СН'!$H$6-'СЕТ СН'!$H$23</f>
        <v>1641.61751147</v>
      </c>
      <c r="U86" s="36">
        <f>SUMIFS(СВЦЭМ!$D$39:$D$782,СВЦЭМ!$A$39:$A$782,$A86,СВЦЭМ!$B$39:$B$782,U$77)+'СЕТ СН'!$H$11+СВЦЭМ!$D$10+'СЕТ СН'!$H$6-'СЕТ СН'!$H$23</f>
        <v>1625.3165590099998</v>
      </c>
      <c r="V86" s="36">
        <f>SUMIFS(СВЦЭМ!$D$39:$D$782,СВЦЭМ!$A$39:$A$782,$A86,СВЦЭМ!$B$39:$B$782,V$77)+'СЕТ СН'!$H$11+СВЦЭМ!$D$10+'СЕТ СН'!$H$6-'СЕТ СН'!$H$23</f>
        <v>1645.89645903</v>
      </c>
      <c r="W86" s="36">
        <f>SUMIFS(СВЦЭМ!$D$39:$D$782,СВЦЭМ!$A$39:$A$782,$A86,СВЦЭМ!$B$39:$B$782,W$77)+'СЕТ СН'!$H$11+СВЦЭМ!$D$10+'СЕТ СН'!$H$6-'СЕТ СН'!$H$23</f>
        <v>1680.3323434899999</v>
      </c>
      <c r="X86" s="36">
        <f>SUMIFS(СВЦЭМ!$D$39:$D$782,СВЦЭМ!$A$39:$A$782,$A86,СВЦЭМ!$B$39:$B$782,X$77)+'СЕТ СН'!$H$11+СВЦЭМ!$D$10+'СЕТ СН'!$H$6-'СЕТ СН'!$H$23</f>
        <v>1702.0714143999999</v>
      </c>
      <c r="Y86" s="36">
        <f>SUMIFS(СВЦЭМ!$D$39:$D$782,СВЦЭМ!$A$39:$A$782,$A86,СВЦЭМ!$B$39:$B$782,Y$77)+'СЕТ СН'!$H$11+СВЦЭМ!$D$10+'СЕТ СН'!$H$6-'СЕТ СН'!$H$23</f>
        <v>1723.6577071699999</v>
      </c>
    </row>
    <row r="87" spans="1:25" ht="15.75" x14ac:dyDescent="0.2">
      <c r="A87" s="35">
        <f t="shared" si="2"/>
        <v>44602</v>
      </c>
      <c r="B87" s="36">
        <f>SUMIFS(СВЦЭМ!$D$39:$D$782,СВЦЭМ!$A$39:$A$782,$A87,СВЦЭМ!$B$39:$B$782,B$77)+'СЕТ СН'!$H$11+СВЦЭМ!$D$10+'СЕТ СН'!$H$6-'СЕТ СН'!$H$23</f>
        <v>1680.4286526199999</v>
      </c>
      <c r="C87" s="36">
        <f>SUMIFS(СВЦЭМ!$D$39:$D$782,СВЦЭМ!$A$39:$A$782,$A87,СВЦЭМ!$B$39:$B$782,C$77)+'СЕТ СН'!$H$11+СВЦЭМ!$D$10+'СЕТ СН'!$H$6-'СЕТ СН'!$H$23</f>
        <v>1736.5872854999998</v>
      </c>
      <c r="D87" s="36">
        <f>SUMIFS(СВЦЭМ!$D$39:$D$782,СВЦЭМ!$A$39:$A$782,$A87,СВЦЭМ!$B$39:$B$782,D$77)+'СЕТ СН'!$H$11+СВЦЭМ!$D$10+'СЕТ СН'!$H$6-'СЕТ СН'!$H$23</f>
        <v>1770.2020699499999</v>
      </c>
      <c r="E87" s="36">
        <f>SUMIFS(СВЦЭМ!$D$39:$D$782,СВЦЭМ!$A$39:$A$782,$A87,СВЦЭМ!$B$39:$B$782,E$77)+'СЕТ СН'!$H$11+СВЦЭМ!$D$10+'СЕТ СН'!$H$6-'СЕТ СН'!$H$23</f>
        <v>1763.5035174999998</v>
      </c>
      <c r="F87" s="36">
        <f>SUMIFS(СВЦЭМ!$D$39:$D$782,СВЦЭМ!$A$39:$A$782,$A87,СВЦЭМ!$B$39:$B$782,F$77)+'СЕТ СН'!$H$11+СВЦЭМ!$D$10+'СЕТ СН'!$H$6-'СЕТ СН'!$H$23</f>
        <v>1732.8407196499998</v>
      </c>
      <c r="G87" s="36">
        <f>SUMIFS(СВЦЭМ!$D$39:$D$782,СВЦЭМ!$A$39:$A$782,$A87,СВЦЭМ!$B$39:$B$782,G$77)+'СЕТ СН'!$H$11+СВЦЭМ!$D$10+'СЕТ СН'!$H$6-'СЕТ СН'!$H$23</f>
        <v>1703.1371510899999</v>
      </c>
      <c r="H87" s="36">
        <f>SUMIFS(СВЦЭМ!$D$39:$D$782,СВЦЭМ!$A$39:$A$782,$A87,СВЦЭМ!$B$39:$B$782,H$77)+'СЕТ СН'!$H$11+СВЦЭМ!$D$10+'СЕТ СН'!$H$6-'СЕТ СН'!$H$23</f>
        <v>1648.2355987799999</v>
      </c>
      <c r="I87" s="36">
        <f>SUMIFS(СВЦЭМ!$D$39:$D$782,СВЦЭМ!$A$39:$A$782,$A87,СВЦЭМ!$B$39:$B$782,I$77)+'СЕТ СН'!$H$11+СВЦЭМ!$D$10+'СЕТ СН'!$H$6-'СЕТ СН'!$H$23</f>
        <v>1621.8441558699999</v>
      </c>
      <c r="J87" s="36">
        <f>SUMIFS(СВЦЭМ!$D$39:$D$782,СВЦЭМ!$A$39:$A$782,$A87,СВЦЭМ!$B$39:$B$782,J$77)+'СЕТ СН'!$H$11+СВЦЭМ!$D$10+'СЕТ СН'!$H$6-'СЕТ СН'!$H$23</f>
        <v>1591.9296062199999</v>
      </c>
      <c r="K87" s="36">
        <f>SUMIFS(СВЦЭМ!$D$39:$D$782,СВЦЭМ!$A$39:$A$782,$A87,СВЦЭМ!$B$39:$B$782,K$77)+'СЕТ СН'!$H$11+СВЦЭМ!$D$10+'СЕТ СН'!$H$6-'СЕТ СН'!$H$23</f>
        <v>1590.3693427599999</v>
      </c>
      <c r="L87" s="36">
        <f>SUMIFS(СВЦЭМ!$D$39:$D$782,СВЦЭМ!$A$39:$A$782,$A87,СВЦЭМ!$B$39:$B$782,L$77)+'СЕТ СН'!$H$11+СВЦЭМ!$D$10+'СЕТ СН'!$H$6-'СЕТ СН'!$H$23</f>
        <v>1593.6185632999998</v>
      </c>
      <c r="M87" s="36">
        <f>SUMIFS(СВЦЭМ!$D$39:$D$782,СВЦЭМ!$A$39:$A$782,$A87,СВЦЭМ!$B$39:$B$782,M$77)+'СЕТ СН'!$H$11+СВЦЭМ!$D$10+'СЕТ СН'!$H$6-'СЕТ СН'!$H$23</f>
        <v>1635.7831525799998</v>
      </c>
      <c r="N87" s="36">
        <f>SUMIFS(СВЦЭМ!$D$39:$D$782,СВЦЭМ!$A$39:$A$782,$A87,СВЦЭМ!$B$39:$B$782,N$77)+'СЕТ СН'!$H$11+СВЦЭМ!$D$10+'СЕТ СН'!$H$6-'СЕТ СН'!$H$23</f>
        <v>1692.8592146499998</v>
      </c>
      <c r="O87" s="36">
        <f>SUMIFS(СВЦЭМ!$D$39:$D$782,СВЦЭМ!$A$39:$A$782,$A87,СВЦЭМ!$B$39:$B$782,O$77)+'СЕТ СН'!$H$11+СВЦЭМ!$D$10+'СЕТ СН'!$H$6-'СЕТ СН'!$H$23</f>
        <v>1716.5345242299998</v>
      </c>
      <c r="P87" s="36">
        <f>SUMIFS(СВЦЭМ!$D$39:$D$782,СВЦЭМ!$A$39:$A$782,$A87,СВЦЭМ!$B$39:$B$782,P$77)+'СЕТ СН'!$H$11+СВЦЭМ!$D$10+'СЕТ СН'!$H$6-'СЕТ СН'!$H$23</f>
        <v>1727.3484237999999</v>
      </c>
      <c r="Q87" s="36">
        <f>SUMIFS(СВЦЭМ!$D$39:$D$782,СВЦЭМ!$A$39:$A$782,$A87,СВЦЭМ!$B$39:$B$782,Q$77)+'СЕТ СН'!$H$11+СВЦЭМ!$D$10+'СЕТ СН'!$H$6-'СЕТ СН'!$H$23</f>
        <v>1732.4172667199998</v>
      </c>
      <c r="R87" s="36">
        <f>SUMIFS(СВЦЭМ!$D$39:$D$782,СВЦЭМ!$A$39:$A$782,$A87,СВЦЭМ!$B$39:$B$782,R$77)+'СЕТ СН'!$H$11+СВЦЭМ!$D$10+'СЕТ СН'!$H$6-'СЕТ СН'!$H$23</f>
        <v>1729.7891653999998</v>
      </c>
      <c r="S87" s="36">
        <f>SUMIFS(СВЦЭМ!$D$39:$D$782,СВЦЭМ!$A$39:$A$782,$A87,СВЦЭМ!$B$39:$B$782,S$77)+'СЕТ СН'!$H$11+СВЦЭМ!$D$10+'СЕТ СН'!$H$6-'СЕТ СН'!$H$23</f>
        <v>1691.0537370699999</v>
      </c>
      <c r="T87" s="36">
        <f>SUMIFS(СВЦЭМ!$D$39:$D$782,СВЦЭМ!$A$39:$A$782,$A87,СВЦЭМ!$B$39:$B$782,T$77)+'СЕТ СН'!$H$11+СВЦЭМ!$D$10+'СЕТ СН'!$H$6-'СЕТ СН'!$H$23</f>
        <v>1620.7311880099999</v>
      </c>
      <c r="U87" s="36">
        <f>SUMIFS(СВЦЭМ!$D$39:$D$782,СВЦЭМ!$A$39:$A$782,$A87,СВЦЭМ!$B$39:$B$782,U$77)+'СЕТ СН'!$H$11+СВЦЭМ!$D$10+'СЕТ СН'!$H$6-'СЕТ СН'!$H$23</f>
        <v>1611.6990930999998</v>
      </c>
      <c r="V87" s="36">
        <f>SUMIFS(СВЦЭМ!$D$39:$D$782,СВЦЭМ!$A$39:$A$782,$A87,СВЦЭМ!$B$39:$B$782,V$77)+'СЕТ СН'!$H$11+СВЦЭМ!$D$10+'СЕТ СН'!$H$6-'СЕТ СН'!$H$23</f>
        <v>1612.0473448899997</v>
      </c>
      <c r="W87" s="36">
        <f>SUMIFS(СВЦЭМ!$D$39:$D$782,СВЦЭМ!$A$39:$A$782,$A87,СВЦЭМ!$B$39:$B$782,W$77)+'СЕТ СН'!$H$11+СВЦЭМ!$D$10+'СЕТ СН'!$H$6-'СЕТ СН'!$H$23</f>
        <v>1633.9072724599998</v>
      </c>
      <c r="X87" s="36">
        <f>SUMIFS(СВЦЭМ!$D$39:$D$782,СВЦЭМ!$A$39:$A$782,$A87,СВЦЭМ!$B$39:$B$782,X$77)+'СЕТ СН'!$H$11+СВЦЭМ!$D$10+'СЕТ СН'!$H$6-'СЕТ СН'!$H$23</f>
        <v>1676.5502334399998</v>
      </c>
      <c r="Y87" s="36">
        <f>SUMIFS(СВЦЭМ!$D$39:$D$782,СВЦЭМ!$A$39:$A$782,$A87,СВЦЭМ!$B$39:$B$782,Y$77)+'СЕТ СН'!$H$11+СВЦЭМ!$D$10+'СЕТ СН'!$H$6-'СЕТ СН'!$H$23</f>
        <v>1690.7811657499999</v>
      </c>
    </row>
    <row r="88" spans="1:25" ht="15.75" x14ac:dyDescent="0.2">
      <c r="A88" s="35">
        <f t="shared" si="2"/>
        <v>44603</v>
      </c>
      <c r="B88" s="36">
        <f>SUMIFS(СВЦЭМ!$D$39:$D$782,СВЦЭМ!$A$39:$A$782,$A88,СВЦЭМ!$B$39:$B$782,B$77)+'СЕТ СН'!$H$11+СВЦЭМ!$D$10+'СЕТ СН'!$H$6-'СЕТ СН'!$H$23</f>
        <v>1715.0689806399998</v>
      </c>
      <c r="C88" s="36">
        <f>SUMIFS(СВЦЭМ!$D$39:$D$782,СВЦЭМ!$A$39:$A$782,$A88,СВЦЭМ!$B$39:$B$782,C$77)+'СЕТ СН'!$H$11+СВЦЭМ!$D$10+'СЕТ СН'!$H$6-'СЕТ СН'!$H$23</f>
        <v>1782.6592167399999</v>
      </c>
      <c r="D88" s="36">
        <f>SUMIFS(СВЦЭМ!$D$39:$D$782,СВЦЭМ!$A$39:$A$782,$A88,СВЦЭМ!$B$39:$B$782,D$77)+'СЕТ СН'!$H$11+СВЦЭМ!$D$10+'СЕТ СН'!$H$6-'СЕТ СН'!$H$23</f>
        <v>1820.8181164499999</v>
      </c>
      <c r="E88" s="36">
        <f>SUMIFS(СВЦЭМ!$D$39:$D$782,СВЦЭМ!$A$39:$A$782,$A88,СВЦЭМ!$B$39:$B$782,E$77)+'СЕТ СН'!$H$11+СВЦЭМ!$D$10+'СЕТ СН'!$H$6-'СЕТ СН'!$H$23</f>
        <v>1821.92894452</v>
      </c>
      <c r="F88" s="36">
        <f>SUMIFS(СВЦЭМ!$D$39:$D$782,СВЦЭМ!$A$39:$A$782,$A88,СВЦЭМ!$B$39:$B$782,F$77)+'СЕТ СН'!$H$11+СВЦЭМ!$D$10+'СЕТ СН'!$H$6-'СЕТ СН'!$H$23</f>
        <v>1804.5729975199999</v>
      </c>
      <c r="G88" s="36">
        <f>SUMIFS(СВЦЭМ!$D$39:$D$782,СВЦЭМ!$A$39:$A$782,$A88,СВЦЭМ!$B$39:$B$782,G$77)+'СЕТ СН'!$H$11+СВЦЭМ!$D$10+'СЕТ СН'!$H$6-'СЕТ СН'!$H$23</f>
        <v>1758.6343195399998</v>
      </c>
      <c r="H88" s="36">
        <f>SUMIFS(СВЦЭМ!$D$39:$D$782,СВЦЭМ!$A$39:$A$782,$A88,СВЦЭМ!$B$39:$B$782,H$77)+'СЕТ СН'!$H$11+СВЦЭМ!$D$10+'СЕТ СН'!$H$6-'СЕТ СН'!$H$23</f>
        <v>1683.7605447699998</v>
      </c>
      <c r="I88" s="36">
        <f>SUMIFS(СВЦЭМ!$D$39:$D$782,СВЦЭМ!$A$39:$A$782,$A88,СВЦЭМ!$B$39:$B$782,I$77)+'СЕТ СН'!$H$11+СВЦЭМ!$D$10+'СЕТ СН'!$H$6-'СЕТ СН'!$H$23</f>
        <v>1622.9141922699998</v>
      </c>
      <c r="J88" s="36">
        <f>SUMIFS(СВЦЭМ!$D$39:$D$782,СВЦЭМ!$A$39:$A$782,$A88,СВЦЭМ!$B$39:$B$782,J$77)+'СЕТ СН'!$H$11+СВЦЭМ!$D$10+'СЕТ СН'!$H$6-'СЕТ СН'!$H$23</f>
        <v>1592.2989732199999</v>
      </c>
      <c r="K88" s="36">
        <f>SUMIFS(СВЦЭМ!$D$39:$D$782,СВЦЭМ!$A$39:$A$782,$A88,СВЦЭМ!$B$39:$B$782,K$77)+'СЕТ СН'!$H$11+СВЦЭМ!$D$10+'СЕТ СН'!$H$6-'СЕТ СН'!$H$23</f>
        <v>1603.86558335</v>
      </c>
      <c r="L88" s="36">
        <f>SUMIFS(СВЦЭМ!$D$39:$D$782,СВЦЭМ!$A$39:$A$782,$A88,СВЦЭМ!$B$39:$B$782,L$77)+'СЕТ СН'!$H$11+СВЦЭМ!$D$10+'СЕТ СН'!$H$6-'СЕТ СН'!$H$23</f>
        <v>1606.4992440799999</v>
      </c>
      <c r="M88" s="36">
        <f>SUMIFS(СВЦЭМ!$D$39:$D$782,СВЦЭМ!$A$39:$A$782,$A88,СВЦЭМ!$B$39:$B$782,M$77)+'СЕТ СН'!$H$11+СВЦЭМ!$D$10+'СЕТ СН'!$H$6-'СЕТ СН'!$H$23</f>
        <v>1625.8702007799998</v>
      </c>
      <c r="N88" s="36">
        <f>SUMIFS(СВЦЭМ!$D$39:$D$782,СВЦЭМ!$A$39:$A$782,$A88,СВЦЭМ!$B$39:$B$782,N$77)+'СЕТ СН'!$H$11+СВЦЭМ!$D$10+'СЕТ СН'!$H$6-'СЕТ СН'!$H$23</f>
        <v>1668.3584223399998</v>
      </c>
      <c r="O88" s="36">
        <f>SUMIFS(СВЦЭМ!$D$39:$D$782,СВЦЭМ!$A$39:$A$782,$A88,СВЦЭМ!$B$39:$B$782,O$77)+'СЕТ СН'!$H$11+СВЦЭМ!$D$10+'СЕТ СН'!$H$6-'СЕТ СН'!$H$23</f>
        <v>1685.2375051699998</v>
      </c>
      <c r="P88" s="36">
        <f>SUMIFS(СВЦЭМ!$D$39:$D$782,СВЦЭМ!$A$39:$A$782,$A88,СВЦЭМ!$B$39:$B$782,P$77)+'СЕТ СН'!$H$11+СВЦЭМ!$D$10+'СЕТ СН'!$H$6-'СЕТ СН'!$H$23</f>
        <v>1703.1567045999998</v>
      </c>
      <c r="Q88" s="36">
        <f>SUMIFS(СВЦЭМ!$D$39:$D$782,СВЦЭМ!$A$39:$A$782,$A88,СВЦЭМ!$B$39:$B$782,Q$77)+'СЕТ СН'!$H$11+СВЦЭМ!$D$10+'СЕТ СН'!$H$6-'СЕТ СН'!$H$23</f>
        <v>1705.1925468799998</v>
      </c>
      <c r="R88" s="36">
        <f>SUMIFS(СВЦЭМ!$D$39:$D$782,СВЦЭМ!$A$39:$A$782,$A88,СВЦЭМ!$B$39:$B$782,R$77)+'СЕТ СН'!$H$11+СВЦЭМ!$D$10+'СЕТ СН'!$H$6-'СЕТ СН'!$H$23</f>
        <v>1696.1776952099999</v>
      </c>
      <c r="S88" s="36">
        <f>SUMIFS(СВЦЭМ!$D$39:$D$782,СВЦЭМ!$A$39:$A$782,$A88,СВЦЭМ!$B$39:$B$782,S$77)+'СЕТ СН'!$H$11+СВЦЭМ!$D$10+'СЕТ СН'!$H$6-'СЕТ СН'!$H$23</f>
        <v>1645.2468474599998</v>
      </c>
      <c r="T88" s="36">
        <f>SUMIFS(СВЦЭМ!$D$39:$D$782,СВЦЭМ!$A$39:$A$782,$A88,СВЦЭМ!$B$39:$B$782,T$77)+'СЕТ СН'!$H$11+СВЦЭМ!$D$10+'СЕТ СН'!$H$6-'СЕТ СН'!$H$23</f>
        <v>1601.0351150999998</v>
      </c>
      <c r="U88" s="36">
        <f>SUMIFS(СВЦЭМ!$D$39:$D$782,СВЦЭМ!$A$39:$A$782,$A88,СВЦЭМ!$B$39:$B$782,U$77)+'СЕТ СН'!$H$11+СВЦЭМ!$D$10+'СЕТ СН'!$H$6-'СЕТ СН'!$H$23</f>
        <v>1599.92898995</v>
      </c>
      <c r="V88" s="36">
        <f>SUMIFS(СВЦЭМ!$D$39:$D$782,СВЦЭМ!$A$39:$A$782,$A88,СВЦЭМ!$B$39:$B$782,V$77)+'СЕТ СН'!$H$11+СВЦЭМ!$D$10+'СЕТ СН'!$H$6-'СЕТ СН'!$H$23</f>
        <v>1605.9932388299999</v>
      </c>
      <c r="W88" s="36">
        <f>SUMIFS(СВЦЭМ!$D$39:$D$782,СВЦЭМ!$A$39:$A$782,$A88,СВЦЭМ!$B$39:$B$782,W$77)+'СЕТ СН'!$H$11+СВЦЭМ!$D$10+'СЕТ СН'!$H$6-'СЕТ СН'!$H$23</f>
        <v>1619.7101086899997</v>
      </c>
      <c r="X88" s="36">
        <f>SUMIFS(СВЦЭМ!$D$39:$D$782,СВЦЭМ!$A$39:$A$782,$A88,СВЦЭМ!$B$39:$B$782,X$77)+'СЕТ СН'!$H$11+СВЦЭМ!$D$10+'СЕТ СН'!$H$6-'СЕТ СН'!$H$23</f>
        <v>1631.3167876799998</v>
      </c>
      <c r="Y88" s="36">
        <f>SUMIFS(СВЦЭМ!$D$39:$D$782,СВЦЭМ!$A$39:$A$782,$A88,СВЦЭМ!$B$39:$B$782,Y$77)+'СЕТ СН'!$H$11+СВЦЭМ!$D$10+'СЕТ СН'!$H$6-'СЕТ СН'!$H$23</f>
        <v>1648.3634246399999</v>
      </c>
    </row>
    <row r="89" spans="1:25" ht="15.75" x14ac:dyDescent="0.2">
      <c r="A89" s="35">
        <f t="shared" si="2"/>
        <v>44604</v>
      </c>
      <c r="B89" s="36">
        <f>SUMIFS(СВЦЭМ!$D$39:$D$782,СВЦЭМ!$A$39:$A$782,$A89,СВЦЭМ!$B$39:$B$782,B$77)+'СЕТ СН'!$H$11+СВЦЭМ!$D$10+'СЕТ СН'!$H$6-'СЕТ СН'!$H$23</f>
        <v>1755.6817576899998</v>
      </c>
      <c r="C89" s="36">
        <f>SUMIFS(СВЦЭМ!$D$39:$D$782,СВЦЭМ!$A$39:$A$782,$A89,СВЦЭМ!$B$39:$B$782,C$77)+'СЕТ СН'!$H$11+СВЦЭМ!$D$10+'СЕТ СН'!$H$6-'СЕТ СН'!$H$23</f>
        <v>1764.8353431099999</v>
      </c>
      <c r="D89" s="36">
        <f>SUMIFS(СВЦЭМ!$D$39:$D$782,СВЦЭМ!$A$39:$A$782,$A89,СВЦЭМ!$B$39:$B$782,D$77)+'СЕТ СН'!$H$11+СВЦЭМ!$D$10+'СЕТ СН'!$H$6-'СЕТ СН'!$H$23</f>
        <v>1763.64231761</v>
      </c>
      <c r="E89" s="36">
        <f>SUMIFS(СВЦЭМ!$D$39:$D$782,СВЦЭМ!$A$39:$A$782,$A89,СВЦЭМ!$B$39:$B$782,E$77)+'СЕТ СН'!$H$11+СВЦЭМ!$D$10+'СЕТ СН'!$H$6-'СЕТ СН'!$H$23</f>
        <v>1767.1149037099999</v>
      </c>
      <c r="F89" s="36">
        <f>SUMIFS(СВЦЭМ!$D$39:$D$782,СВЦЭМ!$A$39:$A$782,$A89,СВЦЭМ!$B$39:$B$782,F$77)+'СЕТ СН'!$H$11+СВЦЭМ!$D$10+'СЕТ СН'!$H$6-'СЕТ СН'!$H$23</f>
        <v>1758.4158500699998</v>
      </c>
      <c r="G89" s="36">
        <f>SUMIFS(СВЦЭМ!$D$39:$D$782,СВЦЭМ!$A$39:$A$782,$A89,СВЦЭМ!$B$39:$B$782,G$77)+'СЕТ СН'!$H$11+СВЦЭМ!$D$10+'СЕТ СН'!$H$6-'СЕТ СН'!$H$23</f>
        <v>1743.5028459299999</v>
      </c>
      <c r="H89" s="36">
        <f>SUMIFS(СВЦЭМ!$D$39:$D$782,СВЦЭМ!$A$39:$A$782,$A89,СВЦЭМ!$B$39:$B$782,H$77)+'СЕТ СН'!$H$11+СВЦЭМ!$D$10+'СЕТ СН'!$H$6-'СЕТ СН'!$H$23</f>
        <v>1703.1644239899999</v>
      </c>
      <c r="I89" s="36">
        <f>SUMIFS(СВЦЭМ!$D$39:$D$782,СВЦЭМ!$A$39:$A$782,$A89,СВЦЭМ!$B$39:$B$782,I$77)+'СЕТ СН'!$H$11+СВЦЭМ!$D$10+'СЕТ СН'!$H$6-'СЕТ СН'!$H$23</f>
        <v>1665.2925246899999</v>
      </c>
      <c r="J89" s="36">
        <f>SUMIFS(СВЦЭМ!$D$39:$D$782,СВЦЭМ!$A$39:$A$782,$A89,СВЦЭМ!$B$39:$B$782,J$77)+'СЕТ СН'!$H$11+СВЦЭМ!$D$10+'СЕТ СН'!$H$6-'СЕТ СН'!$H$23</f>
        <v>1604.5743429899999</v>
      </c>
      <c r="K89" s="36">
        <f>SUMIFS(СВЦЭМ!$D$39:$D$782,СВЦЭМ!$A$39:$A$782,$A89,СВЦЭМ!$B$39:$B$782,K$77)+'СЕТ СН'!$H$11+СВЦЭМ!$D$10+'СЕТ СН'!$H$6-'СЕТ СН'!$H$23</f>
        <v>1585.5461579999999</v>
      </c>
      <c r="L89" s="36">
        <f>SUMIFS(СВЦЭМ!$D$39:$D$782,СВЦЭМ!$A$39:$A$782,$A89,СВЦЭМ!$B$39:$B$782,L$77)+'СЕТ СН'!$H$11+СВЦЭМ!$D$10+'СЕТ СН'!$H$6-'СЕТ СН'!$H$23</f>
        <v>1597.2536509999998</v>
      </c>
      <c r="M89" s="36">
        <f>SUMIFS(СВЦЭМ!$D$39:$D$782,СВЦЭМ!$A$39:$A$782,$A89,СВЦЭМ!$B$39:$B$782,M$77)+'СЕТ СН'!$H$11+СВЦЭМ!$D$10+'СЕТ СН'!$H$6-'СЕТ СН'!$H$23</f>
        <v>1630.2986126299998</v>
      </c>
      <c r="N89" s="36">
        <f>SUMIFS(СВЦЭМ!$D$39:$D$782,СВЦЭМ!$A$39:$A$782,$A89,СВЦЭМ!$B$39:$B$782,N$77)+'СЕТ СН'!$H$11+СВЦЭМ!$D$10+'СЕТ СН'!$H$6-'СЕТ СН'!$H$23</f>
        <v>1654.6359551499997</v>
      </c>
      <c r="O89" s="36">
        <f>SUMIFS(СВЦЭМ!$D$39:$D$782,СВЦЭМ!$A$39:$A$782,$A89,СВЦЭМ!$B$39:$B$782,O$77)+'СЕТ СН'!$H$11+СВЦЭМ!$D$10+'СЕТ СН'!$H$6-'СЕТ СН'!$H$23</f>
        <v>1668.9194363699999</v>
      </c>
      <c r="P89" s="36">
        <f>SUMIFS(СВЦЭМ!$D$39:$D$782,СВЦЭМ!$A$39:$A$782,$A89,СВЦЭМ!$B$39:$B$782,P$77)+'СЕТ СН'!$H$11+СВЦЭМ!$D$10+'СЕТ СН'!$H$6-'СЕТ СН'!$H$23</f>
        <v>1690.4450417099999</v>
      </c>
      <c r="Q89" s="36">
        <f>SUMIFS(СВЦЭМ!$D$39:$D$782,СВЦЭМ!$A$39:$A$782,$A89,СВЦЭМ!$B$39:$B$782,Q$77)+'СЕТ СН'!$H$11+СВЦЭМ!$D$10+'СЕТ СН'!$H$6-'СЕТ СН'!$H$23</f>
        <v>1687.1695596699999</v>
      </c>
      <c r="R89" s="36">
        <f>SUMIFS(СВЦЭМ!$D$39:$D$782,СВЦЭМ!$A$39:$A$782,$A89,СВЦЭМ!$B$39:$B$782,R$77)+'СЕТ СН'!$H$11+СВЦЭМ!$D$10+'СЕТ СН'!$H$6-'СЕТ СН'!$H$23</f>
        <v>1692.95534441</v>
      </c>
      <c r="S89" s="36">
        <f>SUMIFS(СВЦЭМ!$D$39:$D$782,СВЦЭМ!$A$39:$A$782,$A89,СВЦЭМ!$B$39:$B$782,S$77)+'СЕТ СН'!$H$11+СВЦЭМ!$D$10+'СЕТ СН'!$H$6-'СЕТ СН'!$H$23</f>
        <v>1658.5713014799999</v>
      </c>
      <c r="T89" s="36">
        <f>SUMIFS(СВЦЭМ!$D$39:$D$782,СВЦЭМ!$A$39:$A$782,$A89,СВЦЭМ!$B$39:$B$782,T$77)+'СЕТ СН'!$H$11+СВЦЭМ!$D$10+'СЕТ СН'!$H$6-'СЕТ СН'!$H$23</f>
        <v>1602.8899339999998</v>
      </c>
      <c r="U89" s="36">
        <f>SUMIFS(СВЦЭМ!$D$39:$D$782,СВЦЭМ!$A$39:$A$782,$A89,СВЦЭМ!$B$39:$B$782,U$77)+'СЕТ СН'!$H$11+СВЦЭМ!$D$10+'СЕТ СН'!$H$6-'СЕТ СН'!$H$23</f>
        <v>1589.6745283799999</v>
      </c>
      <c r="V89" s="36">
        <f>SUMIFS(СВЦЭМ!$D$39:$D$782,СВЦЭМ!$A$39:$A$782,$A89,СВЦЭМ!$B$39:$B$782,V$77)+'СЕТ СН'!$H$11+СВЦЭМ!$D$10+'СЕТ СН'!$H$6-'СЕТ СН'!$H$23</f>
        <v>1606.04321476</v>
      </c>
      <c r="W89" s="36">
        <f>SUMIFS(СВЦЭМ!$D$39:$D$782,СВЦЭМ!$A$39:$A$782,$A89,СВЦЭМ!$B$39:$B$782,W$77)+'СЕТ СН'!$H$11+СВЦЭМ!$D$10+'СЕТ СН'!$H$6-'СЕТ СН'!$H$23</f>
        <v>1623.6939737199998</v>
      </c>
      <c r="X89" s="36">
        <f>SUMIFS(СВЦЭМ!$D$39:$D$782,СВЦЭМ!$A$39:$A$782,$A89,СВЦЭМ!$B$39:$B$782,X$77)+'СЕТ СН'!$H$11+СВЦЭМ!$D$10+'СЕТ СН'!$H$6-'СЕТ СН'!$H$23</f>
        <v>1638.4124011999997</v>
      </c>
      <c r="Y89" s="36">
        <f>SUMIFS(СВЦЭМ!$D$39:$D$782,СВЦЭМ!$A$39:$A$782,$A89,СВЦЭМ!$B$39:$B$782,Y$77)+'СЕТ СН'!$H$11+СВЦЭМ!$D$10+'СЕТ СН'!$H$6-'СЕТ СН'!$H$23</f>
        <v>1686.7519453399998</v>
      </c>
    </row>
    <row r="90" spans="1:25" ht="15.75" x14ac:dyDescent="0.2">
      <c r="A90" s="35">
        <f t="shared" si="2"/>
        <v>44605</v>
      </c>
      <c r="B90" s="36">
        <f>SUMIFS(СВЦЭМ!$D$39:$D$782,СВЦЭМ!$A$39:$A$782,$A90,СВЦЭМ!$B$39:$B$782,B$77)+'СЕТ СН'!$H$11+СВЦЭМ!$D$10+'СЕТ СН'!$H$6-'СЕТ СН'!$H$23</f>
        <v>1702.0510779799999</v>
      </c>
      <c r="C90" s="36">
        <f>SUMIFS(СВЦЭМ!$D$39:$D$782,СВЦЭМ!$A$39:$A$782,$A90,СВЦЭМ!$B$39:$B$782,C$77)+'СЕТ СН'!$H$11+СВЦЭМ!$D$10+'СЕТ СН'!$H$6-'СЕТ СН'!$H$23</f>
        <v>1754.4127390899998</v>
      </c>
      <c r="D90" s="36">
        <f>SUMIFS(СВЦЭМ!$D$39:$D$782,СВЦЭМ!$A$39:$A$782,$A90,СВЦЭМ!$B$39:$B$782,D$77)+'СЕТ СН'!$H$11+СВЦЭМ!$D$10+'СЕТ СН'!$H$6-'СЕТ СН'!$H$23</f>
        <v>1758.0962962299998</v>
      </c>
      <c r="E90" s="36">
        <f>SUMIFS(СВЦЭМ!$D$39:$D$782,СВЦЭМ!$A$39:$A$782,$A90,СВЦЭМ!$B$39:$B$782,E$77)+'СЕТ СН'!$H$11+СВЦЭМ!$D$10+'СЕТ СН'!$H$6-'СЕТ СН'!$H$23</f>
        <v>1760.4706436899999</v>
      </c>
      <c r="F90" s="36">
        <f>SUMIFS(СВЦЭМ!$D$39:$D$782,СВЦЭМ!$A$39:$A$782,$A90,СВЦЭМ!$B$39:$B$782,F$77)+'СЕТ СН'!$H$11+СВЦЭМ!$D$10+'СЕТ СН'!$H$6-'СЕТ СН'!$H$23</f>
        <v>1761.0114332799999</v>
      </c>
      <c r="G90" s="36">
        <f>SUMIFS(СВЦЭМ!$D$39:$D$782,СВЦЭМ!$A$39:$A$782,$A90,СВЦЭМ!$B$39:$B$782,G$77)+'СЕТ СН'!$H$11+СВЦЭМ!$D$10+'СЕТ СН'!$H$6-'СЕТ СН'!$H$23</f>
        <v>1759.3228448299999</v>
      </c>
      <c r="H90" s="36">
        <f>SUMIFS(СВЦЭМ!$D$39:$D$782,СВЦЭМ!$A$39:$A$782,$A90,СВЦЭМ!$B$39:$B$782,H$77)+'СЕТ СН'!$H$11+СВЦЭМ!$D$10+'СЕТ СН'!$H$6-'СЕТ СН'!$H$23</f>
        <v>1737.3665590799999</v>
      </c>
      <c r="I90" s="36">
        <f>SUMIFS(СВЦЭМ!$D$39:$D$782,СВЦЭМ!$A$39:$A$782,$A90,СВЦЭМ!$B$39:$B$782,I$77)+'СЕТ СН'!$H$11+СВЦЭМ!$D$10+'СЕТ СН'!$H$6-'СЕТ СН'!$H$23</f>
        <v>1682.7503140199999</v>
      </c>
      <c r="J90" s="36">
        <f>SUMIFS(СВЦЭМ!$D$39:$D$782,СВЦЭМ!$A$39:$A$782,$A90,СВЦЭМ!$B$39:$B$782,J$77)+'СЕТ СН'!$H$11+СВЦЭМ!$D$10+'СЕТ СН'!$H$6-'СЕТ СН'!$H$23</f>
        <v>1613.6061836399999</v>
      </c>
      <c r="K90" s="36">
        <f>SUMIFS(СВЦЭМ!$D$39:$D$782,СВЦЭМ!$A$39:$A$782,$A90,СВЦЭМ!$B$39:$B$782,K$77)+'СЕТ СН'!$H$11+СВЦЭМ!$D$10+'СЕТ СН'!$H$6-'СЕТ СН'!$H$23</f>
        <v>1576.9243064399998</v>
      </c>
      <c r="L90" s="36">
        <f>SUMIFS(СВЦЭМ!$D$39:$D$782,СВЦЭМ!$A$39:$A$782,$A90,СВЦЭМ!$B$39:$B$782,L$77)+'СЕТ СН'!$H$11+СВЦЭМ!$D$10+'СЕТ СН'!$H$6-'СЕТ СН'!$H$23</f>
        <v>1568.2920290999998</v>
      </c>
      <c r="M90" s="36">
        <f>SUMIFS(СВЦЭМ!$D$39:$D$782,СВЦЭМ!$A$39:$A$782,$A90,СВЦЭМ!$B$39:$B$782,M$77)+'СЕТ СН'!$H$11+СВЦЭМ!$D$10+'СЕТ СН'!$H$6-'СЕТ СН'!$H$23</f>
        <v>1599.8191045699998</v>
      </c>
      <c r="N90" s="36">
        <f>SUMIFS(СВЦЭМ!$D$39:$D$782,СВЦЭМ!$A$39:$A$782,$A90,СВЦЭМ!$B$39:$B$782,N$77)+'СЕТ СН'!$H$11+СВЦЭМ!$D$10+'СЕТ СН'!$H$6-'СЕТ СН'!$H$23</f>
        <v>1646.84157577</v>
      </c>
      <c r="O90" s="36">
        <f>SUMIFS(СВЦЭМ!$D$39:$D$782,СВЦЭМ!$A$39:$A$782,$A90,СВЦЭМ!$B$39:$B$782,O$77)+'СЕТ СН'!$H$11+СВЦЭМ!$D$10+'СЕТ СН'!$H$6-'СЕТ СН'!$H$23</f>
        <v>1675.7844358699999</v>
      </c>
      <c r="P90" s="36">
        <f>SUMIFS(СВЦЭМ!$D$39:$D$782,СВЦЭМ!$A$39:$A$782,$A90,СВЦЭМ!$B$39:$B$782,P$77)+'СЕТ СН'!$H$11+СВЦЭМ!$D$10+'СЕТ СН'!$H$6-'СЕТ СН'!$H$23</f>
        <v>1700.9105902299998</v>
      </c>
      <c r="Q90" s="36">
        <f>SUMIFS(СВЦЭМ!$D$39:$D$782,СВЦЭМ!$A$39:$A$782,$A90,СВЦЭМ!$B$39:$B$782,Q$77)+'СЕТ СН'!$H$11+СВЦЭМ!$D$10+'СЕТ СН'!$H$6-'СЕТ СН'!$H$23</f>
        <v>1699.0625596999998</v>
      </c>
      <c r="R90" s="36">
        <f>SUMIFS(СВЦЭМ!$D$39:$D$782,СВЦЭМ!$A$39:$A$782,$A90,СВЦЭМ!$B$39:$B$782,R$77)+'СЕТ СН'!$H$11+СВЦЭМ!$D$10+'СЕТ СН'!$H$6-'СЕТ СН'!$H$23</f>
        <v>1708.0099295299999</v>
      </c>
      <c r="S90" s="36">
        <f>SUMIFS(СВЦЭМ!$D$39:$D$782,СВЦЭМ!$A$39:$A$782,$A90,СВЦЭМ!$B$39:$B$782,S$77)+'СЕТ СН'!$H$11+СВЦЭМ!$D$10+'СЕТ СН'!$H$6-'СЕТ СН'!$H$23</f>
        <v>1669.1107389699998</v>
      </c>
      <c r="T90" s="36">
        <f>SUMIFS(СВЦЭМ!$D$39:$D$782,СВЦЭМ!$A$39:$A$782,$A90,СВЦЭМ!$B$39:$B$782,T$77)+'СЕТ СН'!$H$11+СВЦЭМ!$D$10+'СЕТ СН'!$H$6-'СЕТ СН'!$H$23</f>
        <v>1564.9343960099998</v>
      </c>
      <c r="U90" s="36">
        <f>SUMIFS(СВЦЭМ!$D$39:$D$782,СВЦЭМ!$A$39:$A$782,$A90,СВЦЭМ!$B$39:$B$782,U$77)+'СЕТ СН'!$H$11+СВЦЭМ!$D$10+'СЕТ СН'!$H$6-'СЕТ СН'!$H$23</f>
        <v>1558.9695018899999</v>
      </c>
      <c r="V90" s="36">
        <f>SUMIFS(СВЦЭМ!$D$39:$D$782,СВЦЭМ!$A$39:$A$782,$A90,СВЦЭМ!$B$39:$B$782,V$77)+'СЕТ СН'!$H$11+СВЦЭМ!$D$10+'СЕТ СН'!$H$6-'СЕТ СН'!$H$23</f>
        <v>1562.0406276199999</v>
      </c>
      <c r="W90" s="36">
        <f>SUMIFS(СВЦЭМ!$D$39:$D$782,СВЦЭМ!$A$39:$A$782,$A90,СВЦЭМ!$B$39:$B$782,W$77)+'СЕТ СН'!$H$11+СВЦЭМ!$D$10+'СЕТ СН'!$H$6-'СЕТ СН'!$H$23</f>
        <v>1579.67956549</v>
      </c>
      <c r="X90" s="36">
        <f>SUMIFS(СВЦЭМ!$D$39:$D$782,СВЦЭМ!$A$39:$A$782,$A90,СВЦЭМ!$B$39:$B$782,X$77)+'СЕТ СН'!$H$11+СВЦЭМ!$D$10+'СЕТ СН'!$H$6-'СЕТ СН'!$H$23</f>
        <v>1607.24508221</v>
      </c>
      <c r="Y90" s="36">
        <f>SUMIFS(СВЦЭМ!$D$39:$D$782,СВЦЭМ!$A$39:$A$782,$A90,СВЦЭМ!$B$39:$B$782,Y$77)+'СЕТ СН'!$H$11+СВЦЭМ!$D$10+'СЕТ СН'!$H$6-'СЕТ СН'!$H$23</f>
        <v>1650.5425854699999</v>
      </c>
    </row>
    <row r="91" spans="1:25" ht="15.75" x14ac:dyDescent="0.2">
      <c r="A91" s="35">
        <f t="shared" si="2"/>
        <v>44606</v>
      </c>
      <c r="B91" s="36">
        <f>SUMIFS(СВЦЭМ!$D$39:$D$782,СВЦЭМ!$A$39:$A$782,$A91,СВЦЭМ!$B$39:$B$782,B$77)+'СЕТ СН'!$H$11+СВЦЭМ!$D$10+'СЕТ СН'!$H$6-'СЕТ СН'!$H$23</f>
        <v>1711.9327316199999</v>
      </c>
      <c r="C91" s="36">
        <f>SUMIFS(СВЦЭМ!$D$39:$D$782,СВЦЭМ!$A$39:$A$782,$A91,СВЦЭМ!$B$39:$B$782,C$77)+'СЕТ СН'!$H$11+СВЦЭМ!$D$10+'СЕТ СН'!$H$6-'СЕТ СН'!$H$23</f>
        <v>1771.8942470299999</v>
      </c>
      <c r="D91" s="36">
        <f>SUMIFS(СВЦЭМ!$D$39:$D$782,СВЦЭМ!$A$39:$A$782,$A91,СВЦЭМ!$B$39:$B$782,D$77)+'СЕТ СН'!$H$11+СВЦЭМ!$D$10+'СЕТ СН'!$H$6-'СЕТ СН'!$H$23</f>
        <v>1775.5616355999998</v>
      </c>
      <c r="E91" s="36">
        <f>SUMIFS(СВЦЭМ!$D$39:$D$782,СВЦЭМ!$A$39:$A$782,$A91,СВЦЭМ!$B$39:$B$782,E$77)+'СЕТ СН'!$H$11+СВЦЭМ!$D$10+'СЕТ СН'!$H$6-'СЕТ СН'!$H$23</f>
        <v>1780.4278884399998</v>
      </c>
      <c r="F91" s="36">
        <f>SUMIFS(СВЦЭМ!$D$39:$D$782,СВЦЭМ!$A$39:$A$782,$A91,СВЦЭМ!$B$39:$B$782,F$77)+'СЕТ СН'!$H$11+СВЦЭМ!$D$10+'СЕТ СН'!$H$6-'СЕТ СН'!$H$23</f>
        <v>1769.6652417599998</v>
      </c>
      <c r="G91" s="36">
        <f>SUMIFS(СВЦЭМ!$D$39:$D$782,СВЦЭМ!$A$39:$A$782,$A91,СВЦЭМ!$B$39:$B$782,G$77)+'СЕТ СН'!$H$11+СВЦЭМ!$D$10+'СЕТ СН'!$H$6-'СЕТ СН'!$H$23</f>
        <v>1754.40059086</v>
      </c>
      <c r="H91" s="36">
        <f>SUMIFS(СВЦЭМ!$D$39:$D$782,СВЦЭМ!$A$39:$A$782,$A91,СВЦЭМ!$B$39:$B$782,H$77)+'СЕТ СН'!$H$11+СВЦЭМ!$D$10+'СЕТ СН'!$H$6-'СЕТ СН'!$H$23</f>
        <v>1741.1674717599999</v>
      </c>
      <c r="I91" s="36">
        <f>SUMIFS(СВЦЭМ!$D$39:$D$782,СВЦЭМ!$A$39:$A$782,$A91,СВЦЭМ!$B$39:$B$782,I$77)+'СЕТ СН'!$H$11+СВЦЭМ!$D$10+'СЕТ СН'!$H$6-'СЕТ СН'!$H$23</f>
        <v>1622.1068608599999</v>
      </c>
      <c r="J91" s="36">
        <f>SUMIFS(СВЦЭМ!$D$39:$D$782,СВЦЭМ!$A$39:$A$782,$A91,СВЦЭМ!$B$39:$B$782,J$77)+'СЕТ СН'!$H$11+СВЦЭМ!$D$10+'СЕТ СН'!$H$6-'СЕТ СН'!$H$23</f>
        <v>1578.7580830099998</v>
      </c>
      <c r="K91" s="36">
        <f>SUMIFS(СВЦЭМ!$D$39:$D$782,СВЦЭМ!$A$39:$A$782,$A91,СВЦЭМ!$B$39:$B$782,K$77)+'СЕТ СН'!$H$11+СВЦЭМ!$D$10+'СЕТ СН'!$H$6-'СЕТ СН'!$H$23</f>
        <v>1569.0820305299999</v>
      </c>
      <c r="L91" s="36">
        <f>SUMIFS(СВЦЭМ!$D$39:$D$782,СВЦЭМ!$A$39:$A$782,$A91,СВЦЭМ!$B$39:$B$782,L$77)+'СЕТ СН'!$H$11+СВЦЭМ!$D$10+'СЕТ СН'!$H$6-'СЕТ СН'!$H$23</f>
        <v>1567.7966782599999</v>
      </c>
      <c r="M91" s="36">
        <f>SUMIFS(СВЦЭМ!$D$39:$D$782,СВЦЭМ!$A$39:$A$782,$A91,СВЦЭМ!$B$39:$B$782,M$77)+'СЕТ СН'!$H$11+СВЦЭМ!$D$10+'СЕТ СН'!$H$6-'СЕТ СН'!$H$23</f>
        <v>1606.4614985999999</v>
      </c>
      <c r="N91" s="36">
        <f>SUMIFS(СВЦЭМ!$D$39:$D$782,СВЦЭМ!$A$39:$A$782,$A91,СВЦЭМ!$B$39:$B$782,N$77)+'СЕТ СН'!$H$11+СВЦЭМ!$D$10+'СЕТ СН'!$H$6-'СЕТ СН'!$H$23</f>
        <v>1642.8582042799999</v>
      </c>
      <c r="O91" s="36">
        <f>SUMIFS(СВЦЭМ!$D$39:$D$782,СВЦЭМ!$A$39:$A$782,$A91,СВЦЭМ!$B$39:$B$782,O$77)+'СЕТ СН'!$H$11+СВЦЭМ!$D$10+'СЕТ СН'!$H$6-'СЕТ СН'!$H$23</f>
        <v>1663.6748343199999</v>
      </c>
      <c r="P91" s="36">
        <f>SUMIFS(СВЦЭМ!$D$39:$D$782,СВЦЭМ!$A$39:$A$782,$A91,СВЦЭМ!$B$39:$B$782,P$77)+'СЕТ СН'!$H$11+СВЦЭМ!$D$10+'СЕТ СН'!$H$6-'СЕТ СН'!$H$23</f>
        <v>1681.6258891799998</v>
      </c>
      <c r="Q91" s="36">
        <f>SUMIFS(СВЦЭМ!$D$39:$D$782,СВЦЭМ!$A$39:$A$782,$A91,СВЦЭМ!$B$39:$B$782,Q$77)+'СЕТ СН'!$H$11+СВЦЭМ!$D$10+'СЕТ СН'!$H$6-'СЕТ СН'!$H$23</f>
        <v>1688.2574833299998</v>
      </c>
      <c r="R91" s="36">
        <f>SUMIFS(СВЦЭМ!$D$39:$D$782,СВЦЭМ!$A$39:$A$782,$A91,СВЦЭМ!$B$39:$B$782,R$77)+'СЕТ СН'!$H$11+СВЦЭМ!$D$10+'СЕТ СН'!$H$6-'СЕТ СН'!$H$23</f>
        <v>1682.6268447599998</v>
      </c>
      <c r="S91" s="36">
        <f>SUMIFS(СВЦЭМ!$D$39:$D$782,СВЦЭМ!$A$39:$A$782,$A91,СВЦЭМ!$B$39:$B$782,S$77)+'СЕТ СН'!$H$11+СВЦЭМ!$D$10+'СЕТ СН'!$H$6-'СЕТ СН'!$H$23</f>
        <v>1648.3627700199997</v>
      </c>
      <c r="T91" s="36">
        <f>SUMIFS(СВЦЭМ!$D$39:$D$782,СВЦЭМ!$A$39:$A$782,$A91,СВЦЭМ!$B$39:$B$782,T$77)+'СЕТ СН'!$H$11+СВЦЭМ!$D$10+'СЕТ СН'!$H$6-'СЕТ СН'!$H$23</f>
        <v>1575.2453161799999</v>
      </c>
      <c r="U91" s="36">
        <f>SUMIFS(СВЦЭМ!$D$39:$D$782,СВЦЭМ!$A$39:$A$782,$A91,СВЦЭМ!$B$39:$B$782,U$77)+'СЕТ СН'!$H$11+СВЦЭМ!$D$10+'СЕТ СН'!$H$6-'СЕТ СН'!$H$23</f>
        <v>1564.96538571</v>
      </c>
      <c r="V91" s="36">
        <f>SUMIFS(СВЦЭМ!$D$39:$D$782,СВЦЭМ!$A$39:$A$782,$A91,СВЦЭМ!$B$39:$B$782,V$77)+'СЕТ СН'!$H$11+СВЦЭМ!$D$10+'СЕТ СН'!$H$6-'СЕТ СН'!$H$23</f>
        <v>1579.8812735299998</v>
      </c>
      <c r="W91" s="36">
        <f>SUMIFS(СВЦЭМ!$D$39:$D$782,СВЦЭМ!$A$39:$A$782,$A91,СВЦЭМ!$B$39:$B$782,W$77)+'СЕТ СН'!$H$11+СВЦЭМ!$D$10+'СЕТ СН'!$H$6-'СЕТ СН'!$H$23</f>
        <v>1593.8711594999997</v>
      </c>
      <c r="X91" s="36">
        <f>SUMIFS(СВЦЭМ!$D$39:$D$782,СВЦЭМ!$A$39:$A$782,$A91,СВЦЭМ!$B$39:$B$782,X$77)+'СЕТ СН'!$H$11+СВЦЭМ!$D$10+'СЕТ СН'!$H$6-'СЕТ СН'!$H$23</f>
        <v>1620.9043321599997</v>
      </c>
      <c r="Y91" s="36">
        <f>SUMIFS(СВЦЭМ!$D$39:$D$782,СВЦЭМ!$A$39:$A$782,$A91,СВЦЭМ!$B$39:$B$782,Y$77)+'СЕТ СН'!$H$11+СВЦЭМ!$D$10+'СЕТ СН'!$H$6-'СЕТ СН'!$H$23</f>
        <v>1652.7099398999999</v>
      </c>
    </row>
    <row r="92" spans="1:25" ht="15.75" x14ac:dyDescent="0.2">
      <c r="A92" s="35">
        <f t="shared" si="2"/>
        <v>44607</v>
      </c>
      <c r="B92" s="36">
        <f>SUMIFS(СВЦЭМ!$D$39:$D$782,СВЦЭМ!$A$39:$A$782,$A92,СВЦЭМ!$B$39:$B$782,B$77)+'СЕТ СН'!$H$11+СВЦЭМ!$D$10+'СЕТ СН'!$H$6-'СЕТ СН'!$H$23</f>
        <v>1630.6821941699998</v>
      </c>
      <c r="C92" s="36">
        <f>SUMIFS(СВЦЭМ!$D$39:$D$782,СВЦЭМ!$A$39:$A$782,$A92,СВЦЭМ!$B$39:$B$782,C$77)+'СЕТ СН'!$H$11+СВЦЭМ!$D$10+'СЕТ СН'!$H$6-'СЕТ СН'!$H$23</f>
        <v>1696.8508402799998</v>
      </c>
      <c r="D92" s="36">
        <f>SUMIFS(СВЦЭМ!$D$39:$D$782,СВЦЭМ!$A$39:$A$782,$A92,СВЦЭМ!$B$39:$B$782,D$77)+'СЕТ СН'!$H$11+СВЦЭМ!$D$10+'СЕТ СН'!$H$6-'СЕТ СН'!$H$23</f>
        <v>1728.5898357399999</v>
      </c>
      <c r="E92" s="36">
        <f>SUMIFS(СВЦЭМ!$D$39:$D$782,СВЦЭМ!$A$39:$A$782,$A92,СВЦЭМ!$B$39:$B$782,E$77)+'СЕТ СН'!$H$11+СВЦЭМ!$D$10+'СЕТ СН'!$H$6-'СЕТ СН'!$H$23</f>
        <v>1733.7514255999999</v>
      </c>
      <c r="F92" s="36">
        <f>SUMIFS(СВЦЭМ!$D$39:$D$782,СВЦЭМ!$A$39:$A$782,$A92,СВЦЭМ!$B$39:$B$782,F$77)+'СЕТ СН'!$H$11+СВЦЭМ!$D$10+'СЕТ СН'!$H$6-'СЕТ СН'!$H$23</f>
        <v>1720.9682287499998</v>
      </c>
      <c r="G92" s="36">
        <f>SUMIFS(СВЦЭМ!$D$39:$D$782,СВЦЭМ!$A$39:$A$782,$A92,СВЦЭМ!$B$39:$B$782,G$77)+'СЕТ СН'!$H$11+СВЦЭМ!$D$10+'СЕТ СН'!$H$6-'СЕТ СН'!$H$23</f>
        <v>1689.7304303599999</v>
      </c>
      <c r="H92" s="36">
        <f>SUMIFS(СВЦЭМ!$D$39:$D$782,СВЦЭМ!$A$39:$A$782,$A92,СВЦЭМ!$B$39:$B$782,H$77)+'СЕТ СН'!$H$11+СВЦЭМ!$D$10+'СЕТ СН'!$H$6-'СЕТ СН'!$H$23</f>
        <v>1629.2804496599999</v>
      </c>
      <c r="I92" s="36">
        <f>SUMIFS(СВЦЭМ!$D$39:$D$782,СВЦЭМ!$A$39:$A$782,$A92,СВЦЭМ!$B$39:$B$782,I$77)+'СЕТ СН'!$H$11+СВЦЭМ!$D$10+'СЕТ СН'!$H$6-'СЕТ СН'!$H$23</f>
        <v>1557.7263947399999</v>
      </c>
      <c r="J92" s="36">
        <f>SUMIFS(СВЦЭМ!$D$39:$D$782,СВЦЭМ!$A$39:$A$782,$A92,СВЦЭМ!$B$39:$B$782,J$77)+'СЕТ СН'!$H$11+СВЦЭМ!$D$10+'СЕТ СН'!$H$6-'СЕТ СН'!$H$23</f>
        <v>1500.2194587899999</v>
      </c>
      <c r="K92" s="36">
        <f>SUMIFS(СВЦЭМ!$D$39:$D$782,СВЦЭМ!$A$39:$A$782,$A92,СВЦЭМ!$B$39:$B$782,K$77)+'СЕТ СН'!$H$11+СВЦЭМ!$D$10+'СЕТ СН'!$H$6-'СЕТ СН'!$H$23</f>
        <v>1484.1589510699998</v>
      </c>
      <c r="L92" s="36">
        <f>SUMIFS(СВЦЭМ!$D$39:$D$782,СВЦЭМ!$A$39:$A$782,$A92,СВЦЭМ!$B$39:$B$782,L$77)+'СЕТ СН'!$H$11+СВЦЭМ!$D$10+'СЕТ СН'!$H$6-'СЕТ СН'!$H$23</f>
        <v>1492.6487978499999</v>
      </c>
      <c r="M92" s="36">
        <f>SUMIFS(СВЦЭМ!$D$39:$D$782,СВЦЭМ!$A$39:$A$782,$A92,СВЦЭМ!$B$39:$B$782,M$77)+'СЕТ СН'!$H$11+СВЦЭМ!$D$10+'СЕТ СН'!$H$6-'СЕТ СН'!$H$23</f>
        <v>1548.1862427199999</v>
      </c>
      <c r="N92" s="36">
        <f>SUMIFS(СВЦЭМ!$D$39:$D$782,СВЦЭМ!$A$39:$A$782,$A92,СВЦЭМ!$B$39:$B$782,N$77)+'СЕТ СН'!$H$11+СВЦЭМ!$D$10+'СЕТ СН'!$H$6-'СЕТ СН'!$H$23</f>
        <v>1578.2181270499998</v>
      </c>
      <c r="O92" s="36">
        <f>SUMIFS(СВЦЭМ!$D$39:$D$782,СВЦЭМ!$A$39:$A$782,$A92,СВЦЭМ!$B$39:$B$782,O$77)+'СЕТ СН'!$H$11+СВЦЭМ!$D$10+'СЕТ СН'!$H$6-'СЕТ СН'!$H$23</f>
        <v>1611.3096143799999</v>
      </c>
      <c r="P92" s="36">
        <f>SUMIFS(СВЦЭМ!$D$39:$D$782,СВЦЭМ!$A$39:$A$782,$A92,СВЦЭМ!$B$39:$B$782,P$77)+'СЕТ СН'!$H$11+СВЦЭМ!$D$10+'СЕТ СН'!$H$6-'СЕТ СН'!$H$23</f>
        <v>1650.72363516</v>
      </c>
      <c r="Q92" s="36">
        <f>SUMIFS(СВЦЭМ!$D$39:$D$782,СВЦЭМ!$A$39:$A$782,$A92,СВЦЭМ!$B$39:$B$782,Q$77)+'СЕТ СН'!$H$11+СВЦЭМ!$D$10+'СЕТ СН'!$H$6-'СЕТ СН'!$H$23</f>
        <v>1656.1027863799998</v>
      </c>
      <c r="R92" s="36">
        <f>SUMIFS(СВЦЭМ!$D$39:$D$782,СВЦЭМ!$A$39:$A$782,$A92,СВЦЭМ!$B$39:$B$782,R$77)+'СЕТ СН'!$H$11+СВЦЭМ!$D$10+'СЕТ СН'!$H$6-'СЕТ СН'!$H$23</f>
        <v>1653.0294278499998</v>
      </c>
      <c r="S92" s="36">
        <f>SUMIFS(СВЦЭМ!$D$39:$D$782,СВЦЭМ!$A$39:$A$782,$A92,СВЦЭМ!$B$39:$B$782,S$77)+'СЕТ СН'!$H$11+СВЦЭМ!$D$10+'СЕТ СН'!$H$6-'СЕТ СН'!$H$23</f>
        <v>1625.3396016799998</v>
      </c>
      <c r="T92" s="36">
        <f>SUMIFS(СВЦЭМ!$D$39:$D$782,СВЦЭМ!$A$39:$A$782,$A92,СВЦЭМ!$B$39:$B$782,T$77)+'СЕТ СН'!$H$11+СВЦЭМ!$D$10+'СЕТ СН'!$H$6-'СЕТ СН'!$H$23</f>
        <v>1554.0721014999999</v>
      </c>
      <c r="U92" s="36">
        <f>SUMIFS(СВЦЭМ!$D$39:$D$782,СВЦЭМ!$A$39:$A$782,$A92,СВЦЭМ!$B$39:$B$782,U$77)+'СЕТ СН'!$H$11+СВЦЭМ!$D$10+'СЕТ СН'!$H$6-'СЕТ СН'!$H$23</f>
        <v>1530.2446501799998</v>
      </c>
      <c r="V92" s="36">
        <f>SUMIFS(СВЦЭМ!$D$39:$D$782,СВЦЭМ!$A$39:$A$782,$A92,СВЦЭМ!$B$39:$B$782,V$77)+'СЕТ СН'!$H$11+СВЦЭМ!$D$10+'СЕТ СН'!$H$6-'СЕТ СН'!$H$23</f>
        <v>1534.8645431599998</v>
      </c>
      <c r="W92" s="36">
        <f>SUMIFS(СВЦЭМ!$D$39:$D$782,СВЦЭМ!$A$39:$A$782,$A92,СВЦЭМ!$B$39:$B$782,W$77)+'СЕТ СН'!$H$11+СВЦЭМ!$D$10+'СЕТ СН'!$H$6-'СЕТ СН'!$H$23</f>
        <v>1548.2876370199999</v>
      </c>
      <c r="X92" s="36">
        <f>SUMIFS(СВЦЭМ!$D$39:$D$782,СВЦЭМ!$A$39:$A$782,$A92,СВЦЭМ!$B$39:$B$782,X$77)+'СЕТ СН'!$H$11+СВЦЭМ!$D$10+'СЕТ СН'!$H$6-'СЕТ СН'!$H$23</f>
        <v>1581.8013982199998</v>
      </c>
      <c r="Y92" s="36">
        <f>SUMIFS(СВЦЭМ!$D$39:$D$782,СВЦЭМ!$A$39:$A$782,$A92,СВЦЭМ!$B$39:$B$782,Y$77)+'СЕТ СН'!$H$11+СВЦЭМ!$D$10+'СЕТ СН'!$H$6-'СЕТ СН'!$H$23</f>
        <v>1617.0986169799999</v>
      </c>
    </row>
    <row r="93" spans="1:25" ht="15.75" x14ac:dyDescent="0.2">
      <c r="A93" s="35">
        <f t="shared" si="2"/>
        <v>44608</v>
      </c>
      <c r="B93" s="36">
        <f>SUMIFS(СВЦЭМ!$D$39:$D$782,СВЦЭМ!$A$39:$A$782,$A93,СВЦЭМ!$B$39:$B$782,B$77)+'СЕТ СН'!$H$11+СВЦЭМ!$D$10+'СЕТ СН'!$H$6-'СЕТ СН'!$H$23</f>
        <v>1651.4808445499998</v>
      </c>
      <c r="C93" s="36">
        <f>SUMIFS(СВЦЭМ!$D$39:$D$782,СВЦЭМ!$A$39:$A$782,$A93,СВЦЭМ!$B$39:$B$782,C$77)+'СЕТ СН'!$H$11+СВЦЭМ!$D$10+'СЕТ СН'!$H$6-'СЕТ СН'!$H$23</f>
        <v>1706.8470921799999</v>
      </c>
      <c r="D93" s="36">
        <f>SUMIFS(СВЦЭМ!$D$39:$D$782,СВЦЭМ!$A$39:$A$782,$A93,СВЦЭМ!$B$39:$B$782,D$77)+'СЕТ СН'!$H$11+СВЦЭМ!$D$10+'СЕТ СН'!$H$6-'СЕТ СН'!$H$23</f>
        <v>1716.9458206699999</v>
      </c>
      <c r="E93" s="36">
        <f>SUMIFS(СВЦЭМ!$D$39:$D$782,СВЦЭМ!$A$39:$A$782,$A93,СВЦЭМ!$B$39:$B$782,E$77)+'СЕТ СН'!$H$11+СВЦЭМ!$D$10+'СЕТ СН'!$H$6-'СЕТ СН'!$H$23</f>
        <v>1717.7785476099998</v>
      </c>
      <c r="F93" s="36">
        <f>SUMIFS(СВЦЭМ!$D$39:$D$782,СВЦЭМ!$A$39:$A$782,$A93,СВЦЭМ!$B$39:$B$782,F$77)+'СЕТ СН'!$H$11+СВЦЭМ!$D$10+'СЕТ СН'!$H$6-'СЕТ СН'!$H$23</f>
        <v>1709.9840706199998</v>
      </c>
      <c r="G93" s="36">
        <f>SUMIFS(СВЦЭМ!$D$39:$D$782,СВЦЭМ!$A$39:$A$782,$A93,СВЦЭМ!$B$39:$B$782,G$77)+'СЕТ СН'!$H$11+СВЦЭМ!$D$10+'СЕТ СН'!$H$6-'СЕТ СН'!$H$23</f>
        <v>1680.33217823</v>
      </c>
      <c r="H93" s="36">
        <f>SUMIFS(СВЦЭМ!$D$39:$D$782,СВЦЭМ!$A$39:$A$782,$A93,СВЦЭМ!$B$39:$B$782,H$77)+'СЕТ СН'!$H$11+СВЦЭМ!$D$10+'СЕТ СН'!$H$6-'СЕТ СН'!$H$23</f>
        <v>1634.9401074499999</v>
      </c>
      <c r="I93" s="36">
        <f>SUMIFS(СВЦЭМ!$D$39:$D$782,СВЦЭМ!$A$39:$A$782,$A93,СВЦЭМ!$B$39:$B$782,I$77)+'СЕТ СН'!$H$11+СВЦЭМ!$D$10+'СЕТ СН'!$H$6-'СЕТ СН'!$H$23</f>
        <v>1584.1878165499998</v>
      </c>
      <c r="J93" s="36">
        <f>SUMIFS(СВЦЭМ!$D$39:$D$782,СВЦЭМ!$A$39:$A$782,$A93,СВЦЭМ!$B$39:$B$782,J$77)+'СЕТ СН'!$H$11+СВЦЭМ!$D$10+'СЕТ СН'!$H$6-'СЕТ СН'!$H$23</f>
        <v>1530.1455983999999</v>
      </c>
      <c r="K93" s="36">
        <f>SUMIFS(СВЦЭМ!$D$39:$D$782,СВЦЭМ!$A$39:$A$782,$A93,СВЦЭМ!$B$39:$B$782,K$77)+'СЕТ СН'!$H$11+СВЦЭМ!$D$10+'СЕТ СН'!$H$6-'СЕТ СН'!$H$23</f>
        <v>1522.2593552399999</v>
      </c>
      <c r="L93" s="36">
        <f>SUMIFS(СВЦЭМ!$D$39:$D$782,СВЦЭМ!$A$39:$A$782,$A93,СВЦЭМ!$B$39:$B$782,L$77)+'СЕТ СН'!$H$11+СВЦЭМ!$D$10+'СЕТ СН'!$H$6-'СЕТ СН'!$H$23</f>
        <v>1534.8711507899998</v>
      </c>
      <c r="M93" s="36">
        <f>SUMIFS(СВЦЭМ!$D$39:$D$782,СВЦЭМ!$A$39:$A$782,$A93,СВЦЭМ!$B$39:$B$782,M$77)+'СЕТ СН'!$H$11+СВЦЭМ!$D$10+'СЕТ СН'!$H$6-'СЕТ СН'!$H$23</f>
        <v>1570.8725083299998</v>
      </c>
      <c r="N93" s="36">
        <f>SUMIFS(СВЦЭМ!$D$39:$D$782,СВЦЭМ!$A$39:$A$782,$A93,СВЦЭМ!$B$39:$B$782,N$77)+'СЕТ СН'!$H$11+СВЦЭМ!$D$10+'СЕТ СН'!$H$6-'СЕТ СН'!$H$23</f>
        <v>1604.27872609</v>
      </c>
      <c r="O93" s="36">
        <f>SUMIFS(СВЦЭМ!$D$39:$D$782,СВЦЭМ!$A$39:$A$782,$A93,СВЦЭМ!$B$39:$B$782,O$77)+'СЕТ СН'!$H$11+СВЦЭМ!$D$10+'СЕТ СН'!$H$6-'СЕТ СН'!$H$23</f>
        <v>1628.0456856199999</v>
      </c>
      <c r="P93" s="36">
        <f>SUMIFS(СВЦЭМ!$D$39:$D$782,СВЦЭМ!$A$39:$A$782,$A93,СВЦЭМ!$B$39:$B$782,P$77)+'СЕТ СН'!$H$11+СВЦЭМ!$D$10+'СЕТ СН'!$H$6-'СЕТ СН'!$H$23</f>
        <v>1658.9994343999999</v>
      </c>
      <c r="Q93" s="36">
        <f>SUMIFS(СВЦЭМ!$D$39:$D$782,СВЦЭМ!$A$39:$A$782,$A93,СВЦЭМ!$B$39:$B$782,Q$77)+'СЕТ СН'!$H$11+СВЦЭМ!$D$10+'СЕТ СН'!$H$6-'СЕТ СН'!$H$23</f>
        <v>1660.8558399799999</v>
      </c>
      <c r="R93" s="36">
        <f>SUMIFS(СВЦЭМ!$D$39:$D$782,СВЦЭМ!$A$39:$A$782,$A93,СВЦЭМ!$B$39:$B$782,R$77)+'СЕТ СН'!$H$11+СВЦЭМ!$D$10+'СЕТ СН'!$H$6-'СЕТ СН'!$H$23</f>
        <v>1659.8480080399997</v>
      </c>
      <c r="S93" s="36">
        <f>SUMIFS(СВЦЭМ!$D$39:$D$782,СВЦЭМ!$A$39:$A$782,$A93,СВЦЭМ!$B$39:$B$782,S$77)+'СЕТ СН'!$H$11+СВЦЭМ!$D$10+'СЕТ СН'!$H$6-'СЕТ СН'!$H$23</f>
        <v>1634.8963645099998</v>
      </c>
      <c r="T93" s="36">
        <f>SUMIFS(СВЦЭМ!$D$39:$D$782,СВЦЭМ!$A$39:$A$782,$A93,СВЦЭМ!$B$39:$B$782,T$77)+'СЕТ СН'!$H$11+СВЦЭМ!$D$10+'СЕТ СН'!$H$6-'СЕТ СН'!$H$23</f>
        <v>1563.3479675799999</v>
      </c>
      <c r="U93" s="36">
        <f>SUMIFS(СВЦЭМ!$D$39:$D$782,СВЦЭМ!$A$39:$A$782,$A93,СВЦЭМ!$B$39:$B$782,U$77)+'СЕТ СН'!$H$11+СВЦЭМ!$D$10+'СЕТ СН'!$H$6-'СЕТ СН'!$H$23</f>
        <v>1535.9331375999998</v>
      </c>
      <c r="V93" s="36">
        <f>SUMIFS(СВЦЭМ!$D$39:$D$782,СВЦЭМ!$A$39:$A$782,$A93,СВЦЭМ!$B$39:$B$782,V$77)+'СЕТ СН'!$H$11+СВЦЭМ!$D$10+'СЕТ СН'!$H$6-'СЕТ СН'!$H$23</f>
        <v>1542.6649242599999</v>
      </c>
      <c r="W93" s="36">
        <f>SUMIFS(СВЦЭМ!$D$39:$D$782,СВЦЭМ!$A$39:$A$782,$A93,СВЦЭМ!$B$39:$B$782,W$77)+'СЕТ СН'!$H$11+СВЦЭМ!$D$10+'СЕТ СН'!$H$6-'СЕТ СН'!$H$23</f>
        <v>1573.63244715</v>
      </c>
      <c r="X93" s="36">
        <f>SUMIFS(СВЦЭМ!$D$39:$D$782,СВЦЭМ!$A$39:$A$782,$A93,СВЦЭМ!$B$39:$B$782,X$77)+'СЕТ СН'!$H$11+СВЦЭМ!$D$10+'СЕТ СН'!$H$6-'СЕТ СН'!$H$23</f>
        <v>1594.9190194399998</v>
      </c>
      <c r="Y93" s="36">
        <f>SUMIFS(СВЦЭМ!$D$39:$D$782,СВЦЭМ!$A$39:$A$782,$A93,СВЦЭМ!$B$39:$B$782,Y$77)+'СЕТ СН'!$H$11+СВЦЭМ!$D$10+'СЕТ СН'!$H$6-'СЕТ СН'!$H$23</f>
        <v>1642.28837598</v>
      </c>
    </row>
    <row r="94" spans="1:25" ht="15.75" x14ac:dyDescent="0.2">
      <c r="A94" s="35">
        <f t="shared" si="2"/>
        <v>44609</v>
      </c>
      <c r="B94" s="36">
        <f>SUMIFS(СВЦЭМ!$D$39:$D$782,СВЦЭМ!$A$39:$A$782,$A94,СВЦЭМ!$B$39:$B$782,B$77)+'СЕТ СН'!$H$11+СВЦЭМ!$D$10+'СЕТ СН'!$H$6-'СЕТ СН'!$H$23</f>
        <v>1598.7790452499999</v>
      </c>
      <c r="C94" s="36">
        <f>SUMIFS(СВЦЭМ!$D$39:$D$782,СВЦЭМ!$A$39:$A$782,$A94,СВЦЭМ!$B$39:$B$782,C$77)+'СЕТ СН'!$H$11+СВЦЭМ!$D$10+'СЕТ СН'!$H$6-'СЕТ СН'!$H$23</f>
        <v>1641.5276684299999</v>
      </c>
      <c r="D94" s="36">
        <f>SUMIFS(СВЦЭМ!$D$39:$D$782,СВЦЭМ!$A$39:$A$782,$A94,СВЦЭМ!$B$39:$B$782,D$77)+'СЕТ СН'!$H$11+СВЦЭМ!$D$10+'СЕТ СН'!$H$6-'СЕТ СН'!$H$23</f>
        <v>1695.6233116999999</v>
      </c>
      <c r="E94" s="36">
        <f>SUMIFS(СВЦЭМ!$D$39:$D$782,СВЦЭМ!$A$39:$A$782,$A94,СВЦЭМ!$B$39:$B$782,E$77)+'СЕТ СН'!$H$11+СВЦЭМ!$D$10+'СЕТ СН'!$H$6-'СЕТ СН'!$H$23</f>
        <v>1697.6178802999998</v>
      </c>
      <c r="F94" s="36">
        <f>SUMIFS(СВЦЭМ!$D$39:$D$782,СВЦЭМ!$A$39:$A$782,$A94,СВЦЭМ!$B$39:$B$782,F$77)+'СЕТ СН'!$H$11+СВЦЭМ!$D$10+'СЕТ СН'!$H$6-'СЕТ СН'!$H$23</f>
        <v>1685.9809714399998</v>
      </c>
      <c r="G94" s="36">
        <f>SUMIFS(СВЦЭМ!$D$39:$D$782,СВЦЭМ!$A$39:$A$782,$A94,СВЦЭМ!$B$39:$B$782,G$77)+'СЕТ СН'!$H$11+СВЦЭМ!$D$10+'СЕТ СН'!$H$6-'СЕТ СН'!$H$23</f>
        <v>1666.1616819799999</v>
      </c>
      <c r="H94" s="36">
        <f>SUMIFS(СВЦЭМ!$D$39:$D$782,СВЦЭМ!$A$39:$A$782,$A94,СВЦЭМ!$B$39:$B$782,H$77)+'СЕТ СН'!$H$11+СВЦЭМ!$D$10+'СЕТ СН'!$H$6-'СЕТ СН'!$H$23</f>
        <v>1616.2278066499998</v>
      </c>
      <c r="I94" s="36">
        <f>SUMIFS(СВЦЭМ!$D$39:$D$782,СВЦЭМ!$A$39:$A$782,$A94,СВЦЭМ!$B$39:$B$782,I$77)+'СЕТ СН'!$H$11+СВЦЭМ!$D$10+'СЕТ СН'!$H$6-'СЕТ СН'!$H$23</f>
        <v>1574.3366134599999</v>
      </c>
      <c r="J94" s="36">
        <f>SUMIFS(СВЦЭМ!$D$39:$D$782,СВЦЭМ!$A$39:$A$782,$A94,СВЦЭМ!$B$39:$B$782,J$77)+'СЕТ СН'!$H$11+СВЦЭМ!$D$10+'СЕТ СН'!$H$6-'СЕТ СН'!$H$23</f>
        <v>1525.1314313099999</v>
      </c>
      <c r="K94" s="36">
        <f>SUMIFS(СВЦЭМ!$D$39:$D$782,СВЦЭМ!$A$39:$A$782,$A94,СВЦЭМ!$B$39:$B$782,K$77)+'СЕТ СН'!$H$11+СВЦЭМ!$D$10+'СЕТ СН'!$H$6-'СЕТ СН'!$H$23</f>
        <v>1536.6306281699999</v>
      </c>
      <c r="L94" s="36">
        <f>SUMIFS(СВЦЭМ!$D$39:$D$782,СВЦЭМ!$A$39:$A$782,$A94,СВЦЭМ!$B$39:$B$782,L$77)+'СЕТ СН'!$H$11+СВЦЭМ!$D$10+'СЕТ СН'!$H$6-'СЕТ СН'!$H$23</f>
        <v>1538.2153518599998</v>
      </c>
      <c r="M94" s="36">
        <f>SUMIFS(СВЦЭМ!$D$39:$D$782,СВЦЭМ!$A$39:$A$782,$A94,СВЦЭМ!$B$39:$B$782,M$77)+'СЕТ СН'!$H$11+СВЦЭМ!$D$10+'СЕТ СН'!$H$6-'СЕТ СН'!$H$23</f>
        <v>1574.2880462699998</v>
      </c>
      <c r="N94" s="36">
        <f>SUMIFS(СВЦЭМ!$D$39:$D$782,СВЦЭМ!$A$39:$A$782,$A94,СВЦЭМ!$B$39:$B$782,N$77)+'СЕТ СН'!$H$11+СВЦЭМ!$D$10+'СЕТ СН'!$H$6-'СЕТ СН'!$H$23</f>
        <v>1600.7604368599998</v>
      </c>
      <c r="O94" s="36">
        <f>SUMIFS(СВЦЭМ!$D$39:$D$782,СВЦЭМ!$A$39:$A$782,$A94,СВЦЭМ!$B$39:$B$782,O$77)+'СЕТ СН'!$H$11+СВЦЭМ!$D$10+'СЕТ СН'!$H$6-'СЕТ СН'!$H$23</f>
        <v>1617.8863710399999</v>
      </c>
      <c r="P94" s="36">
        <f>SUMIFS(СВЦЭМ!$D$39:$D$782,СВЦЭМ!$A$39:$A$782,$A94,СВЦЭМ!$B$39:$B$782,P$77)+'СЕТ СН'!$H$11+СВЦЭМ!$D$10+'СЕТ СН'!$H$6-'СЕТ СН'!$H$23</f>
        <v>1658.7526624099999</v>
      </c>
      <c r="Q94" s="36">
        <f>SUMIFS(СВЦЭМ!$D$39:$D$782,СВЦЭМ!$A$39:$A$782,$A94,СВЦЭМ!$B$39:$B$782,Q$77)+'СЕТ СН'!$H$11+СВЦЭМ!$D$10+'СЕТ СН'!$H$6-'СЕТ СН'!$H$23</f>
        <v>1657.5355194699998</v>
      </c>
      <c r="R94" s="36">
        <f>SUMIFS(СВЦЭМ!$D$39:$D$782,СВЦЭМ!$A$39:$A$782,$A94,СВЦЭМ!$B$39:$B$782,R$77)+'СЕТ СН'!$H$11+СВЦЭМ!$D$10+'СЕТ СН'!$H$6-'СЕТ СН'!$H$23</f>
        <v>1647.8410759499998</v>
      </c>
      <c r="S94" s="36">
        <f>SUMIFS(СВЦЭМ!$D$39:$D$782,СВЦЭМ!$A$39:$A$782,$A94,СВЦЭМ!$B$39:$B$782,S$77)+'СЕТ СН'!$H$11+СВЦЭМ!$D$10+'СЕТ СН'!$H$6-'СЕТ СН'!$H$23</f>
        <v>1644.8395420399997</v>
      </c>
      <c r="T94" s="36">
        <f>SUMIFS(СВЦЭМ!$D$39:$D$782,СВЦЭМ!$A$39:$A$782,$A94,СВЦЭМ!$B$39:$B$782,T$77)+'СЕТ СН'!$H$11+СВЦЭМ!$D$10+'СЕТ СН'!$H$6-'СЕТ СН'!$H$23</f>
        <v>1579.3428779099997</v>
      </c>
      <c r="U94" s="36">
        <f>SUMIFS(СВЦЭМ!$D$39:$D$782,СВЦЭМ!$A$39:$A$782,$A94,СВЦЭМ!$B$39:$B$782,U$77)+'СЕТ СН'!$H$11+СВЦЭМ!$D$10+'СЕТ СН'!$H$6-'СЕТ СН'!$H$23</f>
        <v>1569.3975627799998</v>
      </c>
      <c r="V94" s="36">
        <f>SUMIFS(СВЦЭМ!$D$39:$D$782,СВЦЭМ!$A$39:$A$782,$A94,СВЦЭМ!$B$39:$B$782,V$77)+'СЕТ СН'!$H$11+СВЦЭМ!$D$10+'СЕТ СН'!$H$6-'СЕТ СН'!$H$23</f>
        <v>1589.4851550699998</v>
      </c>
      <c r="W94" s="36">
        <f>SUMIFS(СВЦЭМ!$D$39:$D$782,СВЦЭМ!$A$39:$A$782,$A94,СВЦЭМ!$B$39:$B$782,W$77)+'СЕТ СН'!$H$11+СВЦЭМ!$D$10+'СЕТ СН'!$H$6-'СЕТ СН'!$H$23</f>
        <v>1605.8956804099998</v>
      </c>
      <c r="X94" s="36">
        <f>SUMIFS(СВЦЭМ!$D$39:$D$782,СВЦЭМ!$A$39:$A$782,$A94,СВЦЭМ!$B$39:$B$782,X$77)+'СЕТ СН'!$H$11+СВЦЭМ!$D$10+'СЕТ СН'!$H$6-'СЕТ СН'!$H$23</f>
        <v>1602.1295034199998</v>
      </c>
      <c r="Y94" s="36">
        <f>SUMIFS(СВЦЭМ!$D$39:$D$782,СВЦЭМ!$A$39:$A$782,$A94,СВЦЭМ!$B$39:$B$782,Y$77)+'СЕТ СН'!$H$11+СВЦЭМ!$D$10+'СЕТ СН'!$H$6-'СЕТ СН'!$H$23</f>
        <v>1612.3716025099998</v>
      </c>
    </row>
    <row r="95" spans="1:25" ht="15.75" x14ac:dyDescent="0.2">
      <c r="A95" s="35">
        <f t="shared" si="2"/>
        <v>44610</v>
      </c>
      <c r="B95" s="36">
        <f>SUMIFS(СВЦЭМ!$D$39:$D$782,СВЦЭМ!$A$39:$A$782,$A95,СВЦЭМ!$B$39:$B$782,B$77)+'СЕТ СН'!$H$11+СВЦЭМ!$D$10+'СЕТ СН'!$H$6-'СЕТ СН'!$H$23</f>
        <v>1638.5573049399998</v>
      </c>
      <c r="C95" s="36">
        <f>SUMIFS(СВЦЭМ!$D$39:$D$782,СВЦЭМ!$A$39:$A$782,$A95,СВЦЭМ!$B$39:$B$782,C$77)+'СЕТ СН'!$H$11+СВЦЭМ!$D$10+'СЕТ СН'!$H$6-'СЕТ СН'!$H$23</f>
        <v>1685.0495321199999</v>
      </c>
      <c r="D95" s="36">
        <f>SUMIFS(СВЦЭМ!$D$39:$D$782,СВЦЭМ!$A$39:$A$782,$A95,СВЦЭМ!$B$39:$B$782,D$77)+'СЕТ СН'!$H$11+СВЦЭМ!$D$10+'СЕТ СН'!$H$6-'СЕТ СН'!$H$23</f>
        <v>1711.5302847899998</v>
      </c>
      <c r="E95" s="36">
        <f>SUMIFS(СВЦЭМ!$D$39:$D$782,СВЦЭМ!$A$39:$A$782,$A95,СВЦЭМ!$B$39:$B$782,E$77)+'СЕТ СН'!$H$11+СВЦЭМ!$D$10+'СЕТ СН'!$H$6-'СЕТ СН'!$H$23</f>
        <v>1714.1108886199997</v>
      </c>
      <c r="F95" s="36">
        <f>SUMIFS(СВЦЭМ!$D$39:$D$782,СВЦЭМ!$A$39:$A$782,$A95,СВЦЭМ!$B$39:$B$782,F$77)+'СЕТ СН'!$H$11+СВЦЭМ!$D$10+'СЕТ СН'!$H$6-'СЕТ СН'!$H$23</f>
        <v>1706.3323851899997</v>
      </c>
      <c r="G95" s="36">
        <f>SUMIFS(СВЦЭМ!$D$39:$D$782,СВЦЭМ!$A$39:$A$782,$A95,СВЦЭМ!$B$39:$B$782,G$77)+'СЕТ СН'!$H$11+СВЦЭМ!$D$10+'СЕТ СН'!$H$6-'СЕТ СН'!$H$23</f>
        <v>1674.0365255799998</v>
      </c>
      <c r="H95" s="36">
        <f>SUMIFS(СВЦЭМ!$D$39:$D$782,СВЦЭМ!$A$39:$A$782,$A95,СВЦЭМ!$B$39:$B$782,H$77)+'СЕТ СН'!$H$11+СВЦЭМ!$D$10+'СЕТ СН'!$H$6-'СЕТ СН'!$H$23</f>
        <v>1626.5932311999998</v>
      </c>
      <c r="I95" s="36">
        <f>SUMIFS(СВЦЭМ!$D$39:$D$782,СВЦЭМ!$A$39:$A$782,$A95,СВЦЭМ!$B$39:$B$782,I$77)+'СЕТ СН'!$H$11+СВЦЭМ!$D$10+'СЕТ СН'!$H$6-'СЕТ СН'!$H$23</f>
        <v>1579.7416916799998</v>
      </c>
      <c r="J95" s="36">
        <f>SUMIFS(СВЦЭМ!$D$39:$D$782,СВЦЭМ!$A$39:$A$782,$A95,СВЦЭМ!$B$39:$B$782,J$77)+'СЕТ СН'!$H$11+СВЦЭМ!$D$10+'СЕТ СН'!$H$6-'СЕТ СН'!$H$23</f>
        <v>1528.3628602499998</v>
      </c>
      <c r="K95" s="36">
        <f>SUMIFS(СВЦЭМ!$D$39:$D$782,СВЦЭМ!$A$39:$A$782,$A95,СВЦЭМ!$B$39:$B$782,K$77)+'СЕТ СН'!$H$11+СВЦЭМ!$D$10+'СЕТ СН'!$H$6-'СЕТ СН'!$H$23</f>
        <v>1526.51431265</v>
      </c>
      <c r="L95" s="36">
        <f>SUMIFS(СВЦЭМ!$D$39:$D$782,СВЦЭМ!$A$39:$A$782,$A95,СВЦЭМ!$B$39:$B$782,L$77)+'СЕТ СН'!$H$11+СВЦЭМ!$D$10+'СЕТ СН'!$H$6-'СЕТ СН'!$H$23</f>
        <v>1529.9070757899999</v>
      </c>
      <c r="M95" s="36">
        <f>SUMIFS(СВЦЭМ!$D$39:$D$782,СВЦЭМ!$A$39:$A$782,$A95,СВЦЭМ!$B$39:$B$782,M$77)+'СЕТ СН'!$H$11+СВЦЭМ!$D$10+'СЕТ СН'!$H$6-'СЕТ СН'!$H$23</f>
        <v>1581.5171385699998</v>
      </c>
      <c r="N95" s="36">
        <f>SUMIFS(СВЦЭМ!$D$39:$D$782,СВЦЭМ!$A$39:$A$782,$A95,СВЦЭМ!$B$39:$B$782,N$77)+'СЕТ СН'!$H$11+СВЦЭМ!$D$10+'СЕТ СН'!$H$6-'СЕТ СН'!$H$23</f>
        <v>1633.3945666899999</v>
      </c>
      <c r="O95" s="36">
        <f>SUMIFS(СВЦЭМ!$D$39:$D$782,СВЦЭМ!$A$39:$A$782,$A95,СВЦЭМ!$B$39:$B$782,O$77)+'СЕТ СН'!$H$11+СВЦЭМ!$D$10+'СЕТ СН'!$H$6-'СЕТ СН'!$H$23</f>
        <v>1648.7496211899997</v>
      </c>
      <c r="P95" s="36">
        <f>SUMIFS(СВЦЭМ!$D$39:$D$782,СВЦЭМ!$A$39:$A$782,$A95,СВЦЭМ!$B$39:$B$782,P$77)+'СЕТ СН'!$H$11+СВЦЭМ!$D$10+'СЕТ СН'!$H$6-'СЕТ СН'!$H$23</f>
        <v>1688.4178405499999</v>
      </c>
      <c r="Q95" s="36">
        <f>SUMIFS(СВЦЭМ!$D$39:$D$782,СВЦЭМ!$A$39:$A$782,$A95,СВЦЭМ!$B$39:$B$782,Q$77)+'СЕТ СН'!$H$11+СВЦЭМ!$D$10+'СЕТ СН'!$H$6-'СЕТ СН'!$H$23</f>
        <v>1701.0037381499999</v>
      </c>
      <c r="R95" s="36">
        <f>SUMIFS(СВЦЭМ!$D$39:$D$782,СВЦЭМ!$A$39:$A$782,$A95,СВЦЭМ!$B$39:$B$782,R$77)+'СЕТ СН'!$H$11+СВЦЭМ!$D$10+'СЕТ СН'!$H$6-'СЕТ СН'!$H$23</f>
        <v>1696.5409377999999</v>
      </c>
      <c r="S95" s="36">
        <f>SUMIFS(СВЦЭМ!$D$39:$D$782,СВЦЭМ!$A$39:$A$782,$A95,СВЦЭМ!$B$39:$B$782,S$77)+'СЕТ СН'!$H$11+СВЦЭМ!$D$10+'СЕТ СН'!$H$6-'СЕТ СН'!$H$23</f>
        <v>1665.2849872199999</v>
      </c>
      <c r="T95" s="36">
        <f>SUMIFS(СВЦЭМ!$D$39:$D$782,СВЦЭМ!$A$39:$A$782,$A95,СВЦЭМ!$B$39:$B$782,T$77)+'СЕТ СН'!$H$11+СВЦЭМ!$D$10+'СЕТ СН'!$H$6-'СЕТ СН'!$H$23</f>
        <v>1576.3727259499999</v>
      </c>
      <c r="U95" s="36">
        <f>SUMIFS(СВЦЭМ!$D$39:$D$782,СВЦЭМ!$A$39:$A$782,$A95,СВЦЭМ!$B$39:$B$782,U$77)+'СЕТ СН'!$H$11+СВЦЭМ!$D$10+'СЕТ СН'!$H$6-'СЕТ СН'!$H$23</f>
        <v>1550.3258548899998</v>
      </c>
      <c r="V95" s="36">
        <f>SUMIFS(СВЦЭМ!$D$39:$D$782,СВЦЭМ!$A$39:$A$782,$A95,СВЦЭМ!$B$39:$B$782,V$77)+'СЕТ СН'!$H$11+СВЦЭМ!$D$10+'СЕТ СН'!$H$6-'СЕТ СН'!$H$23</f>
        <v>1568.8350115899998</v>
      </c>
      <c r="W95" s="36">
        <f>SUMIFS(СВЦЭМ!$D$39:$D$782,СВЦЭМ!$A$39:$A$782,$A95,СВЦЭМ!$B$39:$B$782,W$77)+'СЕТ СН'!$H$11+СВЦЭМ!$D$10+'СЕТ СН'!$H$6-'СЕТ СН'!$H$23</f>
        <v>1571.0668978299998</v>
      </c>
      <c r="X95" s="36">
        <f>SUMIFS(СВЦЭМ!$D$39:$D$782,СВЦЭМ!$A$39:$A$782,$A95,СВЦЭМ!$B$39:$B$782,X$77)+'СЕТ СН'!$H$11+СВЦЭМ!$D$10+'СЕТ СН'!$H$6-'СЕТ СН'!$H$23</f>
        <v>1579.0567604899998</v>
      </c>
      <c r="Y95" s="36">
        <f>SUMIFS(СВЦЭМ!$D$39:$D$782,СВЦЭМ!$A$39:$A$782,$A95,СВЦЭМ!$B$39:$B$782,Y$77)+'СЕТ СН'!$H$11+СВЦЭМ!$D$10+'СЕТ СН'!$H$6-'СЕТ СН'!$H$23</f>
        <v>1605.8902242899999</v>
      </c>
    </row>
    <row r="96" spans="1:25" ht="15.75" x14ac:dyDescent="0.2">
      <c r="A96" s="35">
        <f t="shared" si="2"/>
        <v>44611</v>
      </c>
      <c r="B96" s="36">
        <f>SUMIFS(СВЦЭМ!$D$39:$D$782,СВЦЭМ!$A$39:$A$782,$A96,СВЦЭМ!$B$39:$B$782,B$77)+'СЕТ СН'!$H$11+СВЦЭМ!$D$10+'СЕТ СН'!$H$6-'СЕТ СН'!$H$23</f>
        <v>1614.0468079699999</v>
      </c>
      <c r="C96" s="36">
        <f>SUMIFS(СВЦЭМ!$D$39:$D$782,СВЦЭМ!$A$39:$A$782,$A96,СВЦЭМ!$B$39:$B$782,C$77)+'СЕТ СН'!$H$11+СВЦЭМ!$D$10+'СЕТ СН'!$H$6-'СЕТ СН'!$H$23</f>
        <v>1667.3408078699999</v>
      </c>
      <c r="D96" s="36">
        <f>SUMIFS(СВЦЭМ!$D$39:$D$782,СВЦЭМ!$A$39:$A$782,$A96,СВЦЭМ!$B$39:$B$782,D$77)+'СЕТ СН'!$H$11+СВЦЭМ!$D$10+'СЕТ СН'!$H$6-'СЕТ СН'!$H$23</f>
        <v>1707.7166506599999</v>
      </c>
      <c r="E96" s="36">
        <f>SUMIFS(СВЦЭМ!$D$39:$D$782,СВЦЭМ!$A$39:$A$782,$A96,СВЦЭМ!$B$39:$B$782,E$77)+'СЕТ СН'!$H$11+СВЦЭМ!$D$10+'СЕТ СН'!$H$6-'СЕТ СН'!$H$23</f>
        <v>1721.7789949199998</v>
      </c>
      <c r="F96" s="36">
        <f>SUMIFS(СВЦЭМ!$D$39:$D$782,СВЦЭМ!$A$39:$A$782,$A96,СВЦЭМ!$B$39:$B$782,F$77)+'СЕТ СН'!$H$11+СВЦЭМ!$D$10+'СЕТ СН'!$H$6-'СЕТ СН'!$H$23</f>
        <v>1707.6359786099999</v>
      </c>
      <c r="G96" s="36">
        <f>SUMIFS(СВЦЭМ!$D$39:$D$782,СВЦЭМ!$A$39:$A$782,$A96,СВЦЭМ!$B$39:$B$782,G$77)+'СЕТ СН'!$H$11+СВЦЭМ!$D$10+'СЕТ СН'!$H$6-'СЕТ СН'!$H$23</f>
        <v>1692.1919071899999</v>
      </c>
      <c r="H96" s="36">
        <f>SUMIFS(СВЦЭМ!$D$39:$D$782,СВЦЭМ!$A$39:$A$782,$A96,СВЦЭМ!$B$39:$B$782,H$77)+'СЕТ СН'!$H$11+СВЦЭМ!$D$10+'СЕТ СН'!$H$6-'СЕТ СН'!$H$23</f>
        <v>1665.9499177499999</v>
      </c>
      <c r="I96" s="36">
        <f>SUMIFS(СВЦЭМ!$D$39:$D$782,СВЦЭМ!$A$39:$A$782,$A96,СВЦЭМ!$B$39:$B$782,I$77)+'СЕТ СН'!$H$11+СВЦЭМ!$D$10+'СЕТ СН'!$H$6-'СЕТ СН'!$H$23</f>
        <v>1589.2076559499999</v>
      </c>
      <c r="J96" s="36">
        <f>SUMIFS(СВЦЭМ!$D$39:$D$782,СВЦЭМ!$A$39:$A$782,$A96,СВЦЭМ!$B$39:$B$782,J$77)+'СЕТ СН'!$H$11+СВЦЭМ!$D$10+'СЕТ СН'!$H$6-'СЕТ СН'!$H$23</f>
        <v>1539.8749202299998</v>
      </c>
      <c r="K96" s="36">
        <f>SUMIFS(СВЦЭМ!$D$39:$D$782,СВЦЭМ!$A$39:$A$782,$A96,СВЦЭМ!$B$39:$B$782,K$77)+'СЕТ СН'!$H$11+СВЦЭМ!$D$10+'СЕТ СН'!$H$6-'СЕТ СН'!$H$23</f>
        <v>1516.7427063799998</v>
      </c>
      <c r="L96" s="36">
        <f>SUMIFS(СВЦЭМ!$D$39:$D$782,СВЦЭМ!$A$39:$A$782,$A96,СВЦЭМ!$B$39:$B$782,L$77)+'СЕТ СН'!$H$11+СВЦЭМ!$D$10+'СЕТ СН'!$H$6-'СЕТ СН'!$H$23</f>
        <v>1502.09013994</v>
      </c>
      <c r="M96" s="36">
        <f>SUMIFS(СВЦЭМ!$D$39:$D$782,СВЦЭМ!$A$39:$A$782,$A96,СВЦЭМ!$B$39:$B$782,M$77)+'СЕТ СН'!$H$11+СВЦЭМ!$D$10+'СЕТ СН'!$H$6-'СЕТ СН'!$H$23</f>
        <v>1546.0556382999998</v>
      </c>
      <c r="N96" s="36">
        <f>SUMIFS(СВЦЭМ!$D$39:$D$782,СВЦЭМ!$A$39:$A$782,$A96,СВЦЭМ!$B$39:$B$782,N$77)+'СЕТ СН'!$H$11+СВЦЭМ!$D$10+'СЕТ СН'!$H$6-'СЕТ СН'!$H$23</f>
        <v>1583.1310082099999</v>
      </c>
      <c r="O96" s="36">
        <f>SUMIFS(СВЦЭМ!$D$39:$D$782,СВЦЭМ!$A$39:$A$782,$A96,СВЦЭМ!$B$39:$B$782,O$77)+'СЕТ СН'!$H$11+СВЦЭМ!$D$10+'СЕТ СН'!$H$6-'СЕТ СН'!$H$23</f>
        <v>1593.6373491799998</v>
      </c>
      <c r="P96" s="36">
        <f>SUMIFS(СВЦЭМ!$D$39:$D$782,СВЦЭМ!$A$39:$A$782,$A96,СВЦЭМ!$B$39:$B$782,P$77)+'СЕТ СН'!$H$11+СВЦЭМ!$D$10+'СЕТ СН'!$H$6-'СЕТ СН'!$H$23</f>
        <v>1639.8908864199998</v>
      </c>
      <c r="Q96" s="36">
        <f>SUMIFS(СВЦЭМ!$D$39:$D$782,СВЦЭМ!$A$39:$A$782,$A96,СВЦЭМ!$B$39:$B$782,Q$77)+'СЕТ СН'!$H$11+СВЦЭМ!$D$10+'СЕТ СН'!$H$6-'СЕТ СН'!$H$23</f>
        <v>1644.8535983699999</v>
      </c>
      <c r="R96" s="36">
        <f>SUMIFS(СВЦЭМ!$D$39:$D$782,СВЦЭМ!$A$39:$A$782,$A96,СВЦЭМ!$B$39:$B$782,R$77)+'СЕТ СН'!$H$11+СВЦЭМ!$D$10+'СЕТ СН'!$H$6-'СЕТ СН'!$H$23</f>
        <v>1633.9882729899998</v>
      </c>
      <c r="S96" s="36">
        <f>SUMIFS(СВЦЭМ!$D$39:$D$782,СВЦЭМ!$A$39:$A$782,$A96,СВЦЭМ!$B$39:$B$782,S$77)+'СЕТ СН'!$H$11+СВЦЭМ!$D$10+'СЕТ СН'!$H$6-'СЕТ СН'!$H$23</f>
        <v>1628.1671132899999</v>
      </c>
      <c r="T96" s="36">
        <f>SUMIFS(СВЦЭМ!$D$39:$D$782,СВЦЭМ!$A$39:$A$782,$A96,СВЦЭМ!$B$39:$B$782,T$77)+'СЕТ СН'!$H$11+СВЦЭМ!$D$10+'СЕТ СН'!$H$6-'СЕТ СН'!$H$23</f>
        <v>1544.4410350499998</v>
      </c>
      <c r="U96" s="36">
        <f>SUMIFS(СВЦЭМ!$D$39:$D$782,СВЦЭМ!$A$39:$A$782,$A96,СВЦЭМ!$B$39:$B$782,U$77)+'СЕТ СН'!$H$11+СВЦЭМ!$D$10+'СЕТ СН'!$H$6-'СЕТ СН'!$H$23</f>
        <v>1509.8425280699998</v>
      </c>
      <c r="V96" s="36">
        <f>SUMIFS(СВЦЭМ!$D$39:$D$782,СВЦЭМ!$A$39:$A$782,$A96,СВЦЭМ!$B$39:$B$782,V$77)+'СЕТ СН'!$H$11+СВЦЭМ!$D$10+'СЕТ СН'!$H$6-'СЕТ СН'!$H$23</f>
        <v>1515.5845427099998</v>
      </c>
      <c r="W96" s="36">
        <f>SUMIFS(СВЦЭМ!$D$39:$D$782,СВЦЭМ!$A$39:$A$782,$A96,СВЦЭМ!$B$39:$B$782,W$77)+'СЕТ СН'!$H$11+СВЦЭМ!$D$10+'СЕТ СН'!$H$6-'СЕТ СН'!$H$23</f>
        <v>1549.9723250299999</v>
      </c>
      <c r="X96" s="36">
        <f>SUMIFS(СВЦЭМ!$D$39:$D$782,СВЦЭМ!$A$39:$A$782,$A96,СВЦЭМ!$B$39:$B$782,X$77)+'СЕТ СН'!$H$11+СВЦЭМ!$D$10+'СЕТ СН'!$H$6-'СЕТ СН'!$H$23</f>
        <v>1577.2922859599998</v>
      </c>
      <c r="Y96" s="36">
        <f>SUMIFS(СВЦЭМ!$D$39:$D$782,СВЦЭМ!$A$39:$A$782,$A96,СВЦЭМ!$B$39:$B$782,Y$77)+'СЕТ СН'!$H$11+СВЦЭМ!$D$10+'СЕТ СН'!$H$6-'СЕТ СН'!$H$23</f>
        <v>1600.2539033999999</v>
      </c>
    </row>
    <row r="97" spans="1:27" ht="15.75" x14ac:dyDescent="0.2">
      <c r="A97" s="35">
        <f t="shared" si="2"/>
        <v>44612</v>
      </c>
      <c r="B97" s="36">
        <f>SUMIFS(СВЦЭМ!$D$39:$D$782,СВЦЭМ!$A$39:$A$782,$A97,СВЦЭМ!$B$39:$B$782,B$77)+'СЕТ СН'!$H$11+СВЦЭМ!$D$10+'СЕТ СН'!$H$6-'СЕТ СН'!$H$23</f>
        <v>1607.2747800699999</v>
      </c>
      <c r="C97" s="36">
        <f>SUMIFS(СВЦЭМ!$D$39:$D$782,СВЦЭМ!$A$39:$A$782,$A97,СВЦЭМ!$B$39:$B$782,C$77)+'СЕТ СН'!$H$11+СВЦЭМ!$D$10+'СЕТ СН'!$H$6-'СЕТ СН'!$H$23</f>
        <v>1642.7693048899998</v>
      </c>
      <c r="D97" s="36">
        <f>SUMIFS(СВЦЭМ!$D$39:$D$782,СВЦЭМ!$A$39:$A$782,$A97,СВЦЭМ!$B$39:$B$782,D$77)+'СЕТ СН'!$H$11+СВЦЭМ!$D$10+'СЕТ СН'!$H$6-'СЕТ СН'!$H$23</f>
        <v>1655.2881367299999</v>
      </c>
      <c r="E97" s="36">
        <f>SUMIFS(СВЦЭМ!$D$39:$D$782,СВЦЭМ!$A$39:$A$782,$A97,СВЦЭМ!$B$39:$B$782,E$77)+'СЕТ СН'!$H$11+СВЦЭМ!$D$10+'СЕТ СН'!$H$6-'СЕТ СН'!$H$23</f>
        <v>1675.3232143499999</v>
      </c>
      <c r="F97" s="36">
        <f>SUMIFS(СВЦЭМ!$D$39:$D$782,СВЦЭМ!$A$39:$A$782,$A97,СВЦЭМ!$B$39:$B$782,F$77)+'СЕТ СН'!$H$11+СВЦЭМ!$D$10+'СЕТ СН'!$H$6-'СЕТ СН'!$H$23</f>
        <v>1669.0302322099999</v>
      </c>
      <c r="G97" s="36">
        <f>SUMIFS(СВЦЭМ!$D$39:$D$782,СВЦЭМ!$A$39:$A$782,$A97,СВЦЭМ!$B$39:$B$782,G$77)+'СЕТ СН'!$H$11+СВЦЭМ!$D$10+'СЕТ СН'!$H$6-'СЕТ СН'!$H$23</f>
        <v>1659.3528681799999</v>
      </c>
      <c r="H97" s="36">
        <f>SUMIFS(СВЦЭМ!$D$39:$D$782,СВЦЭМ!$A$39:$A$782,$A97,СВЦЭМ!$B$39:$B$782,H$77)+'СЕТ СН'!$H$11+СВЦЭМ!$D$10+'СЕТ СН'!$H$6-'СЕТ СН'!$H$23</f>
        <v>1646.80540329</v>
      </c>
      <c r="I97" s="36">
        <f>SUMIFS(СВЦЭМ!$D$39:$D$782,СВЦЭМ!$A$39:$A$782,$A97,СВЦЭМ!$B$39:$B$782,I$77)+'СЕТ СН'!$H$11+СВЦЭМ!$D$10+'СЕТ СН'!$H$6-'СЕТ СН'!$H$23</f>
        <v>1595.2421202199998</v>
      </c>
      <c r="J97" s="36">
        <f>SUMIFS(СВЦЭМ!$D$39:$D$782,СВЦЭМ!$A$39:$A$782,$A97,СВЦЭМ!$B$39:$B$782,J$77)+'СЕТ СН'!$H$11+СВЦЭМ!$D$10+'СЕТ СН'!$H$6-'СЕТ СН'!$H$23</f>
        <v>1535.6845925199998</v>
      </c>
      <c r="K97" s="36">
        <f>SUMIFS(СВЦЭМ!$D$39:$D$782,СВЦЭМ!$A$39:$A$782,$A97,СВЦЭМ!$B$39:$B$782,K$77)+'СЕТ СН'!$H$11+СВЦЭМ!$D$10+'СЕТ СН'!$H$6-'СЕТ СН'!$H$23</f>
        <v>1528.2111366699999</v>
      </c>
      <c r="L97" s="36">
        <f>SUMIFS(СВЦЭМ!$D$39:$D$782,СВЦЭМ!$A$39:$A$782,$A97,СВЦЭМ!$B$39:$B$782,L$77)+'СЕТ СН'!$H$11+СВЦЭМ!$D$10+'СЕТ СН'!$H$6-'СЕТ СН'!$H$23</f>
        <v>1529.7921103799999</v>
      </c>
      <c r="M97" s="36">
        <f>SUMIFS(СВЦЭМ!$D$39:$D$782,СВЦЭМ!$A$39:$A$782,$A97,СВЦЭМ!$B$39:$B$782,M$77)+'СЕТ СН'!$H$11+СВЦЭМ!$D$10+'СЕТ СН'!$H$6-'СЕТ СН'!$H$23</f>
        <v>1571.6030955799999</v>
      </c>
      <c r="N97" s="36">
        <f>SUMIFS(СВЦЭМ!$D$39:$D$782,СВЦЭМ!$A$39:$A$782,$A97,СВЦЭМ!$B$39:$B$782,N$77)+'СЕТ СН'!$H$11+СВЦЭМ!$D$10+'СЕТ СН'!$H$6-'СЕТ СН'!$H$23</f>
        <v>1619.9427041499998</v>
      </c>
      <c r="O97" s="36">
        <f>SUMIFS(СВЦЭМ!$D$39:$D$782,СВЦЭМ!$A$39:$A$782,$A97,СВЦЭМ!$B$39:$B$782,O$77)+'СЕТ СН'!$H$11+СВЦЭМ!$D$10+'СЕТ СН'!$H$6-'СЕТ СН'!$H$23</f>
        <v>1634.5380184499998</v>
      </c>
      <c r="P97" s="36">
        <f>SUMIFS(СВЦЭМ!$D$39:$D$782,СВЦЭМ!$A$39:$A$782,$A97,СВЦЭМ!$B$39:$B$782,P$77)+'СЕТ СН'!$H$11+СВЦЭМ!$D$10+'СЕТ СН'!$H$6-'СЕТ СН'!$H$23</f>
        <v>1662.2807790599998</v>
      </c>
      <c r="Q97" s="36">
        <f>SUMIFS(СВЦЭМ!$D$39:$D$782,СВЦЭМ!$A$39:$A$782,$A97,СВЦЭМ!$B$39:$B$782,Q$77)+'СЕТ СН'!$H$11+СВЦЭМ!$D$10+'СЕТ СН'!$H$6-'СЕТ СН'!$H$23</f>
        <v>1662.52155819</v>
      </c>
      <c r="R97" s="36">
        <f>SUMIFS(СВЦЭМ!$D$39:$D$782,СВЦЭМ!$A$39:$A$782,$A97,СВЦЭМ!$B$39:$B$782,R$77)+'СЕТ СН'!$H$11+СВЦЭМ!$D$10+'СЕТ СН'!$H$6-'СЕТ СН'!$H$23</f>
        <v>1651.37296851</v>
      </c>
      <c r="S97" s="36">
        <f>SUMIFS(СВЦЭМ!$D$39:$D$782,СВЦЭМ!$A$39:$A$782,$A97,СВЦЭМ!$B$39:$B$782,S$77)+'СЕТ СН'!$H$11+СВЦЭМ!$D$10+'СЕТ СН'!$H$6-'СЕТ СН'!$H$23</f>
        <v>1622.9499085699999</v>
      </c>
      <c r="T97" s="36">
        <f>SUMIFS(СВЦЭМ!$D$39:$D$782,СВЦЭМ!$A$39:$A$782,$A97,СВЦЭМ!$B$39:$B$782,T$77)+'СЕТ СН'!$H$11+СВЦЭМ!$D$10+'СЕТ СН'!$H$6-'СЕТ СН'!$H$23</f>
        <v>1542.4870331899999</v>
      </c>
      <c r="U97" s="36">
        <f>SUMIFS(СВЦЭМ!$D$39:$D$782,СВЦЭМ!$A$39:$A$782,$A97,СВЦЭМ!$B$39:$B$782,U$77)+'СЕТ СН'!$H$11+СВЦЭМ!$D$10+'СЕТ СН'!$H$6-'СЕТ СН'!$H$23</f>
        <v>1507.7152358599999</v>
      </c>
      <c r="V97" s="36">
        <f>SUMIFS(СВЦЭМ!$D$39:$D$782,СВЦЭМ!$A$39:$A$782,$A97,СВЦЭМ!$B$39:$B$782,V$77)+'СЕТ СН'!$H$11+СВЦЭМ!$D$10+'СЕТ СН'!$H$6-'СЕТ СН'!$H$23</f>
        <v>1516.2362938199999</v>
      </c>
      <c r="W97" s="36">
        <f>SUMIFS(СВЦЭМ!$D$39:$D$782,СВЦЭМ!$A$39:$A$782,$A97,СВЦЭМ!$B$39:$B$782,W$77)+'СЕТ СН'!$H$11+СВЦЭМ!$D$10+'СЕТ СН'!$H$6-'СЕТ СН'!$H$23</f>
        <v>1548.66248774</v>
      </c>
      <c r="X97" s="36">
        <f>SUMIFS(СВЦЭМ!$D$39:$D$782,СВЦЭМ!$A$39:$A$782,$A97,СВЦЭМ!$B$39:$B$782,X$77)+'СЕТ СН'!$H$11+СВЦЭМ!$D$10+'СЕТ СН'!$H$6-'СЕТ СН'!$H$23</f>
        <v>1563.0704422199999</v>
      </c>
      <c r="Y97" s="36">
        <f>SUMIFS(СВЦЭМ!$D$39:$D$782,СВЦЭМ!$A$39:$A$782,$A97,СВЦЭМ!$B$39:$B$782,Y$77)+'СЕТ СН'!$H$11+СВЦЭМ!$D$10+'СЕТ СН'!$H$6-'СЕТ СН'!$H$23</f>
        <v>1586.4399064999998</v>
      </c>
    </row>
    <row r="98" spans="1:27" ht="15.75" x14ac:dyDescent="0.2">
      <c r="A98" s="35">
        <f t="shared" si="2"/>
        <v>44613</v>
      </c>
      <c r="B98" s="36">
        <f>SUMIFS(СВЦЭМ!$D$39:$D$782,СВЦЭМ!$A$39:$A$782,$A98,СВЦЭМ!$B$39:$B$782,B$77)+'СЕТ СН'!$H$11+СВЦЭМ!$D$10+'СЕТ СН'!$H$6-'СЕТ СН'!$H$23</f>
        <v>1598.3303888699998</v>
      </c>
      <c r="C98" s="36">
        <f>SUMIFS(СВЦЭМ!$D$39:$D$782,СВЦЭМ!$A$39:$A$782,$A98,СВЦЭМ!$B$39:$B$782,C$77)+'СЕТ СН'!$H$11+СВЦЭМ!$D$10+'СЕТ СН'!$H$6-'СЕТ СН'!$H$23</f>
        <v>1654.9096852599998</v>
      </c>
      <c r="D98" s="36">
        <f>SUMIFS(СВЦЭМ!$D$39:$D$782,СВЦЭМ!$A$39:$A$782,$A98,СВЦЭМ!$B$39:$B$782,D$77)+'СЕТ СН'!$H$11+СВЦЭМ!$D$10+'СЕТ СН'!$H$6-'СЕТ СН'!$H$23</f>
        <v>1701.54036989</v>
      </c>
      <c r="E98" s="36">
        <f>SUMIFS(СВЦЭМ!$D$39:$D$782,СВЦЭМ!$A$39:$A$782,$A98,СВЦЭМ!$B$39:$B$782,E$77)+'СЕТ СН'!$H$11+СВЦЭМ!$D$10+'СЕТ СН'!$H$6-'СЕТ СН'!$H$23</f>
        <v>1714.2537370599998</v>
      </c>
      <c r="F98" s="36">
        <f>SUMIFS(СВЦЭМ!$D$39:$D$782,СВЦЭМ!$A$39:$A$782,$A98,СВЦЭМ!$B$39:$B$782,F$77)+'СЕТ СН'!$H$11+СВЦЭМ!$D$10+'СЕТ СН'!$H$6-'СЕТ СН'!$H$23</f>
        <v>1705.73408933</v>
      </c>
      <c r="G98" s="36">
        <f>SUMIFS(СВЦЭМ!$D$39:$D$782,СВЦЭМ!$A$39:$A$782,$A98,СВЦЭМ!$B$39:$B$782,G$77)+'СЕТ СН'!$H$11+СВЦЭМ!$D$10+'СЕТ СН'!$H$6-'СЕТ СН'!$H$23</f>
        <v>1669.3808764899998</v>
      </c>
      <c r="H98" s="36">
        <f>SUMIFS(СВЦЭМ!$D$39:$D$782,СВЦЭМ!$A$39:$A$782,$A98,СВЦЭМ!$B$39:$B$782,H$77)+'СЕТ СН'!$H$11+СВЦЭМ!$D$10+'СЕТ СН'!$H$6-'СЕТ СН'!$H$23</f>
        <v>1628.8670246599997</v>
      </c>
      <c r="I98" s="36">
        <f>SUMIFS(СВЦЭМ!$D$39:$D$782,СВЦЭМ!$A$39:$A$782,$A98,СВЦЭМ!$B$39:$B$782,I$77)+'СЕТ СН'!$H$11+СВЦЭМ!$D$10+'СЕТ СН'!$H$6-'СЕТ СН'!$H$23</f>
        <v>1583.0504861599998</v>
      </c>
      <c r="J98" s="36">
        <f>SUMIFS(СВЦЭМ!$D$39:$D$782,СВЦЭМ!$A$39:$A$782,$A98,СВЦЭМ!$B$39:$B$782,J$77)+'СЕТ СН'!$H$11+СВЦЭМ!$D$10+'СЕТ СН'!$H$6-'СЕТ СН'!$H$23</f>
        <v>1525.9394632799999</v>
      </c>
      <c r="K98" s="36">
        <f>SUMIFS(СВЦЭМ!$D$39:$D$782,СВЦЭМ!$A$39:$A$782,$A98,СВЦЭМ!$B$39:$B$782,K$77)+'СЕТ СН'!$H$11+СВЦЭМ!$D$10+'СЕТ СН'!$H$6-'СЕТ СН'!$H$23</f>
        <v>1519.6894767499998</v>
      </c>
      <c r="L98" s="36">
        <f>SUMIFS(СВЦЭМ!$D$39:$D$782,СВЦЭМ!$A$39:$A$782,$A98,СВЦЭМ!$B$39:$B$782,L$77)+'СЕТ СН'!$H$11+СВЦЭМ!$D$10+'СЕТ СН'!$H$6-'СЕТ СН'!$H$23</f>
        <v>1539.9922187099999</v>
      </c>
      <c r="M98" s="36">
        <f>SUMIFS(СВЦЭМ!$D$39:$D$782,СВЦЭМ!$A$39:$A$782,$A98,СВЦЭМ!$B$39:$B$782,M$77)+'СЕТ СН'!$H$11+СВЦЭМ!$D$10+'СЕТ СН'!$H$6-'СЕТ СН'!$H$23</f>
        <v>1578.0587700299998</v>
      </c>
      <c r="N98" s="36">
        <f>SUMIFS(СВЦЭМ!$D$39:$D$782,СВЦЭМ!$A$39:$A$782,$A98,СВЦЭМ!$B$39:$B$782,N$77)+'СЕТ СН'!$H$11+СВЦЭМ!$D$10+'СЕТ СН'!$H$6-'СЕТ СН'!$H$23</f>
        <v>1641.2516441799999</v>
      </c>
      <c r="O98" s="36">
        <f>SUMIFS(СВЦЭМ!$D$39:$D$782,СВЦЭМ!$A$39:$A$782,$A98,СВЦЭМ!$B$39:$B$782,O$77)+'СЕТ СН'!$H$11+СВЦЭМ!$D$10+'СЕТ СН'!$H$6-'СЕТ СН'!$H$23</f>
        <v>1643.3910108099999</v>
      </c>
      <c r="P98" s="36">
        <f>SUMIFS(СВЦЭМ!$D$39:$D$782,СВЦЭМ!$A$39:$A$782,$A98,СВЦЭМ!$B$39:$B$782,P$77)+'СЕТ СН'!$H$11+СВЦЭМ!$D$10+'СЕТ СН'!$H$6-'СЕТ СН'!$H$23</f>
        <v>1676.0817270799998</v>
      </c>
      <c r="Q98" s="36">
        <f>SUMIFS(СВЦЭМ!$D$39:$D$782,СВЦЭМ!$A$39:$A$782,$A98,СВЦЭМ!$B$39:$B$782,Q$77)+'СЕТ СН'!$H$11+СВЦЭМ!$D$10+'СЕТ СН'!$H$6-'СЕТ СН'!$H$23</f>
        <v>1675.3562410099998</v>
      </c>
      <c r="R98" s="36">
        <f>SUMIFS(СВЦЭМ!$D$39:$D$782,СВЦЭМ!$A$39:$A$782,$A98,СВЦЭМ!$B$39:$B$782,R$77)+'СЕТ СН'!$H$11+СВЦЭМ!$D$10+'СЕТ СН'!$H$6-'СЕТ СН'!$H$23</f>
        <v>1672.841968</v>
      </c>
      <c r="S98" s="36">
        <f>SUMIFS(СВЦЭМ!$D$39:$D$782,СВЦЭМ!$A$39:$A$782,$A98,СВЦЭМ!$B$39:$B$782,S$77)+'СЕТ СН'!$H$11+СВЦЭМ!$D$10+'СЕТ СН'!$H$6-'СЕТ СН'!$H$23</f>
        <v>1630.3076085499999</v>
      </c>
      <c r="T98" s="36">
        <f>SUMIFS(СВЦЭМ!$D$39:$D$782,СВЦЭМ!$A$39:$A$782,$A98,СВЦЭМ!$B$39:$B$782,T$77)+'СЕТ СН'!$H$11+СВЦЭМ!$D$10+'СЕТ СН'!$H$6-'СЕТ СН'!$H$23</f>
        <v>1551.1762082299999</v>
      </c>
      <c r="U98" s="36">
        <f>SUMIFS(СВЦЭМ!$D$39:$D$782,СВЦЭМ!$A$39:$A$782,$A98,СВЦЭМ!$B$39:$B$782,U$77)+'СЕТ СН'!$H$11+СВЦЭМ!$D$10+'СЕТ СН'!$H$6-'СЕТ СН'!$H$23</f>
        <v>1533.2328709599999</v>
      </c>
      <c r="V98" s="36">
        <f>SUMIFS(СВЦЭМ!$D$39:$D$782,СВЦЭМ!$A$39:$A$782,$A98,СВЦЭМ!$B$39:$B$782,V$77)+'СЕТ СН'!$H$11+СВЦЭМ!$D$10+'СЕТ СН'!$H$6-'СЕТ СН'!$H$23</f>
        <v>1546.1199743099999</v>
      </c>
      <c r="W98" s="36">
        <f>SUMIFS(СВЦЭМ!$D$39:$D$782,СВЦЭМ!$A$39:$A$782,$A98,СВЦЭМ!$B$39:$B$782,W$77)+'СЕТ СН'!$H$11+СВЦЭМ!$D$10+'СЕТ СН'!$H$6-'СЕТ СН'!$H$23</f>
        <v>1574.4419969599999</v>
      </c>
      <c r="X98" s="36">
        <f>SUMIFS(СВЦЭМ!$D$39:$D$782,СВЦЭМ!$A$39:$A$782,$A98,СВЦЭМ!$B$39:$B$782,X$77)+'СЕТ СН'!$H$11+СВЦЭМ!$D$10+'СЕТ СН'!$H$6-'СЕТ СН'!$H$23</f>
        <v>1598.3931982799998</v>
      </c>
      <c r="Y98" s="36">
        <f>SUMIFS(СВЦЭМ!$D$39:$D$782,СВЦЭМ!$A$39:$A$782,$A98,СВЦЭМ!$B$39:$B$782,Y$77)+'СЕТ СН'!$H$11+СВЦЭМ!$D$10+'СЕТ СН'!$H$6-'СЕТ СН'!$H$23</f>
        <v>1604.4541998099999</v>
      </c>
    </row>
    <row r="99" spans="1:27" ht="15.75" x14ac:dyDescent="0.2">
      <c r="A99" s="35">
        <f t="shared" si="2"/>
        <v>44614</v>
      </c>
      <c r="B99" s="36">
        <f>SUMIFS(СВЦЭМ!$D$39:$D$782,СВЦЭМ!$A$39:$A$782,$A99,СВЦЭМ!$B$39:$B$782,B$77)+'СЕТ СН'!$H$11+СВЦЭМ!$D$10+'СЕТ СН'!$H$6-'СЕТ СН'!$H$23</f>
        <v>1607.9745359799999</v>
      </c>
      <c r="C99" s="36">
        <f>SUMIFS(СВЦЭМ!$D$39:$D$782,СВЦЭМ!$A$39:$A$782,$A99,СВЦЭМ!$B$39:$B$782,C$77)+'СЕТ СН'!$H$11+СВЦЭМ!$D$10+'СЕТ СН'!$H$6-'СЕТ СН'!$H$23</f>
        <v>1670.6694922299998</v>
      </c>
      <c r="D99" s="36">
        <f>SUMIFS(СВЦЭМ!$D$39:$D$782,СВЦЭМ!$A$39:$A$782,$A99,СВЦЭМ!$B$39:$B$782,D$77)+'СЕТ СН'!$H$11+СВЦЭМ!$D$10+'СЕТ СН'!$H$6-'СЕТ СН'!$H$23</f>
        <v>1710.4123857999998</v>
      </c>
      <c r="E99" s="36">
        <f>SUMIFS(СВЦЭМ!$D$39:$D$782,СВЦЭМ!$A$39:$A$782,$A99,СВЦЭМ!$B$39:$B$782,E$77)+'СЕТ СН'!$H$11+СВЦЭМ!$D$10+'СЕТ СН'!$H$6-'СЕТ СН'!$H$23</f>
        <v>1721.9529941899998</v>
      </c>
      <c r="F99" s="36">
        <f>SUMIFS(СВЦЭМ!$D$39:$D$782,СВЦЭМ!$A$39:$A$782,$A99,СВЦЭМ!$B$39:$B$782,F$77)+'СЕТ СН'!$H$11+СВЦЭМ!$D$10+'СЕТ СН'!$H$6-'СЕТ СН'!$H$23</f>
        <v>1713.9495414399998</v>
      </c>
      <c r="G99" s="36">
        <f>SUMIFS(СВЦЭМ!$D$39:$D$782,СВЦЭМ!$A$39:$A$782,$A99,СВЦЭМ!$B$39:$B$782,G$77)+'СЕТ СН'!$H$11+СВЦЭМ!$D$10+'СЕТ СН'!$H$6-'СЕТ СН'!$H$23</f>
        <v>1683.7780337499998</v>
      </c>
      <c r="H99" s="36">
        <f>SUMIFS(СВЦЭМ!$D$39:$D$782,СВЦЭМ!$A$39:$A$782,$A99,СВЦЭМ!$B$39:$B$782,H$77)+'СЕТ СН'!$H$11+СВЦЭМ!$D$10+'СЕТ СН'!$H$6-'СЕТ СН'!$H$23</f>
        <v>1639.3521315799999</v>
      </c>
      <c r="I99" s="36">
        <f>SUMIFS(СВЦЭМ!$D$39:$D$782,СВЦЭМ!$A$39:$A$782,$A99,СВЦЭМ!$B$39:$B$782,I$77)+'СЕТ СН'!$H$11+СВЦЭМ!$D$10+'СЕТ СН'!$H$6-'СЕТ СН'!$H$23</f>
        <v>1580.9844621999998</v>
      </c>
      <c r="J99" s="36">
        <f>SUMIFS(СВЦЭМ!$D$39:$D$782,СВЦЭМ!$A$39:$A$782,$A99,СВЦЭМ!$B$39:$B$782,J$77)+'СЕТ СН'!$H$11+СВЦЭМ!$D$10+'СЕТ СН'!$H$6-'СЕТ СН'!$H$23</f>
        <v>1533.7428132399998</v>
      </c>
      <c r="K99" s="36">
        <f>SUMIFS(СВЦЭМ!$D$39:$D$782,СВЦЭМ!$A$39:$A$782,$A99,СВЦЭМ!$B$39:$B$782,K$77)+'СЕТ СН'!$H$11+СВЦЭМ!$D$10+'СЕТ СН'!$H$6-'СЕТ СН'!$H$23</f>
        <v>1528.0132503399998</v>
      </c>
      <c r="L99" s="36">
        <f>SUMIFS(СВЦЭМ!$D$39:$D$782,СВЦЭМ!$A$39:$A$782,$A99,СВЦЭМ!$B$39:$B$782,L$77)+'СЕТ СН'!$H$11+СВЦЭМ!$D$10+'СЕТ СН'!$H$6-'СЕТ СН'!$H$23</f>
        <v>1542.3546686899999</v>
      </c>
      <c r="M99" s="36">
        <f>SUMIFS(СВЦЭМ!$D$39:$D$782,СВЦЭМ!$A$39:$A$782,$A99,СВЦЭМ!$B$39:$B$782,M$77)+'СЕТ СН'!$H$11+СВЦЭМ!$D$10+'СЕТ СН'!$H$6-'СЕТ СН'!$H$23</f>
        <v>1601.3555984499999</v>
      </c>
      <c r="N99" s="36">
        <f>SUMIFS(СВЦЭМ!$D$39:$D$782,СВЦЭМ!$A$39:$A$782,$A99,СВЦЭМ!$B$39:$B$782,N$77)+'СЕТ СН'!$H$11+СВЦЭМ!$D$10+'СЕТ СН'!$H$6-'СЕТ СН'!$H$23</f>
        <v>1635.3587657899998</v>
      </c>
      <c r="O99" s="36">
        <f>SUMIFS(СВЦЭМ!$D$39:$D$782,СВЦЭМ!$A$39:$A$782,$A99,СВЦЭМ!$B$39:$B$782,O$77)+'СЕТ СН'!$H$11+СВЦЭМ!$D$10+'СЕТ СН'!$H$6-'СЕТ СН'!$H$23</f>
        <v>1654.7819097699999</v>
      </c>
      <c r="P99" s="36">
        <f>SUMIFS(СВЦЭМ!$D$39:$D$782,СВЦЭМ!$A$39:$A$782,$A99,СВЦЭМ!$B$39:$B$782,P$77)+'СЕТ СН'!$H$11+СВЦЭМ!$D$10+'СЕТ СН'!$H$6-'СЕТ СН'!$H$23</f>
        <v>1685.9901117399997</v>
      </c>
      <c r="Q99" s="36">
        <f>SUMIFS(СВЦЭМ!$D$39:$D$782,СВЦЭМ!$A$39:$A$782,$A99,СВЦЭМ!$B$39:$B$782,Q$77)+'СЕТ СН'!$H$11+СВЦЭМ!$D$10+'СЕТ СН'!$H$6-'СЕТ СН'!$H$23</f>
        <v>1688.7552913899999</v>
      </c>
      <c r="R99" s="36">
        <f>SUMIFS(СВЦЭМ!$D$39:$D$782,СВЦЭМ!$A$39:$A$782,$A99,СВЦЭМ!$B$39:$B$782,R$77)+'СЕТ СН'!$H$11+СВЦЭМ!$D$10+'СЕТ СН'!$H$6-'СЕТ СН'!$H$23</f>
        <v>1676.9599285499999</v>
      </c>
      <c r="S99" s="36">
        <f>SUMIFS(СВЦЭМ!$D$39:$D$782,СВЦЭМ!$A$39:$A$782,$A99,СВЦЭМ!$B$39:$B$782,S$77)+'СЕТ СН'!$H$11+СВЦЭМ!$D$10+'СЕТ СН'!$H$6-'СЕТ СН'!$H$23</f>
        <v>1655.5941637599999</v>
      </c>
      <c r="T99" s="36">
        <f>SUMIFS(СВЦЭМ!$D$39:$D$782,СВЦЭМ!$A$39:$A$782,$A99,СВЦЭМ!$B$39:$B$782,T$77)+'СЕТ СН'!$H$11+СВЦЭМ!$D$10+'СЕТ СН'!$H$6-'СЕТ СН'!$H$23</f>
        <v>1573.4824656599999</v>
      </c>
      <c r="U99" s="36">
        <f>SUMIFS(СВЦЭМ!$D$39:$D$782,СВЦЭМ!$A$39:$A$782,$A99,СВЦЭМ!$B$39:$B$782,U$77)+'СЕТ СН'!$H$11+СВЦЭМ!$D$10+'СЕТ СН'!$H$6-'СЕТ СН'!$H$23</f>
        <v>1548.0720128699998</v>
      </c>
      <c r="V99" s="36">
        <f>SUMIFS(СВЦЭМ!$D$39:$D$782,СВЦЭМ!$A$39:$A$782,$A99,СВЦЭМ!$B$39:$B$782,V$77)+'СЕТ СН'!$H$11+СВЦЭМ!$D$10+'СЕТ СН'!$H$6-'СЕТ СН'!$H$23</f>
        <v>1569.57889239</v>
      </c>
      <c r="W99" s="36">
        <f>SUMIFS(СВЦЭМ!$D$39:$D$782,СВЦЭМ!$A$39:$A$782,$A99,СВЦЭМ!$B$39:$B$782,W$77)+'СЕТ СН'!$H$11+СВЦЭМ!$D$10+'СЕТ СН'!$H$6-'СЕТ СН'!$H$23</f>
        <v>1588.7273811199998</v>
      </c>
      <c r="X99" s="36">
        <f>SUMIFS(СВЦЭМ!$D$39:$D$782,СВЦЭМ!$A$39:$A$782,$A99,СВЦЭМ!$B$39:$B$782,X$77)+'СЕТ СН'!$H$11+СВЦЭМ!$D$10+'СЕТ СН'!$H$6-'СЕТ СН'!$H$23</f>
        <v>1608.8510303999999</v>
      </c>
      <c r="Y99" s="36">
        <f>SUMIFS(СВЦЭМ!$D$39:$D$782,СВЦЭМ!$A$39:$A$782,$A99,СВЦЭМ!$B$39:$B$782,Y$77)+'СЕТ СН'!$H$11+СВЦЭМ!$D$10+'СЕТ СН'!$H$6-'СЕТ СН'!$H$23</f>
        <v>1633.29752014</v>
      </c>
    </row>
    <row r="100" spans="1:27" ht="15.75" x14ac:dyDescent="0.2">
      <c r="A100" s="35">
        <f t="shared" si="2"/>
        <v>44615</v>
      </c>
      <c r="B100" s="36">
        <f>SUMIFS(СВЦЭМ!$D$39:$D$782,СВЦЭМ!$A$39:$A$782,$A100,СВЦЭМ!$B$39:$B$782,B$77)+'СЕТ СН'!$H$11+СВЦЭМ!$D$10+'СЕТ СН'!$H$6-'СЕТ СН'!$H$23</f>
        <v>1618.77321231</v>
      </c>
      <c r="C100" s="36">
        <f>SUMIFS(СВЦЭМ!$D$39:$D$782,СВЦЭМ!$A$39:$A$782,$A100,СВЦЭМ!$B$39:$B$782,C$77)+'СЕТ СН'!$H$11+СВЦЭМ!$D$10+'СЕТ СН'!$H$6-'СЕТ СН'!$H$23</f>
        <v>1671.0098402899998</v>
      </c>
      <c r="D100" s="36">
        <f>SUMIFS(СВЦЭМ!$D$39:$D$782,СВЦЭМ!$A$39:$A$782,$A100,СВЦЭМ!$B$39:$B$782,D$77)+'СЕТ СН'!$H$11+СВЦЭМ!$D$10+'СЕТ СН'!$H$6-'СЕТ СН'!$H$23</f>
        <v>1702.3701678499999</v>
      </c>
      <c r="E100" s="36">
        <f>SUMIFS(СВЦЭМ!$D$39:$D$782,СВЦЭМ!$A$39:$A$782,$A100,СВЦЭМ!$B$39:$B$782,E$77)+'СЕТ СН'!$H$11+СВЦЭМ!$D$10+'СЕТ СН'!$H$6-'СЕТ СН'!$H$23</f>
        <v>1707.1902788099999</v>
      </c>
      <c r="F100" s="36">
        <f>SUMIFS(СВЦЭМ!$D$39:$D$782,СВЦЭМ!$A$39:$A$782,$A100,СВЦЭМ!$B$39:$B$782,F$77)+'СЕТ СН'!$H$11+СВЦЭМ!$D$10+'СЕТ СН'!$H$6-'СЕТ СН'!$H$23</f>
        <v>1704.07220932</v>
      </c>
      <c r="G100" s="36">
        <f>SUMIFS(СВЦЭМ!$D$39:$D$782,СВЦЭМ!$A$39:$A$782,$A100,СВЦЭМ!$B$39:$B$782,G$77)+'СЕТ СН'!$H$11+СВЦЭМ!$D$10+'СЕТ СН'!$H$6-'СЕТ СН'!$H$23</f>
        <v>1690.0926425399998</v>
      </c>
      <c r="H100" s="36">
        <f>SUMIFS(СВЦЭМ!$D$39:$D$782,СВЦЭМ!$A$39:$A$782,$A100,СВЦЭМ!$B$39:$B$782,H$77)+'СЕТ СН'!$H$11+СВЦЭМ!$D$10+'СЕТ СН'!$H$6-'СЕТ СН'!$H$23</f>
        <v>1672.0329297499998</v>
      </c>
      <c r="I100" s="36">
        <f>SUMIFS(СВЦЭМ!$D$39:$D$782,СВЦЭМ!$A$39:$A$782,$A100,СВЦЭМ!$B$39:$B$782,I$77)+'СЕТ СН'!$H$11+СВЦЭМ!$D$10+'СЕТ СН'!$H$6-'СЕТ СН'!$H$23</f>
        <v>1616.3151058799999</v>
      </c>
      <c r="J100" s="36">
        <f>SUMIFS(СВЦЭМ!$D$39:$D$782,СВЦЭМ!$A$39:$A$782,$A100,СВЦЭМ!$B$39:$B$782,J$77)+'СЕТ СН'!$H$11+СВЦЭМ!$D$10+'СЕТ СН'!$H$6-'СЕТ СН'!$H$23</f>
        <v>1533.8736186299998</v>
      </c>
      <c r="K100" s="36">
        <f>SUMIFS(СВЦЭМ!$D$39:$D$782,СВЦЭМ!$A$39:$A$782,$A100,СВЦЭМ!$B$39:$B$782,K$77)+'СЕТ СН'!$H$11+СВЦЭМ!$D$10+'СЕТ СН'!$H$6-'СЕТ СН'!$H$23</f>
        <v>1515.2112522399998</v>
      </c>
      <c r="L100" s="36">
        <f>SUMIFS(СВЦЭМ!$D$39:$D$782,СВЦЭМ!$A$39:$A$782,$A100,СВЦЭМ!$B$39:$B$782,L$77)+'СЕТ СН'!$H$11+СВЦЭМ!$D$10+'СЕТ СН'!$H$6-'СЕТ СН'!$H$23</f>
        <v>1510.8328411599998</v>
      </c>
      <c r="M100" s="36">
        <f>SUMIFS(СВЦЭМ!$D$39:$D$782,СВЦЭМ!$A$39:$A$782,$A100,СВЦЭМ!$B$39:$B$782,M$77)+'СЕТ СН'!$H$11+СВЦЭМ!$D$10+'СЕТ СН'!$H$6-'СЕТ СН'!$H$23</f>
        <v>1561.6468550099999</v>
      </c>
      <c r="N100" s="36">
        <f>SUMIFS(СВЦЭМ!$D$39:$D$782,СВЦЭМ!$A$39:$A$782,$A100,СВЦЭМ!$B$39:$B$782,N$77)+'СЕТ СН'!$H$11+СВЦЭМ!$D$10+'СЕТ СН'!$H$6-'СЕТ СН'!$H$23</f>
        <v>1613.2198010299999</v>
      </c>
      <c r="O100" s="36">
        <f>SUMIFS(СВЦЭМ!$D$39:$D$782,СВЦЭМ!$A$39:$A$782,$A100,СВЦЭМ!$B$39:$B$782,O$77)+'СЕТ СН'!$H$11+СВЦЭМ!$D$10+'СЕТ СН'!$H$6-'СЕТ СН'!$H$23</f>
        <v>1667.7300545499997</v>
      </c>
      <c r="P100" s="36">
        <f>SUMIFS(СВЦЭМ!$D$39:$D$782,СВЦЭМ!$A$39:$A$782,$A100,СВЦЭМ!$B$39:$B$782,P$77)+'СЕТ СН'!$H$11+СВЦЭМ!$D$10+'СЕТ СН'!$H$6-'СЕТ СН'!$H$23</f>
        <v>1730.7338986599998</v>
      </c>
      <c r="Q100" s="36">
        <f>SUMIFS(СВЦЭМ!$D$39:$D$782,СВЦЭМ!$A$39:$A$782,$A100,СВЦЭМ!$B$39:$B$782,Q$77)+'СЕТ СН'!$H$11+СВЦЭМ!$D$10+'СЕТ СН'!$H$6-'СЕТ СН'!$H$23</f>
        <v>1728.43426798</v>
      </c>
      <c r="R100" s="36">
        <f>SUMIFS(СВЦЭМ!$D$39:$D$782,СВЦЭМ!$A$39:$A$782,$A100,СВЦЭМ!$B$39:$B$782,R$77)+'СЕТ СН'!$H$11+СВЦЭМ!$D$10+'СЕТ СН'!$H$6-'СЕТ СН'!$H$23</f>
        <v>1718.8956125199998</v>
      </c>
      <c r="S100" s="36">
        <f>SUMIFS(СВЦЭМ!$D$39:$D$782,СВЦЭМ!$A$39:$A$782,$A100,СВЦЭМ!$B$39:$B$782,S$77)+'СЕТ СН'!$H$11+СВЦЭМ!$D$10+'СЕТ СН'!$H$6-'СЕТ СН'!$H$23</f>
        <v>1687.6979404399999</v>
      </c>
      <c r="T100" s="36">
        <f>SUMIFS(СВЦЭМ!$D$39:$D$782,СВЦЭМ!$A$39:$A$782,$A100,СВЦЭМ!$B$39:$B$782,T$77)+'СЕТ СН'!$H$11+СВЦЭМ!$D$10+'СЕТ СН'!$H$6-'СЕТ СН'!$H$23</f>
        <v>1597.9837536599998</v>
      </c>
      <c r="U100" s="36">
        <f>SUMIFS(СВЦЭМ!$D$39:$D$782,СВЦЭМ!$A$39:$A$782,$A100,СВЦЭМ!$B$39:$B$782,U$77)+'СЕТ СН'!$H$11+СВЦЭМ!$D$10+'СЕТ СН'!$H$6-'СЕТ СН'!$H$23</f>
        <v>1580.5066026899999</v>
      </c>
      <c r="V100" s="36">
        <f>SUMIFS(СВЦЭМ!$D$39:$D$782,СВЦЭМ!$A$39:$A$782,$A100,СВЦЭМ!$B$39:$B$782,V$77)+'СЕТ СН'!$H$11+СВЦЭМ!$D$10+'СЕТ СН'!$H$6-'СЕТ СН'!$H$23</f>
        <v>1603.1170657299999</v>
      </c>
      <c r="W100" s="36">
        <f>SUMIFS(СВЦЭМ!$D$39:$D$782,СВЦЭМ!$A$39:$A$782,$A100,СВЦЭМ!$B$39:$B$782,W$77)+'СЕТ СН'!$H$11+СВЦЭМ!$D$10+'СЕТ СН'!$H$6-'СЕТ СН'!$H$23</f>
        <v>1629.32037522</v>
      </c>
      <c r="X100" s="36">
        <f>SUMIFS(СВЦЭМ!$D$39:$D$782,СВЦЭМ!$A$39:$A$782,$A100,СВЦЭМ!$B$39:$B$782,X$77)+'СЕТ СН'!$H$11+СВЦЭМ!$D$10+'СЕТ СН'!$H$6-'СЕТ СН'!$H$23</f>
        <v>1651.25611134</v>
      </c>
      <c r="Y100" s="36">
        <f>SUMIFS(СВЦЭМ!$D$39:$D$782,СВЦЭМ!$A$39:$A$782,$A100,СВЦЭМ!$B$39:$B$782,Y$77)+'СЕТ СН'!$H$11+СВЦЭМ!$D$10+'СЕТ СН'!$H$6-'СЕТ СН'!$H$23</f>
        <v>1687.5619977099998</v>
      </c>
    </row>
    <row r="101" spans="1:27" ht="15.75" x14ac:dyDescent="0.2">
      <c r="A101" s="35">
        <f t="shared" si="2"/>
        <v>44616</v>
      </c>
      <c r="B101" s="36">
        <f>SUMIFS(СВЦЭМ!$D$39:$D$782,СВЦЭМ!$A$39:$A$782,$A101,СВЦЭМ!$B$39:$B$782,B$77)+'СЕТ СН'!$H$11+СВЦЭМ!$D$10+'СЕТ СН'!$H$6-'СЕТ СН'!$H$23</f>
        <v>1694.8445619199999</v>
      </c>
      <c r="C101" s="36">
        <f>SUMIFS(СВЦЭМ!$D$39:$D$782,СВЦЭМ!$A$39:$A$782,$A101,СВЦЭМ!$B$39:$B$782,C$77)+'СЕТ СН'!$H$11+СВЦЭМ!$D$10+'СЕТ СН'!$H$6-'СЕТ СН'!$H$23</f>
        <v>1724.7922787799998</v>
      </c>
      <c r="D101" s="36">
        <f>SUMIFS(СВЦЭМ!$D$39:$D$782,СВЦЭМ!$A$39:$A$782,$A101,СВЦЭМ!$B$39:$B$782,D$77)+'СЕТ СН'!$H$11+СВЦЭМ!$D$10+'СЕТ СН'!$H$6-'СЕТ СН'!$H$23</f>
        <v>1758.2029545999999</v>
      </c>
      <c r="E101" s="36">
        <f>SUMIFS(СВЦЭМ!$D$39:$D$782,СВЦЭМ!$A$39:$A$782,$A101,СВЦЭМ!$B$39:$B$782,E$77)+'СЕТ СН'!$H$11+СВЦЭМ!$D$10+'СЕТ СН'!$H$6-'СЕТ СН'!$H$23</f>
        <v>1765.5821735</v>
      </c>
      <c r="F101" s="36">
        <f>SUMIFS(СВЦЭМ!$D$39:$D$782,СВЦЭМ!$A$39:$A$782,$A101,СВЦЭМ!$B$39:$B$782,F$77)+'СЕТ СН'!$H$11+СВЦЭМ!$D$10+'СЕТ СН'!$H$6-'СЕТ СН'!$H$23</f>
        <v>1760.7530854499998</v>
      </c>
      <c r="G101" s="36">
        <f>SUMIFS(СВЦЭМ!$D$39:$D$782,СВЦЭМ!$A$39:$A$782,$A101,СВЦЭМ!$B$39:$B$782,G$77)+'СЕТ СН'!$H$11+СВЦЭМ!$D$10+'СЕТ СН'!$H$6-'СЕТ СН'!$H$23</f>
        <v>1725.3147680099999</v>
      </c>
      <c r="H101" s="36">
        <f>SUMIFS(СВЦЭМ!$D$39:$D$782,СВЦЭМ!$A$39:$A$782,$A101,СВЦЭМ!$B$39:$B$782,H$77)+'СЕТ СН'!$H$11+СВЦЭМ!$D$10+'СЕТ СН'!$H$6-'СЕТ СН'!$H$23</f>
        <v>1699.99653079</v>
      </c>
      <c r="I101" s="36">
        <f>SUMIFS(СВЦЭМ!$D$39:$D$782,СВЦЭМ!$A$39:$A$782,$A101,СВЦЭМ!$B$39:$B$782,I$77)+'СЕТ СН'!$H$11+СВЦЭМ!$D$10+'СЕТ СН'!$H$6-'СЕТ СН'!$H$23</f>
        <v>1629.2900019899998</v>
      </c>
      <c r="J101" s="36">
        <f>SUMIFS(СВЦЭМ!$D$39:$D$782,СВЦЭМ!$A$39:$A$782,$A101,СВЦЭМ!$B$39:$B$782,J$77)+'СЕТ СН'!$H$11+СВЦЭМ!$D$10+'СЕТ СН'!$H$6-'СЕТ СН'!$H$23</f>
        <v>1568.3999789999998</v>
      </c>
      <c r="K101" s="36">
        <f>SUMIFS(СВЦЭМ!$D$39:$D$782,СВЦЭМ!$A$39:$A$782,$A101,СВЦЭМ!$B$39:$B$782,K$77)+'СЕТ СН'!$H$11+СВЦЭМ!$D$10+'СЕТ СН'!$H$6-'СЕТ СН'!$H$23</f>
        <v>1541.2683996599999</v>
      </c>
      <c r="L101" s="36">
        <f>SUMIFS(СВЦЭМ!$D$39:$D$782,СВЦЭМ!$A$39:$A$782,$A101,СВЦЭМ!$B$39:$B$782,L$77)+'СЕТ СН'!$H$11+СВЦЭМ!$D$10+'СЕТ СН'!$H$6-'СЕТ СН'!$H$23</f>
        <v>1543.8019042799999</v>
      </c>
      <c r="M101" s="36">
        <f>SUMIFS(СВЦЭМ!$D$39:$D$782,СВЦЭМ!$A$39:$A$782,$A101,СВЦЭМ!$B$39:$B$782,M$77)+'СЕТ СН'!$H$11+СВЦЭМ!$D$10+'СЕТ СН'!$H$6-'СЕТ СН'!$H$23</f>
        <v>1586.4891977599998</v>
      </c>
      <c r="N101" s="36">
        <f>SUMIFS(СВЦЭМ!$D$39:$D$782,СВЦЭМ!$A$39:$A$782,$A101,СВЦЭМ!$B$39:$B$782,N$77)+'СЕТ СН'!$H$11+СВЦЭМ!$D$10+'СЕТ СН'!$H$6-'СЕТ СН'!$H$23</f>
        <v>1641.4776148899998</v>
      </c>
      <c r="O101" s="36">
        <f>SUMIFS(СВЦЭМ!$D$39:$D$782,СВЦЭМ!$A$39:$A$782,$A101,СВЦЭМ!$B$39:$B$782,O$77)+'СЕТ СН'!$H$11+СВЦЭМ!$D$10+'СЕТ СН'!$H$6-'СЕТ СН'!$H$23</f>
        <v>1676.3442205699998</v>
      </c>
      <c r="P101" s="36">
        <f>SUMIFS(СВЦЭМ!$D$39:$D$782,СВЦЭМ!$A$39:$A$782,$A101,СВЦЭМ!$B$39:$B$782,P$77)+'СЕТ СН'!$H$11+СВЦЭМ!$D$10+'СЕТ СН'!$H$6-'СЕТ СН'!$H$23</f>
        <v>1693.6573703099998</v>
      </c>
      <c r="Q101" s="36">
        <f>SUMIFS(СВЦЭМ!$D$39:$D$782,СВЦЭМ!$A$39:$A$782,$A101,СВЦЭМ!$B$39:$B$782,Q$77)+'СЕТ СН'!$H$11+СВЦЭМ!$D$10+'СЕТ СН'!$H$6-'СЕТ СН'!$H$23</f>
        <v>1696.0069989699998</v>
      </c>
      <c r="R101" s="36">
        <f>SUMIFS(СВЦЭМ!$D$39:$D$782,СВЦЭМ!$A$39:$A$782,$A101,СВЦЭМ!$B$39:$B$782,R$77)+'СЕТ СН'!$H$11+СВЦЭМ!$D$10+'СЕТ СН'!$H$6-'СЕТ СН'!$H$23</f>
        <v>1691.6278953399999</v>
      </c>
      <c r="S101" s="36">
        <f>SUMIFS(СВЦЭМ!$D$39:$D$782,СВЦЭМ!$A$39:$A$782,$A101,СВЦЭМ!$B$39:$B$782,S$77)+'СЕТ СН'!$H$11+СВЦЭМ!$D$10+'СЕТ СН'!$H$6-'СЕТ СН'!$H$23</f>
        <v>1661.8610552099999</v>
      </c>
      <c r="T101" s="36">
        <f>SUMIFS(СВЦЭМ!$D$39:$D$782,СВЦЭМ!$A$39:$A$782,$A101,СВЦЭМ!$B$39:$B$782,T$77)+'СЕТ СН'!$H$11+СВЦЭМ!$D$10+'СЕТ СН'!$H$6-'СЕТ СН'!$H$23</f>
        <v>1585.0411578299997</v>
      </c>
      <c r="U101" s="36">
        <f>SUMIFS(СВЦЭМ!$D$39:$D$782,СВЦЭМ!$A$39:$A$782,$A101,СВЦЭМ!$B$39:$B$782,U$77)+'СЕТ СН'!$H$11+СВЦЭМ!$D$10+'СЕТ СН'!$H$6-'СЕТ СН'!$H$23</f>
        <v>1567.4723323899998</v>
      </c>
      <c r="V101" s="36">
        <f>SUMIFS(СВЦЭМ!$D$39:$D$782,СВЦЭМ!$A$39:$A$782,$A101,СВЦЭМ!$B$39:$B$782,V$77)+'СЕТ СН'!$H$11+СВЦЭМ!$D$10+'СЕТ СН'!$H$6-'СЕТ СН'!$H$23</f>
        <v>1595.4613064299999</v>
      </c>
      <c r="W101" s="36">
        <f>SUMIFS(СВЦЭМ!$D$39:$D$782,СВЦЭМ!$A$39:$A$782,$A101,СВЦЭМ!$B$39:$B$782,W$77)+'СЕТ СН'!$H$11+СВЦЭМ!$D$10+'СЕТ СН'!$H$6-'СЕТ СН'!$H$23</f>
        <v>1597.2125049099998</v>
      </c>
      <c r="X101" s="36">
        <f>SUMIFS(СВЦЭМ!$D$39:$D$782,СВЦЭМ!$A$39:$A$782,$A101,СВЦЭМ!$B$39:$B$782,X$77)+'СЕТ СН'!$H$11+СВЦЭМ!$D$10+'СЕТ СН'!$H$6-'СЕТ СН'!$H$23</f>
        <v>1617.3789310799998</v>
      </c>
      <c r="Y101" s="36">
        <f>SUMIFS(СВЦЭМ!$D$39:$D$782,СВЦЭМ!$A$39:$A$782,$A101,СВЦЭМ!$B$39:$B$782,Y$77)+'СЕТ СН'!$H$11+СВЦЭМ!$D$10+'СЕТ СН'!$H$6-'СЕТ СН'!$H$23</f>
        <v>1657.2075203499999</v>
      </c>
    </row>
    <row r="102" spans="1:27" ht="15.75" x14ac:dyDescent="0.2">
      <c r="A102" s="35">
        <f t="shared" si="2"/>
        <v>44617</v>
      </c>
      <c r="B102" s="36">
        <f>SUMIFS(СВЦЭМ!$D$39:$D$782,СВЦЭМ!$A$39:$A$782,$A102,СВЦЭМ!$B$39:$B$782,B$77)+'СЕТ СН'!$H$11+СВЦЭМ!$D$10+'СЕТ СН'!$H$6-'СЕТ СН'!$H$23</f>
        <v>1654.64078961</v>
      </c>
      <c r="C102" s="36">
        <f>SUMIFS(СВЦЭМ!$D$39:$D$782,СВЦЭМ!$A$39:$A$782,$A102,СВЦЭМ!$B$39:$B$782,C$77)+'СЕТ СН'!$H$11+СВЦЭМ!$D$10+'СЕТ СН'!$H$6-'СЕТ СН'!$H$23</f>
        <v>1699.1032604399998</v>
      </c>
      <c r="D102" s="36">
        <f>SUMIFS(СВЦЭМ!$D$39:$D$782,СВЦЭМ!$A$39:$A$782,$A102,СВЦЭМ!$B$39:$B$782,D$77)+'СЕТ СН'!$H$11+СВЦЭМ!$D$10+'СЕТ СН'!$H$6-'СЕТ СН'!$H$23</f>
        <v>1737.9901837299999</v>
      </c>
      <c r="E102" s="36">
        <f>SUMIFS(СВЦЭМ!$D$39:$D$782,СВЦЭМ!$A$39:$A$782,$A102,СВЦЭМ!$B$39:$B$782,E$77)+'СЕТ СН'!$H$11+СВЦЭМ!$D$10+'СЕТ СН'!$H$6-'СЕТ СН'!$H$23</f>
        <v>1739.4842053699999</v>
      </c>
      <c r="F102" s="36">
        <f>SUMIFS(СВЦЭМ!$D$39:$D$782,СВЦЭМ!$A$39:$A$782,$A102,СВЦЭМ!$B$39:$B$782,F$77)+'СЕТ СН'!$H$11+СВЦЭМ!$D$10+'СЕТ СН'!$H$6-'СЕТ СН'!$H$23</f>
        <v>1728.08192988</v>
      </c>
      <c r="G102" s="36">
        <f>SUMIFS(СВЦЭМ!$D$39:$D$782,СВЦЭМ!$A$39:$A$782,$A102,СВЦЭМ!$B$39:$B$782,G$77)+'СЕТ СН'!$H$11+СВЦЭМ!$D$10+'СЕТ СН'!$H$6-'СЕТ СН'!$H$23</f>
        <v>1695.9214891399999</v>
      </c>
      <c r="H102" s="36">
        <f>SUMIFS(СВЦЭМ!$D$39:$D$782,СВЦЭМ!$A$39:$A$782,$A102,СВЦЭМ!$B$39:$B$782,H$77)+'СЕТ СН'!$H$11+СВЦЭМ!$D$10+'СЕТ СН'!$H$6-'СЕТ СН'!$H$23</f>
        <v>1649.6399928699998</v>
      </c>
      <c r="I102" s="36">
        <f>SUMIFS(СВЦЭМ!$D$39:$D$782,СВЦЭМ!$A$39:$A$782,$A102,СВЦЭМ!$B$39:$B$782,I$77)+'СЕТ СН'!$H$11+СВЦЭМ!$D$10+'СЕТ СН'!$H$6-'СЕТ СН'!$H$23</f>
        <v>1601.2998863699997</v>
      </c>
      <c r="J102" s="36">
        <f>SUMIFS(СВЦЭМ!$D$39:$D$782,СВЦЭМ!$A$39:$A$782,$A102,СВЦЭМ!$B$39:$B$782,J$77)+'СЕТ СН'!$H$11+СВЦЭМ!$D$10+'СЕТ СН'!$H$6-'СЕТ СН'!$H$23</f>
        <v>1581.0518172199997</v>
      </c>
      <c r="K102" s="36">
        <f>SUMIFS(СВЦЭМ!$D$39:$D$782,СВЦЭМ!$A$39:$A$782,$A102,СВЦЭМ!$B$39:$B$782,K$77)+'СЕТ СН'!$H$11+СВЦЭМ!$D$10+'СЕТ СН'!$H$6-'СЕТ СН'!$H$23</f>
        <v>1546.8512290899998</v>
      </c>
      <c r="L102" s="36">
        <f>SUMIFS(СВЦЭМ!$D$39:$D$782,СВЦЭМ!$A$39:$A$782,$A102,СВЦЭМ!$B$39:$B$782,L$77)+'СЕТ СН'!$H$11+СВЦЭМ!$D$10+'СЕТ СН'!$H$6-'СЕТ СН'!$H$23</f>
        <v>1569.1646585899998</v>
      </c>
      <c r="M102" s="36">
        <f>SUMIFS(СВЦЭМ!$D$39:$D$782,СВЦЭМ!$A$39:$A$782,$A102,СВЦЭМ!$B$39:$B$782,M$77)+'СЕТ СН'!$H$11+СВЦЭМ!$D$10+'СЕТ СН'!$H$6-'СЕТ СН'!$H$23</f>
        <v>1614.2096254799999</v>
      </c>
      <c r="N102" s="36">
        <f>SUMIFS(СВЦЭМ!$D$39:$D$782,СВЦЭМ!$A$39:$A$782,$A102,СВЦЭМ!$B$39:$B$782,N$77)+'СЕТ СН'!$H$11+СВЦЭМ!$D$10+'СЕТ СН'!$H$6-'СЕТ СН'!$H$23</f>
        <v>1663.8719760199999</v>
      </c>
      <c r="O102" s="36">
        <f>SUMIFS(СВЦЭМ!$D$39:$D$782,СВЦЭМ!$A$39:$A$782,$A102,СВЦЭМ!$B$39:$B$782,O$77)+'СЕТ СН'!$H$11+СВЦЭМ!$D$10+'СЕТ СН'!$H$6-'СЕТ СН'!$H$23</f>
        <v>1691.6037911099997</v>
      </c>
      <c r="P102" s="36">
        <f>SUMIFS(СВЦЭМ!$D$39:$D$782,СВЦЭМ!$A$39:$A$782,$A102,СВЦЭМ!$B$39:$B$782,P$77)+'СЕТ СН'!$H$11+СВЦЭМ!$D$10+'СЕТ СН'!$H$6-'СЕТ СН'!$H$23</f>
        <v>1702.9811222999999</v>
      </c>
      <c r="Q102" s="36">
        <f>SUMIFS(СВЦЭМ!$D$39:$D$782,СВЦЭМ!$A$39:$A$782,$A102,СВЦЭМ!$B$39:$B$782,Q$77)+'СЕТ СН'!$H$11+СВЦЭМ!$D$10+'СЕТ СН'!$H$6-'СЕТ СН'!$H$23</f>
        <v>1708.2720322099999</v>
      </c>
      <c r="R102" s="36">
        <f>SUMIFS(СВЦЭМ!$D$39:$D$782,СВЦЭМ!$A$39:$A$782,$A102,СВЦЭМ!$B$39:$B$782,R$77)+'СЕТ СН'!$H$11+СВЦЭМ!$D$10+'СЕТ СН'!$H$6-'СЕТ СН'!$H$23</f>
        <v>1700.3800816599999</v>
      </c>
      <c r="S102" s="36">
        <f>SUMIFS(СВЦЭМ!$D$39:$D$782,СВЦЭМ!$A$39:$A$782,$A102,СВЦЭМ!$B$39:$B$782,S$77)+'СЕТ СН'!$H$11+СВЦЭМ!$D$10+'СЕТ СН'!$H$6-'СЕТ СН'!$H$23</f>
        <v>1655.2372148299999</v>
      </c>
      <c r="T102" s="36">
        <f>SUMIFS(СВЦЭМ!$D$39:$D$782,СВЦЭМ!$A$39:$A$782,$A102,СВЦЭМ!$B$39:$B$782,T$77)+'СЕТ СН'!$H$11+СВЦЭМ!$D$10+'СЕТ СН'!$H$6-'СЕТ СН'!$H$23</f>
        <v>1612.3762091099998</v>
      </c>
      <c r="U102" s="36">
        <f>SUMIFS(СВЦЭМ!$D$39:$D$782,СВЦЭМ!$A$39:$A$782,$A102,СВЦЭМ!$B$39:$B$782,U$77)+'СЕТ СН'!$H$11+СВЦЭМ!$D$10+'СЕТ СН'!$H$6-'СЕТ СН'!$H$23</f>
        <v>1578.6734255299998</v>
      </c>
      <c r="V102" s="36">
        <f>SUMIFS(СВЦЭМ!$D$39:$D$782,СВЦЭМ!$A$39:$A$782,$A102,СВЦЭМ!$B$39:$B$782,V$77)+'СЕТ СН'!$H$11+СВЦЭМ!$D$10+'СЕТ СН'!$H$6-'СЕТ СН'!$H$23</f>
        <v>1574.8875988099999</v>
      </c>
      <c r="W102" s="36">
        <f>SUMIFS(СВЦЭМ!$D$39:$D$782,СВЦЭМ!$A$39:$A$782,$A102,СВЦЭМ!$B$39:$B$782,W$77)+'СЕТ СН'!$H$11+СВЦЭМ!$D$10+'СЕТ СН'!$H$6-'СЕТ СН'!$H$23</f>
        <v>1581.6944285</v>
      </c>
      <c r="X102" s="36">
        <f>SUMIFS(СВЦЭМ!$D$39:$D$782,СВЦЭМ!$A$39:$A$782,$A102,СВЦЭМ!$B$39:$B$782,X$77)+'СЕТ СН'!$H$11+СВЦЭМ!$D$10+'СЕТ СН'!$H$6-'СЕТ СН'!$H$23</f>
        <v>1602.0192108799999</v>
      </c>
      <c r="Y102" s="36">
        <f>SUMIFS(СВЦЭМ!$D$39:$D$782,СВЦЭМ!$A$39:$A$782,$A102,СВЦЭМ!$B$39:$B$782,Y$77)+'СЕТ СН'!$H$11+СВЦЭМ!$D$10+'СЕТ СН'!$H$6-'СЕТ СН'!$H$23</f>
        <v>1646.3771876199999</v>
      </c>
    </row>
    <row r="103" spans="1:27" ht="15.75" x14ac:dyDescent="0.2">
      <c r="A103" s="35">
        <f t="shared" si="2"/>
        <v>44618</v>
      </c>
      <c r="B103" s="36">
        <f>SUMIFS(СВЦЭМ!$D$39:$D$782,СВЦЭМ!$A$39:$A$782,$A103,СВЦЭМ!$B$39:$B$782,B$77)+'СЕТ СН'!$H$11+СВЦЭМ!$D$10+'СЕТ СН'!$H$6-'СЕТ СН'!$H$23</f>
        <v>1682.4358819499998</v>
      </c>
      <c r="C103" s="36">
        <f>SUMIFS(СВЦЭМ!$D$39:$D$782,СВЦЭМ!$A$39:$A$782,$A103,СВЦЭМ!$B$39:$B$782,C$77)+'СЕТ СН'!$H$11+СВЦЭМ!$D$10+'СЕТ СН'!$H$6-'СЕТ СН'!$H$23</f>
        <v>1686.1528177999999</v>
      </c>
      <c r="D103" s="36">
        <f>SUMIFS(СВЦЭМ!$D$39:$D$782,СВЦЭМ!$A$39:$A$782,$A103,СВЦЭМ!$B$39:$B$782,D$77)+'СЕТ СН'!$H$11+СВЦЭМ!$D$10+'СЕТ СН'!$H$6-'СЕТ СН'!$H$23</f>
        <v>1697.9349496099999</v>
      </c>
      <c r="E103" s="36">
        <f>SUMIFS(СВЦЭМ!$D$39:$D$782,СВЦЭМ!$A$39:$A$782,$A103,СВЦЭМ!$B$39:$B$782,E$77)+'СЕТ СН'!$H$11+СВЦЭМ!$D$10+'СЕТ СН'!$H$6-'СЕТ СН'!$H$23</f>
        <v>1730.4254958199999</v>
      </c>
      <c r="F103" s="36">
        <f>SUMIFS(СВЦЭМ!$D$39:$D$782,СВЦЭМ!$A$39:$A$782,$A103,СВЦЭМ!$B$39:$B$782,F$77)+'СЕТ СН'!$H$11+СВЦЭМ!$D$10+'СЕТ СН'!$H$6-'СЕТ СН'!$H$23</f>
        <v>1729.6939179699998</v>
      </c>
      <c r="G103" s="36">
        <f>SUMIFS(СВЦЭМ!$D$39:$D$782,СВЦЭМ!$A$39:$A$782,$A103,СВЦЭМ!$B$39:$B$782,G$77)+'СЕТ СН'!$H$11+СВЦЭМ!$D$10+'СЕТ СН'!$H$6-'СЕТ СН'!$H$23</f>
        <v>1706.1438047099998</v>
      </c>
      <c r="H103" s="36">
        <f>SUMIFS(СВЦЭМ!$D$39:$D$782,СВЦЭМ!$A$39:$A$782,$A103,СВЦЭМ!$B$39:$B$782,H$77)+'СЕТ СН'!$H$11+СВЦЭМ!$D$10+'СЕТ СН'!$H$6-'СЕТ СН'!$H$23</f>
        <v>1670.8060839799998</v>
      </c>
      <c r="I103" s="36">
        <f>SUMIFS(СВЦЭМ!$D$39:$D$782,СВЦЭМ!$A$39:$A$782,$A103,СВЦЭМ!$B$39:$B$782,I$77)+'СЕТ СН'!$H$11+СВЦЭМ!$D$10+'СЕТ СН'!$H$6-'СЕТ СН'!$H$23</f>
        <v>1633.1903738799999</v>
      </c>
      <c r="J103" s="36">
        <f>SUMIFS(СВЦЭМ!$D$39:$D$782,СВЦЭМ!$A$39:$A$782,$A103,СВЦЭМ!$B$39:$B$782,J$77)+'СЕТ СН'!$H$11+СВЦЭМ!$D$10+'СЕТ СН'!$H$6-'СЕТ СН'!$H$23</f>
        <v>1566.2898122199999</v>
      </c>
      <c r="K103" s="36">
        <f>SUMIFS(СВЦЭМ!$D$39:$D$782,СВЦЭМ!$A$39:$A$782,$A103,СВЦЭМ!$B$39:$B$782,K$77)+'СЕТ СН'!$H$11+СВЦЭМ!$D$10+'СЕТ СН'!$H$6-'СЕТ СН'!$H$23</f>
        <v>1541.2719166599998</v>
      </c>
      <c r="L103" s="36">
        <f>SUMIFS(СВЦЭМ!$D$39:$D$782,СВЦЭМ!$A$39:$A$782,$A103,СВЦЭМ!$B$39:$B$782,L$77)+'СЕТ СН'!$H$11+СВЦЭМ!$D$10+'СЕТ СН'!$H$6-'СЕТ СН'!$H$23</f>
        <v>1537.7344540799998</v>
      </c>
      <c r="M103" s="36">
        <f>SUMIFS(СВЦЭМ!$D$39:$D$782,СВЦЭМ!$A$39:$A$782,$A103,СВЦЭМ!$B$39:$B$782,M$77)+'СЕТ СН'!$H$11+СВЦЭМ!$D$10+'СЕТ СН'!$H$6-'СЕТ СН'!$H$23</f>
        <v>1577.3396971699999</v>
      </c>
      <c r="N103" s="36">
        <f>SUMIFS(СВЦЭМ!$D$39:$D$782,СВЦЭМ!$A$39:$A$782,$A103,СВЦЭМ!$B$39:$B$782,N$77)+'СЕТ СН'!$H$11+СВЦЭМ!$D$10+'СЕТ СН'!$H$6-'СЕТ СН'!$H$23</f>
        <v>1633.2645046399998</v>
      </c>
      <c r="O103" s="36">
        <f>SUMIFS(СВЦЭМ!$D$39:$D$782,СВЦЭМ!$A$39:$A$782,$A103,СВЦЭМ!$B$39:$B$782,O$77)+'СЕТ СН'!$H$11+СВЦЭМ!$D$10+'СЕТ СН'!$H$6-'СЕТ СН'!$H$23</f>
        <v>1647.65638782</v>
      </c>
      <c r="P103" s="36">
        <f>SUMIFS(СВЦЭМ!$D$39:$D$782,СВЦЭМ!$A$39:$A$782,$A103,СВЦЭМ!$B$39:$B$782,P$77)+'СЕТ СН'!$H$11+СВЦЭМ!$D$10+'СЕТ СН'!$H$6-'СЕТ СН'!$H$23</f>
        <v>1663.1573933399998</v>
      </c>
      <c r="Q103" s="36">
        <f>SUMIFS(СВЦЭМ!$D$39:$D$782,СВЦЭМ!$A$39:$A$782,$A103,СВЦЭМ!$B$39:$B$782,Q$77)+'СЕТ СН'!$H$11+СВЦЭМ!$D$10+'СЕТ СН'!$H$6-'СЕТ СН'!$H$23</f>
        <v>1667.5939508499998</v>
      </c>
      <c r="R103" s="36">
        <f>SUMIFS(СВЦЭМ!$D$39:$D$782,СВЦЭМ!$A$39:$A$782,$A103,СВЦЭМ!$B$39:$B$782,R$77)+'СЕТ СН'!$H$11+СВЦЭМ!$D$10+'СЕТ СН'!$H$6-'СЕТ СН'!$H$23</f>
        <v>1661.6336686099999</v>
      </c>
      <c r="S103" s="36">
        <f>SUMIFS(СВЦЭМ!$D$39:$D$782,СВЦЭМ!$A$39:$A$782,$A103,СВЦЭМ!$B$39:$B$782,S$77)+'СЕТ СН'!$H$11+СВЦЭМ!$D$10+'СЕТ СН'!$H$6-'СЕТ СН'!$H$23</f>
        <v>1646.42937846</v>
      </c>
      <c r="T103" s="36">
        <f>SUMIFS(СВЦЭМ!$D$39:$D$782,СВЦЭМ!$A$39:$A$782,$A103,СВЦЭМ!$B$39:$B$782,T$77)+'СЕТ СН'!$H$11+СВЦЭМ!$D$10+'СЕТ СН'!$H$6-'СЕТ СН'!$H$23</f>
        <v>1578.4738426599999</v>
      </c>
      <c r="U103" s="36">
        <f>SUMIFS(СВЦЭМ!$D$39:$D$782,СВЦЭМ!$A$39:$A$782,$A103,СВЦЭМ!$B$39:$B$782,U$77)+'СЕТ СН'!$H$11+СВЦЭМ!$D$10+'СЕТ СН'!$H$6-'СЕТ СН'!$H$23</f>
        <v>1552.3673697699999</v>
      </c>
      <c r="V103" s="36">
        <f>SUMIFS(СВЦЭМ!$D$39:$D$782,СВЦЭМ!$A$39:$A$782,$A103,СВЦЭМ!$B$39:$B$782,V$77)+'СЕТ СН'!$H$11+СВЦЭМ!$D$10+'СЕТ СН'!$H$6-'СЕТ СН'!$H$23</f>
        <v>1543.1026065699998</v>
      </c>
      <c r="W103" s="36">
        <f>SUMIFS(СВЦЭМ!$D$39:$D$782,СВЦЭМ!$A$39:$A$782,$A103,СВЦЭМ!$B$39:$B$782,W$77)+'СЕТ СН'!$H$11+СВЦЭМ!$D$10+'СЕТ СН'!$H$6-'СЕТ СН'!$H$23</f>
        <v>1582.4848273299999</v>
      </c>
      <c r="X103" s="36">
        <f>SUMIFS(СВЦЭМ!$D$39:$D$782,СВЦЭМ!$A$39:$A$782,$A103,СВЦЭМ!$B$39:$B$782,X$77)+'СЕТ СН'!$H$11+СВЦЭМ!$D$10+'СЕТ СН'!$H$6-'СЕТ СН'!$H$23</f>
        <v>1611.7778198999999</v>
      </c>
      <c r="Y103" s="36">
        <f>SUMIFS(СВЦЭМ!$D$39:$D$782,СВЦЭМ!$A$39:$A$782,$A103,СВЦЭМ!$B$39:$B$782,Y$77)+'СЕТ СН'!$H$11+СВЦЭМ!$D$10+'СЕТ СН'!$H$6-'СЕТ СН'!$H$23</f>
        <v>1649.11851093</v>
      </c>
    </row>
    <row r="104" spans="1:27" ht="15.75" x14ac:dyDescent="0.2">
      <c r="A104" s="35">
        <f t="shared" si="2"/>
        <v>44619</v>
      </c>
      <c r="B104" s="36">
        <f>SUMIFS(СВЦЭМ!$D$39:$D$782,СВЦЭМ!$A$39:$A$782,$A104,СВЦЭМ!$B$39:$B$782,B$77)+'СЕТ СН'!$H$11+СВЦЭМ!$D$10+'СЕТ СН'!$H$6-'СЕТ СН'!$H$23</f>
        <v>1674.8504007299998</v>
      </c>
      <c r="C104" s="36">
        <f>SUMIFS(СВЦЭМ!$D$39:$D$782,СВЦЭМ!$A$39:$A$782,$A104,СВЦЭМ!$B$39:$B$782,C$77)+'СЕТ СН'!$H$11+СВЦЭМ!$D$10+'СЕТ СН'!$H$6-'СЕТ СН'!$H$23</f>
        <v>1688.1686488899998</v>
      </c>
      <c r="D104" s="36">
        <f>SUMIFS(СВЦЭМ!$D$39:$D$782,СВЦЭМ!$A$39:$A$782,$A104,СВЦЭМ!$B$39:$B$782,D$77)+'СЕТ СН'!$H$11+СВЦЭМ!$D$10+'СЕТ СН'!$H$6-'СЕТ СН'!$H$23</f>
        <v>1726.4043467099998</v>
      </c>
      <c r="E104" s="36">
        <f>SUMIFS(СВЦЭМ!$D$39:$D$782,СВЦЭМ!$A$39:$A$782,$A104,СВЦЭМ!$B$39:$B$782,E$77)+'СЕТ СН'!$H$11+СВЦЭМ!$D$10+'СЕТ СН'!$H$6-'СЕТ СН'!$H$23</f>
        <v>1737.6150112599998</v>
      </c>
      <c r="F104" s="36">
        <f>SUMIFS(СВЦЭМ!$D$39:$D$782,СВЦЭМ!$A$39:$A$782,$A104,СВЦЭМ!$B$39:$B$782,F$77)+'СЕТ СН'!$H$11+СВЦЭМ!$D$10+'СЕТ СН'!$H$6-'СЕТ СН'!$H$23</f>
        <v>1737.66390409</v>
      </c>
      <c r="G104" s="36">
        <f>SUMIFS(СВЦЭМ!$D$39:$D$782,СВЦЭМ!$A$39:$A$782,$A104,СВЦЭМ!$B$39:$B$782,G$77)+'СЕТ СН'!$H$11+СВЦЭМ!$D$10+'СЕТ СН'!$H$6-'СЕТ СН'!$H$23</f>
        <v>1722.7327339199999</v>
      </c>
      <c r="H104" s="36">
        <f>SUMIFS(СВЦЭМ!$D$39:$D$782,СВЦЭМ!$A$39:$A$782,$A104,СВЦЭМ!$B$39:$B$782,H$77)+'СЕТ СН'!$H$11+СВЦЭМ!$D$10+'СЕТ СН'!$H$6-'СЕТ СН'!$H$23</f>
        <v>1686.7844070899998</v>
      </c>
      <c r="I104" s="36">
        <f>SUMIFS(СВЦЭМ!$D$39:$D$782,СВЦЭМ!$A$39:$A$782,$A104,СВЦЭМ!$B$39:$B$782,I$77)+'СЕТ СН'!$H$11+СВЦЭМ!$D$10+'СЕТ СН'!$H$6-'СЕТ СН'!$H$23</f>
        <v>1656.1725722699998</v>
      </c>
      <c r="J104" s="36">
        <f>SUMIFS(СВЦЭМ!$D$39:$D$782,СВЦЭМ!$A$39:$A$782,$A104,СВЦЭМ!$B$39:$B$782,J$77)+'СЕТ СН'!$H$11+СВЦЭМ!$D$10+'СЕТ СН'!$H$6-'СЕТ СН'!$H$23</f>
        <v>1596.3238796399999</v>
      </c>
      <c r="K104" s="36">
        <f>SUMIFS(СВЦЭМ!$D$39:$D$782,СВЦЭМ!$A$39:$A$782,$A104,СВЦЭМ!$B$39:$B$782,K$77)+'СЕТ СН'!$H$11+СВЦЭМ!$D$10+'СЕТ СН'!$H$6-'СЕТ СН'!$H$23</f>
        <v>1571.0647022499998</v>
      </c>
      <c r="L104" s="36">
        <f>SUMIFS(СВЦЭМ!$D$39:$D$782,СВЦЭМ!$A$39:$A$782,$A104,СВЦЭМ!$B$39:$B$782,L$77)+'СЕТ СН'!$H$11+СВЦЭМ!$D$10+'СЕТ СН'!$H$6-'СЕТ СН'!$H$23</f>
        <v>1574.6167650699999</v>
      </c>
      <c r="M104" s="36">
        <f>SUMIFS(СВЦЭМ!$D$39:$D$782,СВЦЭМ!$A$39:$A$782,$A104,СВЦЭМ!$B$39:$B$782,M$77)+'СЕТ СН'!$H$11+СВЦЭМ!$D$10+'СЕТ СН'!$H$6-'СЕТ СН'!$H$23</f>
        <v>1604.0086915399997</v>
      </c>
      <c r="N104" s="36">
        <f>SUMIFS(СВЦЭМ!$D$39:$D$782,СВЦЭМ!$A$39:$A$782,$A104,СВЦЭМ!$B$39:$B$782,N$77)+'СЕТ СН'!$H$11+СВЦЭМ!$D$10+'СЕТ СН'!$H$6-'СЕТ СН'!$H$23</f>
        <v>1647.8344027999999</v>
      </c>
      <c r="O104" s="36">
        <f>SUMIFS(СВЦЭМ!$D$39:$D$782,СВЦЭМ!$A$39:$A$782,$A104,СВЦЭМ!$B$39:$B$782,O$77)+'СЕТ СН'!$H$11+СВЦЭМ!$D$10+'СЕТ СН'!$H$6-'СЕТ СН'!$H$23</f>
        <v>1677.1223871999998</v>
      </c>
      <c r="P104" s="36">
        <f>SUMIFS(СВЦЭМ!$D$39:$D$782,СВЦЭМ!$A$39:$A$782,$A104,СВЦЭМ!$B$39:$B$782,P$77)+'СЕТ СН'!$H$11+СВЦЭМ!$D$10+'СЕТ СН'!$H$6-'СЕТ СН'!$H$23</f>
        <v>1691.5572215899999</v>
      </c>
      <c r="Q104" s="36">
        <f>SUMIFS(СВЦЭМ!$D$39:$D$782,СВЦЭМ!$A$39:$A$782,$A104,СВЦЭМ!$B$39:$B$782,Q$77)+'СЕТ СН'!$H$11+СВЦЭМ!$D$10+'СЕТ СН'!$H$6-'СЕТ СН'!$H$23</f>
        <v>1693.8715291599999</v>
      </c>
      <c r="R104" s="36">
        <f>SUMIFS(СВЦЭМ!$D$39:$D$782,СВЦЭМ!$A$39:$A$782,$A104,СВЦЭМ!$B$39:$B$782,R$77)+'СЕТ СН'!$H$11+СВЦЭМ!$D$10+'СЕТ СН'!$H$6-'СЕТ СН'!$H$23</f>
        <v>1682.5368698099999</v>
      </c>
      <c r="S104" s="36">
        <f>SUMIFS(СВЦЭМ!$D$39:$D$782,СВЦЭМ!$A$39:$A$782,$A104,СВЦЭМ!$B$39:$B$782,S$77)+'СЕТ СН'!$H$11+СВЦЭМ!$D$10+'СЕТ СН'!$H$6-'СЕТ СН'!$H$23</f>
        <v>1661.57139646</v>
      </c>
      <c r="T104" s="36">
        <f>SUMIFS(СВЦЭМ!$D$39:$D$782,СВЦЭМ!$A$39:$A$782,$A104,СВЦЭМ!$B$39:$B$782,T$77)+'СЕТ СН'!$H$11+СВЦЭМ!$D$10+'СЕТ СН'!$H$6-'СЕТ СН'!$H$23</f>
        <v>1572.6855042699999</v>
      </c>
      <c r="U104" s="36">
        <f>SUMIFS(СВЦЭМ!$D$39:$D$782,СВЦЭМ!$A$39:$A$782,$A104,СВЦЭМ!$B$39:$B$782,U$77)+'СЕТ СН'!$H$11+СВЦЭМ!$D$10+'СЕТ СН'!$H$6-'СЕТ СН'!$H$23</f>
        <v>1530.9597230399997</v>
      </c>
      <c r="V104" s="36">
        <f>SUMIFS(СВЦЭМ!$D$39:$D$782,СВЦЭМ!$A$39:$A$782,$A104,СВЦЭМ!$B$39:$B$782,V$77)+'СЕТ СН'!$H$11+СВЦЭМ!$D$10+'СЕТ СН'!$H$6-'СЕТ СН'!$H$23</f>
        <v>1545.8300140299998</v>
      </c>
      <c r="W104" s="36">
        <f>SUMIFS(СВЦЭМ!$D$39:$D$782,СВЦЭМ!$A$39:$A$782,$A104,СВЦЭМ!$B$39:$B$782,W$77)+'СЕТ СН'!$H$11+СВЦЭМ!$D$10+'СЕТ СН'!$H$6-'СЕТ СН'!$H$23</f>
        <v>1581.5655245999999</v>
      </c>
      <c r="X104" s="36">
        <f>SUMIFS(СВЦЭМ!$D$39:$D$782,СВЦЭМ!$A$39:$A$782,$A104,СВЦЭМ!$B$39:$B$782,X$77)+'СЕТ СН'!$H$11+СВЦЭМ!$D$10+'СЕТ СН'!$H$6-'СЕТ СН'!$H$23</f>
        <v>1604.6075075799999</v>
      </c>
      <c r="Y104" s="36">
        <f>SUMIFS(СВЦЭМ!$D$39:$D$782,СВЦЭМ!$A$39:$A$782,$A104,СВЦЭМ!$B$39:$B$782,Y$77)+'СЕТ СН'!$H$11+СВЦЭМ!$D$10+'СЕТ СН'!$H$6-'СЕТ СН'!$H$23</f>
        <v>1635.5509044699998</v>
      </c>
    </row>
    <row r="105" spans="1:27" ht="15.75" x14ac:dyDescent="0.2">
      <c r="A105" s="35">
        <f t="shared" si="2"/>
        <v>44620</v>
      </c>
      <c r="B105" s="36">
        <f>SUMIFS(СВЦЭМ!$D$39:$D$782,СВЦЭМ!$A$39:$A$782,$A105,СВЦЭМ!$B$39:$B$782,B$77)+'СЕТ СН'!$H$11+СВЦЭМ!$D$10+'СЕТ СН'!$H$6-'СЕТ СН'!$H$23</f>
        <v>1662.5865876099999</v>
      </c>
      <c r="C105" s="36">
        <f>SUMIFS(СВЦЭМ!$D$39:$D$782,СВЦЭМ!$A$39:$A$782,$A105,СВЦЭМ!$B$39:$B$782,C$77)+'СЕТ СН'!$H$11+СВЦЭМ!$D$10+'СЕТ СН'!$H$6-'СЕТ СН'!$H$23</f>
        <v>1679.5988285299998</v>
      </c>
      <c r="D105" s="36">
        <f>SUMIFS(СВЦЭМ!$D$39:$D$782,СВЦЭМ!$A$39:$A$782,$A105,СВЦЭМ!$B$39:$B$782,D$77)+'СЕТ СН'!$H$11+СВЦЭМ!$D$10+'СЕТ СН'!$H$6-'СЕТ СН'!$H$23</f>
        <v>1712.48942883</v>
      </c>
      <c r="E105" s="36">
        <f>SUMIFS(СВЦЭМ!$D$39:$D$782,СВЦЭМ!$A$39:$A$782,$A105,СВЦЭМ!$B$39:$B$782,E$77)+'СЕТ СН'!$H$11+СВЦЭМ!$D$10+'СЕТ СН'!$H$6-'СЕТ СН'!$H$23</f>
        <v>1726.1049767</v>
      </c>
      <c r="F105" s="36">
        <f>SUMIFS(СВЦЭМ!$D$39:$D$782,СВЦЭМ!$A$39:$A$782,$A105,СВЦЭМ!$B$39:$B$782,F$77)+'СЕТ СН'!$H$11+СВЦЭМ!$D$10+'СЕТ СН'!$H$6-'СЕТ СН'!$H$23</f>
        <v>1726.6175373699998</v>
      </c>
      <c r="G105" s="36">
        <f>SUMIFS(СВЦЭМ!$D$39:$D$782,СВЦЭМ!$A$39:$A$782,$A105,СВЦЭМ!$B$39:$B$782,G$77)+'СЕТ СН'!$H$11+СВЦЭМ!$D$10+'СЕТ СН'!$H$6-'СЕТ СН'!$H$23</f>
        <v>1722.6344446199998</v>
      </c>
      <c r="H105" s="36">
        <f>SUMIFS(СВЦЭМ!$D$39:$D$782,СВЦЭМ!$A$39:$A$782,$A105,СВЦЭМ!$B$39:$B$782,H$77)+'СЕТ СН'!$H$11+СВЦЭМ!$D$10+'СЕТ СН'!$H$6-'СЕТ СН'!$H$23</f>
        <v>1706.68207272</v>
      </c>
      <c r="I105" s="36">
        <f>SUMIFS(СВЦЭМ!$D$39:$D$782,СВЦЭМ!$A$39:$A$782,$A105,СВЦЭМ!$B$39:$B$782,I$77)+'СЕТ СН'!$H$11+СВЦЭМ!$D$10+'СЕТ СН'!$H$6-'СЕТ СН'!$H$23</f>
        <v>1690.0191977599998</v>
      </c>
      <c r="J105" s="36">
        <f>SUMIFS(СВЦЭМ!$D$39:$D$782,СВЦЭМ!$A$39:$A$782,$A105,СВЦЭМ!$B$39:$B$782,J$77)+'СЕТ СН'!$H$11+СВЦЭМ!$D$10+'СЕТ СН'!$H$6-'СЕТ СН'!$H$23</f>
        <v>1638.4794765199999</v>
      </c>
      <c r="K105" s="36">
        <f>SUMIFS(СВЦЭМ!$D$39:$D$782,СВЦЭМ!$A$39:$A$782,$A105,СВЦЭМ!$B$39:$B$782,K$77)+'СЕТ СН'!$H$11+СВЦЭМ!$D$10+'СЕТ СН'!$H$6-'СЕТ СН'!$H$23</f>
        <v>1597.3144245899998</v>
      </c>
      <c r="L105" s="36">
        <f>SUMIFS(СВЦЭМ!$D$39:$D$782,СВЦЭМ!$A$39:$A$782,$A105,СВЦЭМ!$B$39:$B$782,L$77)+'СЕТ СН'!$H$11+СВЦЭМ!$D$10+'СЕТ СН'!$H$6-'СЕТ СН'!$H$23</f>
        <v>1584.6398728699999</v>
      </c>
      <c r="M105" s="36">
        <f>SUMIFS(СВЦЭМ!$D$39:$D$782,СВЦЭМ!$A$39:$A$782,$A105,СВЦЭМ!$B$39:$B$782,M$77)+'СЕТ СН'!$H$11+СВЦЭМ!$D$10+'СЕТ СН'!$H$6-'СЕТ СН'!$H$23</f>
        <v>1605.9770077699998</v>
      </c>
      <c r="N105" s="36">
        <f>SUMIFS(СВЦЭМ!$D$39:$D$782,СВЦЭМ!$A$39:$A$782,$A105,СВЦЭМ!$B$39:$B$782,N$77)+'СЕТ СН'!$H$11+СВЦЭМ!$D$10+'СЕТ СН'!$H$6-'СЕТ СН'!$H$23</f>
        <v>1653.14515031</v>
      </c>
      <c r="O105" s="36">
        <f>SUMIFS(СВЦЭМ!$D$39:$D$782,СВЦЭМ!$A$39:$A$782,$A105,СВЦЭМ!$B$39:$B$782,O$77)+'СЕТ СН'!$H$11+СВЦЭМ!$D$10+'СЕТ СН'!$H$6-'СЕТ СН'!$H$23</f>
        <v>1675.2513441099998</v>
      </c>
      <c r="P105" s="36">
        <f>SUMIFS(СВЦЭМ!$D$39:$D$782,СВЦЭМ!$A$39:$A$782,$A105,СВЦЭМ!$B$39:$B$782,P$77)+'СЕТ СН'!$H$11+СВЦЭМ!$D$10+'СЕТ СН'!$H$6-'СЕТ СН'!$H$23</f>
        <v>1685.1545776099999</v>
      </c>
      <c r="Q105" s="36">
        <f>SUMIFS(СВЦЭМ!$D$39:$D$782,СВЦЭМ!$A$39:$A$782,$A105,СВЦЭМ!$B$39:$B$782,Q$77)+'СЕТ СН'!$H$11+СВЦЭМ!$D$10+'СЕТ СН'!$H$6-'СЕТ СН'!$H$23</f>
        <v>1688.2639117599999</v>
      </c>
      <c r="R105" s="36">
        <f>SUMIFS(СВЦЭМ!$D$39:$D$782,СВЦЭМ!$A$39:$A$782,$A105,СВЦЭМ!$B$39:$B$782,R$77)+'СЕТ СН'!$H$11+СВЦЭМ!$D$10+'СЕТ СН'!$H$6-'СЕТ СН'!$H$23</f>
        <v>1675.3492007899999</v>
      </c>
      <c r="S105" s="36">
        <f>SUMIFS(СВЦЭМ!$D$39:$D$782,СВЦЭМ!$A$39:$A$782,$A105,СВЦЭМ!$B$39:$B$782,S$77)+'СЕТ СН'!$H$11+СВЦЭМ!$D$10+'СЕТ СН'!$H$6-'СЕТ СН'!$H$23</f>
        <v>1658.0633833999998</v>
      </c>
      <c r="T105" s="36">
        <f>SUMIFS(СВЦЭМ!$D$39:$D$782,СВЦЭМ!$A$39:$A$782,$A105,СВЦЭМ!$B$39:$B$782,T$77)+'СЕТ СН'!$H$11+СВЦЭМ!$D$10+'СЕТ СН'!$H$6-'СЕТ СН'!$H$23</f>
        <v>1569.4583317099998</v>
      </c>
      <c r="U105" s="36">
        <f>SUMIFS(СВЦЭМ!$D$39:$D$782,СВЦЭМ!$A$39:$A$782,$A105,СВЦЭМ!$B$39:$B$782,U$77)+'СЕТ СН'!$H$11+СВЦЭМ!$D$10+'СЕТ СН'!$H$6-'СЕТ СН'!$H$23</f>
        <v>1521.0392363599999</v>
      </c>
      <c r="V105" s="36">
        <f>SUMIFS(СВЦЭМ!$D$39:$D$782,СВЦЭМ!$A$39:$A$782,$A105,СВЦЭМ!$B$39:$B$782,V$77)+'СЕТ СН'!$H$11+СВЦЭМ!$D$10+'СЕТ СН'!$H$6-'СЕТ СН'!$H$23</f>
        <v>1536.12484359</v>
      </c>
      <c r="W105" s="36">
        <f>SUMIFS(СВЦЭМ!$D$39:$D$782,СВЦЭМ!$A$39:$A$782,$A105,СВЦЭМ!$B$39:$B$782,W$77)+'СЕТ СН'!$H$11+СВЦЭМ!$D$10+'СЕТ СН'!$H$6-'СЕТ СН'!$H$23</f>
        <v>1572.8207887699998</v>
      </c>
      <c r="X105" s="36">
        <f>SUMIFS(СВЦЭМ!$D$39:$D$782,СВЦЭМ!$A$39:$A$782,$A105,СВЦЭМ!$B$39:$B$782,X$77)+'СЕТ СН'!$H$11+СВЦЭМ!$D$10+'СЕТ СН'!$H$6-'СЕТ СН'!$H$23</f>
        <v>1604.2007029599999</v>
      </c>
      <c r="Y105" s="36">
        <f>SUMIFS(СВЦЭМ!$D$39:$D$782,СВЦЭМ!$A$39:$A$782,$A105,СВЦЭМ!$B$39:$B$782,Y$77)+'СЕТ СН'!$H$11+СВЦЭМ!$D$10+'СЕТ СН'!$H$6-'СЕТ СН'!$H$23</f>
        <v>1646.7151859499997</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22" t="s">
        <v>7</v>
      </c>
      <c r="B108" s="125" t="s">
        <v>76</v>
      </c>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7"/>
    </row>
    <row r="109" spans="1:27" ht="12.75" customHeight="1" x14ac:dyDescent="0.2">
      <c r="A109" s="123"/>
      <c r="B109" s="128"/>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30"/>
    </row>
    <row r="110" spans="1:27" ht="12.75" customHeight="1" x14ac:dyDescent="0.2">
      <c r="A110" s="124"/>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01.02.2022</v>
      </c>
      <c r="B111" s="36">
        <f>SUMIFS(СВЦЭМ!$D$39:$D$782,СВЦЭМ!$A$39:$A$782,$A111,СВЦЭМ!$B$39:$B$782,B$110)+'СЕТ СН'!$I$11+СВЦЭМ!$D$10+'СЕТ СН'!$I$6-'СЕТ СН'!$I$23</f>
        <v>1893.1231396799999</v>
      </c>
      <c r="C111" s="36">
        <f>SUMIFS(СВЦЭМ!$D$39:$D$782,СВЦЭМ!$A$39:$A$782,$A111,СВЦЭМ!$B$39:$B$782,C$110)+'СЕТ СН'!$I$11+СВЦЭМ!$D$10+'СЕТ СН'!$I$6-'СЕТ СН'!$I$23</f>
        <v>1926.03897151</v>
      </c>
      <c r="D111" s="36">
        <f>SUMIFS(СВЦЭМ!$D$39:$D$782,СВЦЭМ!$A$39:$A$782,$A111,СВЦЭМ!$B$39:$B$782,D$110)+'СЕТ СН'!$I$11+СВЦЭМ!$D$10+'СЕТ СН'!$I$6-'СЕТ СН'!$I$23</f>
        <v>1985.4908596399998</v>
      </c>
      <c r="E111" s="36">
        <f>SUMIFS(СВЦЭМ!$D$39:$D$782,СВЦЭМ!$A$39:$A$782,$A111,СВЦЭМ!$B$39:$B$782,E$110)+'СЕТ СН'!$I$11+СВЦЭМ!$D$10+'СЕТ СН'!$I$6-'СЕТ СН'!$I$23</f>
        <v>1992.9508293699998</v>
      </c>
      <c r="F111" s="36">
        <f>SUMIFS(СВЦЭМ!$D$39:$D$782,СВЦЭМ!$A$39:$A$782,$A111,СВЦЭМ!$B$39:$B$782,F$110)+'СЕТ СН'!$I$11+СВЦЭМ!$D$10+'СЕТ СН'!$I$6-'СЕТ СН'!$I$23</f>
        <v>1983.0344424699999</v>
      </c>
      <c r="G111" s="36">
        <f>SUMIFS(СВЦЭМ!$D$39:$D$782,СВЦЭМ!$A$39:$A$782,$A111,СВЦЭМ!$B$39:$B$782,G$110)+'СЕТ СН'!$I$11+СВЦЭМ!$D$10+'СЕТ СН'!$I$6-'СЕТ СН'!$I$23</f>
        <v>1940.1025157399999</v>
      </c>
      <c r="H111" s="36">
        <f>SUMIFS(СВЦЭМ!$D$39:$D$782,СВЦЭМ!$A$39:$A$782,$A111,СВЦЭМ!$B$39:$B$782,H$110)+'СЕТ СН'!$I$11+СВЦЭМ!$D$10+'СЕТ СН'!$I$6-'СЕТ СН'!$I$23</f>
        <v>1908.5267486399998</v>
      </c>
      <c r="I111" s="36">
        <f>SUMIFS(СВЦЭМ!$D$39:$D$782,СВЦЭМ!$A$39:$A$782,$A111,СВЦЭМ!$B$39:$B$782,I$110)+'СЕТ СН'!$I$11+СВЦЭМ!$D$10+'СЕТ СН'!$I$6-'СЕТ СН'!$I$23</f>
        <v>1882.9952321199999</v>
      </c>
      <c r="J111" s="36">
        <f>SUMIFS(СВЦЭМ!$D$39:$D$782,СВЦЭМ!$A$39:$A$782,$A111,СВЦЭМ!$B$39:$B$782,J$110)+'СЕТ СН'!$I$11+СВЦЭМ!$D$10+'СЕТ СН'!$I$6-'СЕТ СН'!$I$23</f>
        <v>1844.21149674</v>
      </c>
      <c r="K111" s="36">
        <f>SUMIFS(СВЦЭМ!$D$39:$D$782,СВЦЭМ!$A$39:$A$782,$A111,СВЦЭМ!$B$39:$B$782,K$110)+'СЕТ СН'!$I$11+СВЦЭМ!$D$10+'СЕТ СН'!$I$6-'СЕТ СН'!$I$23</f>
        <v>1853.7468889199999</v>
      </c>
      <c r="L111" s="36">
        <f>SUMIFS(СВЦЭМ!$D$39:$D$782,СВЦЭМ!$A$39:$A$782,$A111,СВЦЭМ!$B$39:$B$782,L$110)+'СЕТ СН'!$I$11+СВЦЭМ!$D$10+'СЕТ СН'!$I$6-'СЕТ СН'!$I$23</f>
        <v>1869.8245353299999</v>
      </c>
      <c r="M111" s="36">
        <f>SUMIFS(СВЦЭМ!$D$39:$D$782,СВЦЭМ!$A$39:$A$782,$A111,СВЦЭМ!$B$39:$B$782,M$110)+'СЕТ СН'!$I$11+СВЦЭМ!$D$10+'СЕТ СН'!$I$6-'СЕТ СН'!$I$23</f>
        <v>1904.76931158</v>
      </c>
      <c r="N111" s="36">
        <f>SUMIFS(СВЦЭМ!$D$39:$D$782,СВЦЭМ!$A$39:$A$782,$A111,СВЦЭМ!$B$39:$B$782,N$110)+'СЕТ СН'!$I$11+СВЦЭМ!$D$10+'СЕТ СН'!$I$6-'СЕТ СН'!$I$23</f>
        <v>1920.4558290299999</v>
      </c>
      <c r="O111" s="36">
        <f>SUMIFS(СВЦЭМ!$D$39:$D$782,СВЦЭМ!$A$39:$A$782,$A111,СВЦЭМ!$B$39:$B$782,O$110)+'СЕТ СН'!$I$11+СВЦЭМ!$D$10+'СЕТ СН'!$I$6-'СЕТ СН'!$I$23</f>
        <v>1927.7517675499998</v>
      </c>
      <c r="P111" s="36">
        <f>SUMIFS(СВЦЭМ!$D$39:$D$782,СВЦЭМ!$A$39:$A$782,$A111,СВЦЭМ!$B$39:$B$782,P$110)+'СЕТ СН'!$I$11+СВЦЭМ!$D$10+'СЕТ СН'!$I$6-'СЕТ СН'!$I$23</f>
        <v>1935.4513264</v>
      </c>
      <c r="Q111" s="36">
        <f>SUMIFS(СВЦЭМ!$D$39:$D$782,СВЦЭМ!$A$39:$A$782,$A111,СВЦЭМ!$B$39:$B$782,Q$110)+'СЕТ СН'!$I$11+СВЦЭМ!$D$10+'СЕТ СН'!$I$6-'СЕТ СН'!$I$23</f>
        <v>1933.2251699599999</v>
      </c>
      <c r="R111" s="36">
        <f>SUMIFS(СВЦЭМ!$D$39:$D$782,СВЦЭМ!$A$39:$A$782,$A111,СВЦЭМ!$B$39:$B$782,R$110)+'СЕТ СН'!$I$11+СВЦЭМ!$D$10+'СЕТ СН'!$I$6-'СЕТ СН'!$I$23</f>
        <v>1930.7958533799999</v>
      </c>
      <c r="S111" s="36">
        <f>SUMIFS(СВЦЭМ!$D$39:$D$782,СВЦЭМ!$A$39:$A$782,$A111,СВЦЭМ!$B$39:$B$782,S$110)+'СЕТ СН'!$I$11+СВЦЭМ!$D$10+'СЕТ СН'!$I$6-'СЕТ СН'!$I$23</f>
        <v>1916.03989594</v>
      </c>
      <c r="T111" s="36">
        <f>SUMIFS(СВЦЭМ!$D$39:$D$782,СВЦЭМ!$A$39:$A$782,$A111,СВЦЭМ!$B$39:$B$782,T$110)+'СЕТ СН'!$I$11+СВЦЭМ!$D$10+'СЕТ СН'!$I$6-'СЕТ СН'!$I$23</f>
        <v>1886.8245694499999</v>
      </c>
      <c r="U111" s="36">
        <f>SUMIFS(СВЦЭМ!$D$39:$D$782,СВЦЭМ!$A$39:$A$782,$A111,СВЦЭМ!$B$39:$B$782,U$110)+'СЕТ СН'!$I$11+СВЦЭМ!$D$10+'СЕТ СН'!$I$6-'СЕТ СН'!$I$23</f>
        <v>1876.1635451699999</v>
      </c>
      <c r="V111" s="36">
        <f>SUMIFS(СВЦЭМ!$D$39:$D$782,СВЦЭМ!$A$39:$A$782,$A111,СВЦЭМ!$B$39:$B$782,V$110)+'СЕТ СН'!$I$11+СВЦЭМ!$D$10+'СЕТ СН'!$I$6-'СЕТ СН'!$I$23</f>
        <v>1880.83680585</v>
      </c>
      <c r="W111" s="36">
        <f>SUMIFS(СВЦЭМ!$D$39:$D$782,СВЦЭМ!$A$39:$A$782,$A111,СВЦЭМ!$B$39:$B$782,W$110)+'СЕТ СН'!$I$11+СВЦЭМ!$D$10+'СЕТ СН'!$I$6-'СЕТ СН'!$I$23</f>
        <v>1910.8585647</v>
      </c>
      <c r="X111" s="36">
        <f>SUMIFS(СВЦЭМ!$D$39:$D$782,СВЦЭМ!$A$39:$A$782,$A111,СВЦЭМ!$B$39:$B$782,X$110)+'СЕТ СН'!$I$11+СВЦЭМ!$D$10+'СЕТ СН'!$I$6-'СЕТ СН'!$I$23</f>
        <v>1931.7689168099998</v>
      </c>
      <c r="Y111" s="36">
        <f>SUMIFS(СВЦЭМ!$D$39:$D$782,СВЦЭМ!$A$39:$A$782,$A111,СВЦЭМ!$B$39:$B$782,Y$110)+'СЕТ СН'!$I$11+СВЦЭМ!$D$10+'СЕТ СН'!$I$6-'СЕТ СН'!$I$23</f>
        <v>1943.54546125</v>
      </c>
      <c r="AA111" s="45"/>
    </row>
    <row r="112" spans="1:27" ht="15.75" x14ac:dyDescent="0.2">
      <c r="A112" s="35">
        <f>A111+1</f>
        <v>44594</v>
      </c>
      <c r="B112" s="36">
        <f>SUMIFS(СВЦЭМ!$D$39:$D$782,СВЦЭМ!$A$39:$A$782,$A112,СВЦЭМ!$B$39:$B$782,B$110)+'СЕТ СН'!$I$11+СВЦЭМ!$D$10+'СЕТ СН'!$I$6-'СЕТ СН'!$I$23</f>
        <v>1937.75905913</v>
      </c>
      <c r="C112" s="36">
        <f>SUMIFS(СВЦЭМ!$D$39:$D$782,СВЦЭМ!$A$39:$A$782,$A112,СВЦЭМ!$B$39:$B$782,C$110)+'СЕТ СН'!$I$11+СВЦЭМ!$D$10+'СЕТ СН'!$I$6-'СЕТ СН'!$I$23</f>
        <v>1957.28292091</v>
      </c>
      <c r="D112" s="36">
        <f>SUMIFS(СВЦЭМ!$D$39:$D$782,СВЦЭМ!$A$39:$A$782,$A112,СВЦЭМ!$B$39:$B$782,D$110)+'СЕТ СН'!$I$11+СВЦЭМ!$D$10+'СЕТ СН'!$I$6-'СЕТ СН'!$I$23</f>
        <v>1973.2717565399998</v>
      </c>
      <c r="E112" s="36">
        <f>SUMIFS(СВЦЭМ!$D$39:$D$782,СВЦЭМ!$A$39:$A$782,$A112,СВЦЭМ!$B$39:$B$782,E$110)+'СЕТ СН'!$I$11+СВЦЭМ!$D$10+'СЕТ СН'!$I$6-'СЕТ СН'!$I$23</f>
        <v>1987.9185816499999</v>
      </c>
      <c r="F112" s="36">
        <f>SUMIFS(СВЦЭМ!$D$39:$D$782,СВЦЭМ!$A$39:$A$782,$A112,СВЦЭМ!$B$39:$B$782,F$110)+'СЕТ СН'!$I$11+СВЦЭМ!$D$10+'СЕТ СН'!$I$6-'СЕТ СН'!$I$23</f>
        <v>1976.7955975299999</v>
      </c>
      <c r="G112" s="36">
        <f>SUMIFS(СВЦЭМ!$D$39:$D$782,СВЦЭМ!$A$39:$A$782,$A112,СВЦЭМ!$B$39:$B$782,G$110)+'СЕТ СН'!$I$11+СВЦЭМ!$D$10+'СЕТ СН'!$I$6-'СЕТ СН'!$I$23</f>
        <v>1929.2776570799999</v>
      </c>
      <c r="H112" s="36">
        <f>SUMIFS(СВЦЭМ!$D$39:$D$782,СВЦЭМ!$A$39:$A$782,$A112,СВЦЭМ!$B$39:$B$782,H$110)+'СЕТ СН'!$I$11+СВЦЭМ!$D$10+'СЕТ СН'!$I$6-'СЕТ СН'!$I$23</f>
        <v>1890.42963429</v>
      </c>
      <c r="I112" s="36">
        <f>SUMIFS(СВЦЭМ!$D$39:$D$782,СВЦЭМ!$A$39:$A$782,$A112,СВЦЭМ!$B$39:$B$782,I$110)+'СЕТ СН'!$I$11+СВЦЭМ!$D$10+'СЕТ СН'!$I$6-'СЕТ СН'!$I$23</f>
        <v>1874.4102502399999</v>
      </c>
      <c r="J112" s="36">
        <f>SUMIFS(СВЦЭМ!$D$39:$D$782,СВЦЭМ!$A$39:$A$782,$A112,СВЦЭМ!$B$39:$B$782,J$110)+'СЕТ СН'!$I$11+СВЦЭМ!$D$10+'СЕТ СН'!$I$6-'СЕТ СН'!$I$23</f>
        <v>1856.7361114099999</v>
      </c>
      <c r="K112" s="36">
        <f>SUMIFS(СВЦЭМ!$D$39:$D$782,СВЦЭМ!$A$39:$A$782,$A112,СВЦЭМ!$B$39:$B$782,K$110)+'СЕТ СН'!$I$11+СВЦЭМ!$D$10+'СЕТ СН'!$I$6-'СЕТ СН'!$I$23</f>
        <v>1862.2058173</v>
      </c>
      <c r="L112" s="36">
        <f>SUMIFS(СВЦЭМ!$D$39:$D$782,СВЦЭМ!$A$39:$A$782,$A112,СВЦЭМ!$B$39:$B$782,L$110)+'СЕТ СН'!$I$11+СВЦЭМ!$D$10+'СЕТ СН'!$I$6-'СЕТ СН'!$I$23</f>
        <v>1854.9477646199998</v>
      </c>
      <c r="M112" s="36">
        <f>SUMIFS(СВЦЭМ!$D$39:$D$782,СВЦЭМ!$A$39:$A$782,$A112,СВЦЭМ!$B$39:$B$782,M$110)+'СЕТ СН'!$I$11+СВЦЭМ!$D$10+'СЕТ СН'!$I$6-'СЕТ СН'!$I$23</f>
        <v>1863.5495442399999</v>
      </c>
      <c r="N112" s="36">
        <f>SUMIFS(СВЦЭМ!$D$39:$D$782,СВЦЭМ!$A$39:$A$782,$A112,СВЦЭМ!$B$39:$B$782,N$110)+'СЕТ СН'!$I$11+СВЦЭМ!$D$10+'СЕТ СН'!$I$6-'СЕТ СН'!$I$23</f>
        <v>1871.8625476699999</v>
      </c>
      <c r="O112" s="36">
        <f>SUMIFS(СВЦЭМ!$D$39:$D$782,СВЦЭМ!$A$39:$A$782,$A112,СВЦЭМ!$B$39:$B$782,O$110)+'СЕТ СН'!$I$11+СВЦЭМ!$D$10+'СЕТ СН'!$I$6-'СЕТ СН'!$I$23</f>
        <v>1897.2411795799999</v>
      </c>
      <c r="P112" s="36">
        <f>SUMIFS(СВЦЭМ!$D$39:$D$782,СВЦЭМ!$A$39:$A$782,$A112,СВЦЭМ!$B$39:$B$782,P$110)+'СЕТ СН'!$I$11+СВЦЭМ!$D$10+'СЕТ СН'!$I$6-'СЕТ СН'!$I$23</f>
        <v>1939.7200989999999</v>
      </c>
      <c r="Q112" s="36">
        <f>SUMIFS(СВЦЭМ!$D$39:$D$782,СВЦЭМ!$A$39:$A$782,$A112,СВЦЭМ!$B$39:$B$782,Q$110)+'СЕТ СН'!$I$11+СВЦЭМ!$D$10+'СЕТ СН'!$I$6-'СЕТ СН'!$I$23</f>
        <v>1944.88795564</v>
      </c>
      <c r="R112" s="36">
        <f>SUMIFS(СВЦЭМ!$D$39:$D$782,СВЦЭМ!$A$39:$A$782,$A112,СВЦЭМ!$B$39:$B$782,R$110)+'СЕТ СН'!$I$11+СВЦЭМ!$D$10+'СЕТ СН'!$I$6-'СЕТ СН'!$I$23</f>
        <v>1933.8211682699998</v>
      </c>
      <c r="S112" s="36">
        <f>SUMIFS(СВЦЭМ!$D$39:$D$782,СВЦЭМ!$A$39:$A$782,$A112,СВЦЭМ!$B$39:$B$782,S$110)+'СЕТ СН'!$I$11+СВЦЭМ!$D$10+'СЕТ СН'!$I$6-'СЕТ СН'!$I$23</f>
        <v>1901.96874099</v>
      </c>
      <c r="T112" s="36">
        <f>SUMIFS(СВЦЭМ!$D$39:$D$782,СВЦЭМ!$A$39:$A$782,$A112,СВЦЭМ!$B$39:$B$782,T$110)+'СЕТ СН'!$I$11+СВЦЭМ!$D$10+'СЕТ СН'!$I$6-'СЕТ СН'!$I$23</f>
        <v>1868.8857442999999</v>
      </c>
      <c r="U112" s="36">
        <f>SUMIFS(СВЦЭМ!$D$39:$D$782,СВЦЭМ!$A$39:$A$782,$A112,СВЦЭМ!$B$39:$B$782,U$110)+'СЕТ СН'!$I$11+СВЦЭМ!$D$10+'СЕТ СН'!$I$6-'СЕТ СН'!$I$23</f>
        <v>1864.21594753</v>
      </c>
      <c r="V112" s="36">
        <f>SUMIFS(СВЦЭМ!$D$39:$D$782,СВЦЭМ!$A$39:$A$782,$A112,СВЦЭМ!$B$39:$B$782,V$110)+'СЕТ СН'!$I$11+СВЦЭМ!$D$10+'СЕТ СН'!$I$6-'СЕТ СН'!$I$23</f>
        <v>1875.3308476499999</v>
      </c>
      <c r="W112" s="36">
        <f>SUMIFS(СВЦЭМ!$D$39:$D$782,СВЦЭМ!$A$39:$A$782,$A112,СВЦЭМ!$B$39:$B$782,W$110)+'СЕТ СН'!$I$11+СВЦЭМ!$D$10+'СЕТ СН'!$I$6-'СЕТ СН'!$I$23</f>
        <v>1903.11705233</v>
      </c>
      <c r="X112" s="36">
        <f>SUMIFS(СВЦЭМ!$D$39:$D$782,СВЦЭМ!$A$39:$A$782,$A112,СВЦЭМ!$B$39:$B$782,X$110)+'СЕТ СН'!$I$11+СВЦЭМ!$D$10+'СЕТ СН'!$I$6-'СЕТ СН'!$I$23</f>
        <v>1934.6981060099999</v>
      </c>
      <c r="Y112" s="36">
        <f>SUMIFS(СВЦЭМ!$D$39:$D$782,СВЦЭМ!$A$39:$A$782,$A112,СВЦЭМ!$B$39:$B$782,Y$110)+'СЕТ СН'!$I$11+СВЦЭМ!$D$10+'СЕТ СН'!$I$6-'СЕТ СН'!$I$23</f>
        <v>1952.67663485</v>
      </c>
    </row>
    <row r="113" spans="1:25" ht="15.75" x14ac:dyDescent="0.2">
      <c r="A113" s="35">
        <f t="shared" ref="A113:A138" si="3">A112+1</f>
        <v>44595</v>
      </c>
      <c r="B113" s="36">
        <f>SUMIFS(СВЦЭМ!$D$39:$D$782,СВЦЭМ!$A$39:$A$782,$A113,СВЦЭМ!$B$39:$B$782,B$110)+'СЕТ СН'!$I$11+СВЦЭМ!$D$10+'СЕТ СН'!$I$6-'СЕТ СН'!$I$23</f>
        <v>1957.8337463199998</v>
      </c>
      <c r="C113" s="36">
        <f>SUMIFS(СВЦЭМ!$D$39:$D$782,СВЦЭМ!$A$39:$A$782,$A113,СВЦЭМ!$B$39:$B$782,C$110)+'СЕТ СН'!$I$11+СВЦЭМ!$D$10+'СЕТ СН'!$I$6-'СЕТ СН'!$I$23</f>
        <v>1970.1758043299999</v>
      </c>
      <c r="D113" s="36">
        <f>SUMIFS(СВЦЭМ!$D$39:$D$782,СВЦЭМ!$A$39:$A$782,$A113,СВЦЭМ!$B$39:$B$782,D$110)+'СЕТ СН'!$I$11+СВЦЭМ!$D$10+'СЕТ СН'!$I$6-'СЕТ СН'!$I$23</f>
        <v>1989.1582654499998</v>
      </c>
      <c r="E113" s="36">
        <f>SUMIFS(СВЦЭМ!$D$39:$D$782,СВЦЭМ!$A$39:$A$782,$A113,СВЦЭМ!$B$39:$B$782,E$110)+'СЕТ СН'!$I$11+СВЦЭМ!$D$10+'СЕТ СН'!$I$6-'СЕТ СН'!$I$23</f>
        <v>1993.5301305799999</v>
      </c>
      <c r="F113" s="36">
        <f>SUMIFS(СВЦЭМ!$D$39:$D$782,СВЦЭМ!$A$39:$A$782,$A113,СВЦЭМ!$B$39:$B$782,F$110)+'СЕТ СН'!$I$11+СВЦЭМ!$D$10+'СЕТ СН'!$I$6-'СЕТ СН'!$I$23</f>
        <v>1973.8500378399999</v>
      </c>
      <c r="G113" s="36">
        <f>SUMIFS(СВЦЭМ!$D$39:$D$782,СВЦЭМ!$A$39:$A$782,$A113,СВЦЭМ!$B$39:$B$782,G$110)+'СЕТ СН'!$I$11+СВЦЭМ!$D$10+'СЕТ СН'!$I$6-'СЕТ СН'!$I$23</f>
        <v>1928.51678627</v>
      </c>
      <c r="H113" s="36">
        <f>SUMIFS(СВЦЭМ!$D$39:$D$782,СВЦЭМ!$A$39:$A$782,$A113,СВЦЭМ!$B$39:$B$782,H$110)+'СЕТ СН'!$I$11+СВЦЭМ!$D$10+'СЕТ СН'!$I$6-'СЕТ СН'!$I$23</f>
        <v>1890.2650788399999</v>
      </c>
      <c r="I113" s="36">
        <f>SUMIFS(СВЦЭМ!$D$39:$D$782,СВЦЭМ!$A$39:$A$782,$A113,СВЦЭМ!$B$39:$B$782,I$110)+'СЕТ СН'!$I$11+СВЦЭМ!$D$10+'СЕТ СН'!$I$6-'СЕТ СН'!$I$23</f>
        <v>1845.6186091699999</v>
      </c>
      <c r="J113" s="36">
        <f>SUMIFS(СВЦЭМ!$D$39:$D$782,СВЦЭМ!$A$39:$A$782,$A113,СВЦЭМ!$B$39:$B$782,J$110)+'СЕТ СН'!$I$11+СВЦЭМ!$D$10+'СЕТ СН'!$I$6-'СЕТ СН'!$I$23</f>
        <v>1844.9012329899999</v>
      </c>
      <c r="K113" s="36">
        <f>SUMIFS(СВЦЭМ!$D$39:$D$782,СВЦЭМ!$A$39:$A$782,$A113,СВЦЭМ!$B$39:$B$782,K$110)+'СЕТ СН'!$I$11+СВЦЭМ!$D$10+'СЕТ СН'!$I$6-'СЕТ СН'!$I$23</f>
        <v>1832.61023447</v>
      </c>
      <c r="L113" s="36">
        <f>SUMIFS(СВЦЭМ!$D$39:$D$782,СВЦЭМ!$A$39:$A$782,$A113,СВЦЭМ!$B$39:$B$782,L$110)+'СЕТ СН'!$I$11+СВЦЭМ!$D$10+'СЕТ СН'!$I$6-'СЕТ СН'!$I$23</f>
        <v>1834.94528208</v>
      </c>
      <c r="M113" s="36">
        <f>SUMIFS(СВЦЭМ!$D$39:$D$782,СВЦЭМ!$A$39:$A$782,$A113,СВЦЭМ!$B$39:$B$782,M$110)+'СЕТ СН'!$I$11+СВЦЭМ!$D$10+'СЕТ СН'!$I$6-'СЕТ СН'!$I$23</f>
        <v>1845.9520902299998</v>
      </c>
      <c r="N113" s="36">
        <f>SUMIFS(СВЦЭМ!$D$39:$D$782,СВЦЭМ!$A$39:$A$782,$A113,СВЦЭМ!$B$39:$B$782,N$110)+'СЕТ СН'!$I$11+СВЦЭМ!$D$10+'СЕТ СН'!$I$6-'СЕТ СН'!$I$23</f>
        <v>1857.3584073299999</v>
      </c>
      <c r="O113" s="36">
        <f>SUMIFS(СВЦЭМ!$D$39:$D$782,СВЦЭМ!$A$39:$A$782,$A113,СВЦЭМ!$B$39:$B$782,O$110)+'СЕТ СН'!$I$11+СВЦЭМ!$D$10+'СЕТ СН'!$I$6-'СЕТ СН'!$I$23</f>
        <v>1877.6896967799998</v>
      </c>
      <c r="P113" s="36">
        <f>SUMIFS(СВЦЭМ!$D$39:$D$782,СВЦЭМ!$A$39:$A$782,$A113,СВЦЭМ!$B$39:$B$782,P$110)+'СЕТ СН'!$I$11+СВЦЭМ!$D$10+'СЕТ СН'!$I$6-'СЕТ СН'!$I$23</f>
        <v>1908.65385234</v>
      </c>
      <c r="Q113" s="36">
        <f>SUMIFS(СВЦЭМ!$D$39:$D$782,СВЦЭМ!$A$39:$A$782,$A113,СВЦЭМ!$B$39:$B$782,Q$110)+'СЕТ СН'!$I$11+СВЦЭМ!$D$10+'СЕТ СН'!$I$6-'СЕТ СН'!$I$23</f>
        <v>1911.4772121799999</v>
      </c>
      <c r="R113" s="36">
        <f>SUMIFS(СВЦЭМ!$D$39:$D$782,СВЦЭМ!$A$39:$A$782,$A113,СВЦЭМ!$B$39:$B$782,R$110)+'СЕТ СН'!$I$11+СВЦЭМ!$D$10+'СЕТ СН'!$I$6-'СЕТ СН'!$I$23</f>
        <v>1899.4133611899999</v>
      </c>
      <c r="S113" s="36">
        <f>SUMIFS(СВЦЭМ!$D$39:$D$782,СВЦЭМ!$A$39:$A$782,$A113,СВЦЭМ!$B$39:$B$782,S$110)+'СЕТ СН'!$I$11+СВЦЭМ!$D$10+'СЕТ СН'!$I$6-'СЕТ СН'!$I$23</f>
        <v>1872.7437552499998</v>
      </c>
      <c r="T113" s="36">
        <f>SUMIFS(СВЦЭМ!$D$39:$D$782,СВЦЭМ!$A$39:$A$782,$A113,СВЦЭМ!$B$39:$B$782,T$110)+'СЕТ СН'!$I$11+СВЦЭМ!$D$10+'СЕТ СН'!$I$6-'СЕТ СН'!$I$23</f>
        <v>1831.32670497</v>
      </c>
      <c r="U113" s="36">
        <f>SUMIFS(СВЦЭМ!$D$39:$D$782,СВЦЭМ!$A$39:$A$782,$A113,СВЦЭМ!$B$39:$B$782,U$110)+'СЕТ СН'!$I$11+СВЦЭМ!$D$10+'СЕТ СН'!$I$6-'СЕТ СН'!$I$23</f>
        <v>1828.4819257299998</v>
      </c>
      <c r="V113" s="36">
        <f>SUMIFS(СВЦЭМ!$D$39:$D$782,СВЦЭМ!$A$39:$A$782,$A113,СВЦЭМ!$B$39:$B$782,V$110)+'СЕТ СН'!$I$11+СВЦЭМ!$D$10+'СЕТ СН'!$I$6-'СЕТ СН'!$I$23</f>
        <v>1842.4238903599999</v>
      </c>
      <c r="W113" s="36">
        <f>SUMIFS(СВЦЭМ!$D$39:$D$782,СВЦЭМ!$A$39:$A$782,$A113,СВЦЭМ!$B$39:$B$782,W$110)+'СЕТ СН'!$I$11+СВЦЭМ!$D$10+'СЕТ СН'!$I$6-'СЕТ СН'!$I$23</f>
        <v>1873.43660585</v>
      </c>
      <c r="X113" s="36">
        <f>SUMIFS(СВЦЭМ!$D$39:$D$782,СВЦЭМ!$A$39:$A$782,$A113,СВЦЭМ!$B$39:$B$782,X$110)+'СЕТ СН'!$I$11+СВЦЭМ!$D$10+'СЕТ СН'!$I$6-'СЕТ СН'!$I$23</f>
        <v>1908.2515909599999</v>
      </c>
      <c r="Y113" s="36">
        <f>SUMIFS(СВЦЭМ!$D$39:$D$782,СВЦЭМ!$A$39:$A$782,$A113,СВЦЭМ!$B$39:$B$782,Y$110)+'СЕТ СН'!$I$11+СВЦЭМ!$D$10+'СЕТ СН'!$I$6-'СЕТ СН'!$I$23</f>
        <v>1924.27294469</v>
      </c>
    </row>
    <row r="114" spans="1:25" ht="15.75" x14ac:dyDescent="0.2">
      <c r="A114" s="35">
        <f t="shared" si="3"/>
        <v>44596</v>
      </c>
      <c r="B114" s="36">
        <f>SUMIFS(СВЦЭМ!$D$39:$D$782,СВЦЭМ!$A$39:$A$782,$A114,СВЦЭМ!$B$39:$B$782,B$110)+'СЕТ СН'!$I$11+СВЦЭМ!$D$10+'СЕТ СН'!$I$6-'СЕТ СН'!$I$23</f>
        <v>1932.7415546999998</v>
      </c>
      <c r="C114" s="36">
        <f>SUMIFS(СВЦЭМ!$D$39:$D$782,СВЦЭМ!$A$39:$A$782,$A114,СВЦЭМ!$B$39:$B$782,C$110)+'СЕТ СН'!$I$11+СВЦЭМ!$D$10+'СЕТ СН'!$I$6-'СЕТ СН'!$I$23</f>
        <v>1945.0694699799999</v>
      </c>
      <c r="D114" s="36">
        <f>SUMIFS(СВЦЭМ!$D$39:$D$782,СВЦЭМ!$A$39:$A$782,$A114,СВЦЭМ!$B$39:$B$782,D$110)+'СЕТ СН'!$I$11+СВЦЭМ!$D$10+'СЕТ СН'!$I$6-'СЕТ СН'!$I$23</f>
        <v>1960.52050188</v>
      </c>
      <c r="E114" s="36">
        <f>SUMIFS(СВЦЭМ!$D$39:$D$782,СВЦЭМ!$A$39:$A$782,$A114,СВЦЭМ!$B$39:$B$782,E$110)+'СЕТ СН'!$I$11+СВЦЭМ!$D$10+'СЕТ СН'!$I$6-'СЕТ СН'!$I$23</f>
        <v>1965.81868416</v>
      </c>
      <c r="F114" s="36">
        <f>SUMIFS(СВЦЭМ!$D$39:$D$782,СВЦЭМ!$A$39:$A$782,$A114,СВЦЭМ!$B$39:$B$782,F$110)+'СЕТ СН'!$I$11+СВЦЭМ!$D$10+'СЕТ СН'!$I$6-'СЕТ СН'!$I$23</f>
        <v>1949.28438568</v>
      </c>
      <c r="G114" s="36">
        <f>SUMIFS(СВЦЭМ!$D$39:$D$782,СВЦЭМ!$A$39:$A$782,$A114,СВЦЭМ!$B$39:$B$782,G$110)+'СЕТ СН'!$I$11+СВЦЭМ!$D$10+'СЕТ СН'!$I$6-'СЕТ СН'!$I$23</f>
        <v>1901.2191004599999</v>
      </c>
      <c r="H114" s="36">
        <f>SUMIFS(СВЦЭМ!$D$39:$D$782,СВЦЭМ!$A$39:$A$782,$A114,СВЦЭМ!$B$39:$B$782,H$110)+'СЕТ СН'!$I$11+СВЦЭМ!$D$10+'СЕТ СН'!$I$6-'СЕТ СН'!$I$23</f>
        <v>1873.7347736499999</v>
      </c>
      <c r="I114" s="36">
        <f>SUMIFS(СВЦЭМ!$D$39:$D$782,СВЦЭМ!$A$39:$A$782,$A114,СВЦЭМ!$B$39:$B$782,I$110)+'СЕТ СН'!$I$11+СВЦЭМ!$D$10+'СЕТ СН'!$I$6-'СЕТ СН'!$I$23</f>
        <v>1833.00923807</v>
      </c>
      <c r="J114" s="36">
        <f>SUMIFS(СВЦЭМ!$D$39:$D$782,СВЦЭМ!$A$39:$A$782,$A114,СВЦЭМ!$B$39:$B$782,J$110)+'СЕТ СН'!$I$11+СВЦЭМ!$D$10+'СЕТ СН'!$I$6-'СЕТ СН'!$I$23</f>
        <v>1823.7022451199998</v>
      </c>
      <c r="K114" s="36">
        <f>SUMIFS(СВЦЭМ!$D$39:$D$782,СВЦЭМ!$A$39:$A$782,$A114,СВЦЭМ!$B$39:$B$782,K$110)+'СЕТ СН'!$I$11+СВЦЭМ!$D$10+'СЕТ СН'!$I$6-'СЕТ СН'!$I$23</f>
        <v>1822.3639164699998</v>
      </c>
      <c r="L114" s="36">
        <f>SUMIFS(СВЦЭМ!$D$39:$D$782,СВЦЭМ!$A$39:$A$782,$A114,СВЦЭМ!$B$39:$B$782,L$110)+'СЕТ СН'!$I$11+СВЦЭМ!$D$10+'СЕТ СН'!$I$6-'СЕТ СН'!$I$23</f>
        <v>1854.71209735</v>
      </c>
      <c r="M114" s="36">
        <f>SUMIFS(СВЦЭМ!$D$39:$D$782,СВЦЭМ!$A$39:$A$782,$A114,СВЦЭМ!$B$39:$B$782,M$110)+'СЕТ СН'!$I$11+СВЦЭМ!$D$10+'СЕТ СН'!$I$6-'СЕТ СН'!$I$23</f>
        <v>1872.4234623799998</v>
      </c>
      <c r="N114" s="36">
        <f>SUMIFS(СВЦЭМ!$D$39:$D$782,СВЦЭМ!$A$39:$A$782,$A114,СВЦЭМ!$B$39:$B$782,N$110)+'СЕТ СН'!$I$11+СВЦЭМ!$D$10+'СЕТ СН'!$I$6-'СЕТ СН'!$I$23</f>
        <v>1875.8868539299999</v>
      </c>
      <c r="O114" s="36">
        <f>SUMIFS(СВЦЭМ!$D$39:$D$782,СВЦЭМ!$A$39:$A$782,$A114,СВЦЭМ!$B$39:$B$782,O$110)+'СЕТ СН'!$I$11+СВЦЭМ!$D$10+'СЕТ СН'!$I$6-'СЕТ СН'!$I$23</f>
        <v>1874.2135918399999</v>
      </c>
      <c r="P114" s="36">
        <f>SUMIFS(СВЦЭМ!$D$39:$D$782,СВЦЭМ!$A$39:$A$782,$A114,СВЦЭМ!$B$39:$B$782,P$110)+'СЕТ СН'!$I$11+СВЦЭМ!$D$10+'СЕТ СН'!$I$6-'СЕТ СН'!$I$23</f>
        <v>1910.4764502399998</v>
      </c>
      <c r="Q114" s="36">
        <f>SUMIFS(СВЦЭМ!$D$39:$D$782,СВЦЭМ!$A$39:$A$782,$A114,СВЦЭМ!$B$39:$B$782,Q$110)+'СЕТ СН'!$I$11+СВЦЭМ!$D$10+'СЕТ СН'!$I$6-'СЕТ СН'!$I$23</f>
        <v>1910.15731751</v>
      </c>
      <c r="R114" s="36">
        <f>SUMIFS(СВЦЭМ!$D$39:$D$782,СВЦЭМ!$A$39:$A$782,$A114,СВЦЭМ!$B$39:$B$782,R$110)+'СЕТ СН'!$I$11+СВЦЭМ!$D$10+'СЕТ СН'!$I$6-'СЕТ СН'!$I$23</f>
        <v>1892.1520320899999</v>
      </c>
      <c r="S114" s="36">
        <f>SUMIFS(СВЦЭМ!$D$39:$D$782,СВЦЭМ!$A$39:$A$782,$A114,СВЦЭМ!$B$39:$B$782,S$110)+'СЕТ СН'!$I$11+СВЦЭМ!$D$10+'СЕТ СН'!$I$6-'СЕТ СН'!$I$23</f>
        <v>1868.63473213</v>
      </c>
      <c r="T114" s="36">
        <f>SUMIFS(СВЦЭМ!$D$39:$D$782,СВЦЭМ!$A$39:$A$782,$A114,СВЦЭМ!$B$39:$B$782,T$110)+'СЕТ СН'!$I$11+СВЦЭМ!$D$10+'СЕТ СН'!$I$6-'СЕТ СН'!$I$23</f>
        <v>1849.3498928499998</v>
      </c>
      <c r="U114" s="36">
        <f>SUMIFS(СВЦЭМ!$D$39:$D$782,СВЦЭМ!$A$39:$A$782,$A114,СВЦЭМ!$B$39:$B$782,U$110)+'СЕТ СН'!$I$11+СВЦЭМ!$D$10+'СЕТ СН'!$I$6-'СЕТ СН'!$I$23</f>
        <v>1856.6173146199999</v>
      </c>
      <c r="V114" s="36">
        <f>SUMIFS(СВЦЭМ!$D$39:$D$782,СВЦЭМ!$A$39:$A$782,$A114,СВЦЭМ!$B$39:$B$782,V$110)+'СЕТ СН'!$I$11+СВЦЭМ!$D$10+'СЕТ СН'!$I$6-'СЕТ СН'!$I$23</f>
        <v>1857.6458509299998</v>
      </c>
      <c r="W114" s="36">
        <f>SUMIFS(СВЦЭМ!$D$39:$D$782,СВЦЭМ!$A$39:$A$782,$A114,СВЦЭМ!$B$39:$B$782,W$110)+'СЕТ СН'!$I$11+СВЦЭМ!$D$10+'СЕТ СН'!$I$6-'СЕТ СН'!$I$23</f>
        <v>1887.0800540799999</v>
      </c>
      <c r="X114" s="36">
        <f>SUMIFS(СВЦЭМ!$D$39:$D$782,СВЦЭМ!$A$39:$A$782,$A114,СВЦЭМ!$B$39:$B$782,X$110)+'СЕТ СН'!$I$11+СВЦЭМ!$D$10+'СЕТ СН'!$I$6-'СЕТ СН'!$I$23</f>
        <v>1908.94721347</v>
      </c>
      <c r="Y114" s="36">
        <f>SUMIFS(СВЦЭМ!$D$39:$D$782,СВЦЭМ!$A$39:$A$782,$A114,СВЦЭМ!$B$39:$B$782,Y$110)+'СЕТ СН'!$I$11+СВЦЭМ!$D$10+'СЕТ СН'!$I$6-'СЕТ СН'!$I$23</f>
        <v>1917.9095104999999</v>
      </c>
    </row>
    <row r="115" spans="1:25" ht="15.75" x14ac:dyDescent="0.2">
      <c r="A115" s="35">
        <f t="shared" si="3"/>
        <v>44597</v>
      </c>
      <c r="B115" s="36">
        <f>SUMIFS(СВЦЭМ!$D$39:$D$782,СВЦЭМ!$A$39:$A$782,$A115,СВЦЭМ!$B$39:$B$782,B$110)+'СЕТ СН'!$I$11+СВЦЭМ!$D$10+'СЕТ СН'!$I$6-'СЕТ СН'!$I$23</f>
        <v>1965.46590182</v>
      </c>
      <c r="C115" s="36">
        <f>SUMIFS(СВЦЭМ!$D$39:$D$782,СВЦЭМ!$A$39:$A$782,$A115,СВЦЭМ!$B$39:$B$782,C$110)+'СЕТ СН'!$I$11+СВЦЭМ!$D$10+'СЕТ СН'!$I$6-'СЕТ СН'!$I$23</f>
        <v>1896.2902666299999</v>
      </c>
      <c r="D115" s="36">
        <f>SUMIFS(СВЦЭМ!$D$39:$D$782,СВЦЭМ!$A$39:$A$782,$A115,СВЦЭМ!$B$39:$B$782,D$110)+'СЕТ СН'!$I$11+СВЦЭМ!$D$10+'СЕТ СН'!$I$6-'СЕТ СН'!$I$23</f>
        <v>1920.29650522</v>
      </c>
      <c r="E115" s="36">
        <f>SUMIFS(СВЦЭМ!$D$39:$D$782,СВЦЭМ!$A$39:$A$782,$A115,СВЦЭМ!$B$39:$B$782,E$110)+'СЕТ СН'!$I$11+СВЦЭМ!$D$10+'СЕТ СН'!$I$6-'СЕТ СН'!$I$23</f>
        <v>1943.5452705099999</v>
      </c>
      <c r="F115" s="36">
        <f>SUMIFS(СВЦЭМ!$D$39:$D$782,СВЦЭМ!$A$39:$A$782,$A115,СВЦЭМ!$B$39:$B$782,F$110)+'СЕТ СН'!$I$11+СВЦЭМ!$D$10+'СЕТ СН'!$I$6-'СЕТ СН'!$I$23</f>
        <v>1946.79708136</v>
      </c>
      <c r="G115" s="36">
        <f>SUMIFS(СВЦЭМ!$D$39:$D$782,СВЦЭМ!$A$39:$A$782,$A115,СВЦЭМ!$B$39:$B$782,G$110)+'СЕТ СН'!$I$11+СВЦЭМ!$D$10+'СЕТ СН'!$I$6-'СЕТ СН'!$I$23</f>
        <v>1956.6547928599998</v>
      </c>
      <c r="H115" s="36">
        <f>SUMIFS(СВЦЭМ!$D$39:$D$782,СВЦЭМ!$A$39:$A$782,$A115,СВЦЭМ!$B$39:$B$782,H$110)+'СЕТ СН'!$I$11+СВЦЭМ!$D$10+'СЕТ СН'!$I$6-'СЕТ СН'!$I$23</f>
        <v>1927.1554184299998</v>
      </c>
      <c r="I115" s="36">
        <f>SUMIFS(СВЦЭМ!$D$39:$D$782,СВЦЭМ!$A$39:$A$782,$A115,СВЦЭМ!$B$39:$B$782,I$110)+'СЕТ СН'!$I$11+СВЦЭМ!$D$10+'СЕТ СН'!$I$6-'СЕТ СН'!$I$23</f>
        <v>1877.8985307099999</v>
      </c>
      <c r="J115" s="36">
        <f>SUMIFS(СВЦЭМ!$D$39:$D$782,СВЦЭМ!$A$39:$A$782,$A115,СВЦЭМ!$B$39:$B$782,J$110)+'СЕТ СН'!$I$11+СВЦЭМ!$D$10+'СЕТ СН'!$I$6-'СЕТ СН'!$I$23</f>
        <v>1832.8078177799998</v>
      </c>
      <c r="K115" s="36">
        <f>SUMIFS(СВЦЭМ!$D$39:$D$782,СВЦЭМ!$A$39:$A$782,$A115,СВЦЭМ!$B$39:$B$782,K$110)+'СЕТ СН'!$I$11+СВЦЭМ!$D$10+'СЕТ СН'!$I$6-'СЕТ СН'!$I$23</f>
        <v>1827.61265789</v>
      </c>
      <c r="L115" s="36">
        <f>SUMIFS(СВЦЭМ!$D$39:$D$782,СВЦЭМ!$A$39:$A$782,$A115,СВЦЭМ!$B$39:$B$782,L$110)+'СЕТ СН'!$I$11+СВЦЭМ!$D$10+'СЕТ СН'!$I$6-'СЕТ СН'!$I$23</f>
        <v>1838.4520441899999</v>
      </c>
      <c r="M115" s="36">
        <f>SUMIFS(СВЦЭМ!$D$39:$D$782,СВЦЭМ!$A$39:$A$782,$A115,СВЦЭМ!$B$39:$B$782,M$110)+'СЕТ СН'!$I$11+СВЦЭМ!$D$10+'СЕТ СН'!$I$6-'СЕТ СН'!$I$23</f>
        <v>1862.25619835</v>
      </c>
      <c r="N115" s="36">
        <f>SUMIFS(СВЦЭМ!$D$39:$D$782,СВЦЭМ!$A$39:$A$782,$A115,СВЦЭМ!$B$39:$B$782,N$110)+'СЕТ СН'!$I$11+СВЦЭМ!$D$10+'СЕТ СН'!$I$6-'СЕТ СН'!$I$23</f>
        <v>1878.5031485699999</v>
      </c>
      <c r="O115" s="36">
        <f>SUMIFS(СВЦЭМ!$D$39:$D$782,СВЦЭМ!$A$39:$A$782,$A115,СВЦЭМ!$B$39:$B$782,O$110)+'СЕТ СН'!$I$11+СВЦЭМ!$D$10+'СЕТ СН'!$I$6-'СЕТ СН'!$I$23</f>
        <v>1906.5555766099999</v>
      </c>
      <c r="P115" s="36">
        <f>SUMIFS(СВЦЭМ!$D$39:$D$782,СВЦЭМ!$A$39:$A$782,$A115,СВЦЭМ!$B$39:$B$782,P$110)+'СЕТ СН'!$I$11+СВЦЭМ!$D$10+'СЕТ СН'!$I$6-'СЕТ СН'!$I$23</f>
        <v>1913.4294306899999</v>
      </c>
      <c r="Q115" s="36">
        <f>SUMIFS(СВЦЭМ!$D$39:$D$782,СВЦЭМ!$A$39:$A$782,$A115,СВЦЭМ!$B$39:$B$782,Q$110)+'СЕТ СН'!$I$11+СВЦЭМ!$D$10+'СЕТ СН'!$I$6-'СЕТ СН'!$I$23</f>
        <v>1917.72363066</v>
      </c>
      <c r="R115" s="36">
        <f>SUMIFS(СВЦЭМ!$D$39:$D$782,СВЦЭМ!$A$39:$A$782,$A115,СВЦЭМ!$B$39:$B$782,R$110)+'СЕТ СН'!$I$11+СВЦЭМ!$D$10+'СЕТ СН'!$I$6-'СЕТ СН'!$I$23</f>
        <v>1907.93339066</v>
      </c>
      <c r="S115" s="36">
        <f>SUMIFS(СВЦЭМ!$D$39:$D$782,СВЦЭМ!$A$39:$A$782,$A115,СВЦЭМ!$B$39:$B$782,S$110)+'СЕТ СН'!$I$11+СВЦЭМ!$D$10+'СЕТ СН'!$I$6-'СЕТ СН'!$I$23</f>
        <v>1872.18647257</v>
      </c>
      <c r="T115" s="36">
        <f>SUMIFS(СВЦЭМ!$D$39:$D$782,СВЦЭМ!$A$39:$A$782,$A115,СВЦЭМ!$B$39:$B$782,T$110)+'СЕТ СН'!$I$11+СВЦЭМ!$D$10+'СЕТ СН'!$I$6-'СЕТ СН'!$I$23</f>
        <v>1847.7725699999999</v>
      </c>
      <c r="U115" s="36">
        <f>SUMIFS(СВЦЭМ!$D$39:$D$782,СВЦЭМ!$A$39:$A$782,$A115,СВЦЭМ!$B$39:$B$782,U$110)+'СЕТ СН'!$I$11+СВЦЭМ!$D$10+'СЕТ СН'!$I$6-'СЕТ СН'!$I$23</f>
        <v>1853.69636098</v>
      </c>
      <c r="V115" s="36">
        <f>SUMIFS(СВЦЭМ!$D$39:$D$782,СВЦЭМ!$A$39:$A$782,$A115,СВЦЭМ!$B$39:$B$782,V$110)+'СЕТ СН'!$I$11+СВЦЭМ!$D$10+'СЕТ СН'!$I$6-'СЕТ СН'!$I$23</f>
        <v>1861.1372298899998</v>
      </c>
      <c r="W115" s="36">
        <f>SUMIFS(СВЦЭМ!$D$39:$D$782,СВЦЭМ!$A$39:$A$782,$A115,СВЦЭМ!$B$39:$B$782,W$110)+'СЕТ СН'!$I$11+СВЦЭМ!$D$10+'СЕТ СН'!$I$6-'СЕТ СН'!$I$23</f>
        <v>1876.86453691</v>
      </c>
      <c r="X115" s="36">
        <f>SUMIFS(СВЦЭМ!$D$39:$D$782,СВЦЭМ!$A$39:$A$782,$A115,СВЦЭМ!$B$39:$B$782,X$110)+'СЕТ СН'!$I$11+СВЦЭМ!$D$10+'СЕТ СН'!$I$6-'СЕТ СН'!$I$23</f>
        <v>1892.88528529</v>
      </c>
      <c r="Y115" s="36">
        <f>SUMIFS(СВЦЭМ!$D$39:$D$782,СВЦЭМ!$A$39:$A$782,$A115,СВЦЭМ!$B$39:$B$782,Y$110)+'СЕТ СН'!$I$11+СВЦЭМ!$D$10+'СЕТ СН'!$I$6-'СЕТ СН'!$I$23</f>
        <v>1917.6402851599998</v>
      </c>
    </row>
    <row r="116" spans="1:25" ht="15.75" x14ac:dyDescent="0.2">
      <c r="A116" s="35">
        <f t="shared" si="3"/>
        <v>44598</v>
      </c>
      <c r="B116" s="36">
        <f>SUMIFS(СВЦЭМ!$D$39:$D$782,СВЦЭМ!$A$39:$A$782,$A116,СВЦЭМ!$B$39:$B$782,B$110)+'СЕТ СН'!$I$11+СВЦЭМ!$D$10+'СЕТ СН'!$I$6-'СЕТ СН'!$I$23</f>
        <v>1926.6821253999999</v>
      </c>
      <c r="C116" s="36">
        <f>SUMIFS(СВЦЭМ!$D$39:$D$782,СВЦЭМ!$A$39:$A$782,$A116,СВЦЭМ!$B$39:$B$782,C$110)+'СЕТ СН'!$I$11+СВЦЭМ!$D$10+'СЕТ СН'!$I$6-'СЕТ СН'!$I$23</f>
        <v>1939.07182412</v>
      </c>
      <c r="D116" s="36">
        <f>SUMIFS(СВЦЭМ!$D$39:$D$782,СВЦЭМ!$A$39:$A$782,$A116,СВЦЭМ!$B$39:$B$782,D$110)+'СЕТ СН'!$I$11+СВЦЭМ!$D$10+'СЕТ СН'!$I$6-'СЕТ СН'!$I$23</f>
        <v>1951.9999088499999</v>
      </c>
      <c r="E116" s="36">
        <f>SUMIFS(СВЦЭМ!$D$39:$D$782,СВЦЭМ!$A$39:$A$782,$A116,СВЦЭМ!$B$39:$B$782,E$110)+'СЕТ СН'!$I$11+СВЦЭМ!$D$10+'СЕТ СН'!$I$6-'СЕТ СН'!$I$23</f>
        <v>1955.08535007</v>
      </c>
      <c r="F116" s="36">
        <f>SUMIFS(СВЦЭМ!$D$39:$D$782,СВЦЭМ!$A$39:$A$782,$A116,СВЦЭМ!$B$39:$B$782,F$110)+'СЕТ СН'!$I$11+СВЦЭМ!$D$10+'СЕТ СН'!$I$6-'СЕТ СН'!$I$23</f>
        <v>1950.7630696699998</v>
      </c>
      <c r="G116" s="36">
        <f>SUMIFS(СВЦЭМ!$D$39:$D$782,СВЦЭМ!$A$39:$A$782,$A116,СВЦЭМ!$B$39:$B$782,G$110)+'СЕТ СН'!$I$11+СВЦЭМ!$D$10+'СЕТ СН'!$I$6-'СЕТ СН'!$I$23</f>
        <v>1936.63223569</v>
      </c>
      <c r="H116" s="36">
        <f>SUMIFS(СВЦЭМ!$D$39:$D$782,СВЦЭМ!$A$39:$A$782,$A116,СВЦЭМ!$B$39:$B$782,H$110)+'СЕТ СН'!$I$11+СВЦЭМ!$D$10+'СЕТ СН'!$I$6-'СЕТ СН'!$I$23</f>
        <v>1922.19598004</v>
      </c>
      <c r="I116" s="36">
        <f>SUMIFS(СВЦЭМ!$D$39:$D$782,СВЦЭМ!$A$39:$A$782,$A116,СВЦЭМ!$B$39:$B$782,I$110)+'СЕТ СН'!$I$11+СВЦЭМ!$D$10+'СЕТ СН'!$I$6-'СЕТ СН'!$I$23</f>
        <v>1901.87152171</v>
      </c>
      <c r="J116" s="36">
        <f>SUMIFS(СВЦЭМ!$D$39:$D$782,СВЦЭМ!$A$39:$A$782,$A116,СВЦЭМ!$B$39:$B$782,J$110)+'СЕТ СН'!$I$11+СВЦЭМ!$D$10+'СЕТ СН'!$I$6-'СЕТ СН'!$I$23</f>
        <v>1861.2008691599999</v>
      </c>
      <c r="K116" s="36">
        <f>SUMIFS(СВЦЭМ!$D$39:$D$782,СВЦЭМ!$A$39:$A$782,$A116,СВЦЭМ!$B$39:$B$782,K$110)+'СЕТ СН'!$I$11+СВЦЭМ!$D$10+'СЕТ СН'!$I$6-'СЕТ СН'!$I$23</f>
        <v>1832.7848482899999</v>
      </c>
      <c r="L116" s="36">
        <f>SUMIFS(СВЦЭМ!$D$39:$D$782,СВЦЭМ!$A$39:$A$782,$A116,СВЦЭМ!$B$39:$B$782,L$110)+'СЕТ СН'!$I$11+СВЦЭМ!$D$10+'СЕТ СН'!$I$6-'СЕТ СН'!$I$23</f>
        <v>1833.7245857</v>
      </c>
      <c r="M116" s="36">
        <f>SUMIFS(СВЦЭМ!$D$39:$D$782,СВЦЭМ!$A$39:$A$782,$A116,СВЦЭМ!$B$39:$B$782,M$110)+'СЕТ СН'!$I$11+СВЦЭМ!$D$10+'СЕТ СН'!$I$6-'СЕТ СН'!$I$23</f>
        <v>1840.36237512</v>
      </c>
      <c r="N116" s="36">
        <f>SUMIFS(СВЦЭМ!$D$39:$D$782,СВЦЭМ!$A$39:$A$782,$A116,СВЦЭМ!$B$39:$B$782,N$110)+'СЕТ СН'!$I$11+СВЦЭМ!$D$10+'СЕТ СН'!$I$6-'СЕТ СН'!$I$23</f>
        <v>1857.4923074399999</v>
      </c>
      <c r="O116" s="36">
        <f>SUMIFS(СВЦЭМ!$D$39:$D$782,СВЦЭМ!$A$39:$A$782,$A116,СВЦЭМ!$B$39:$B$782,O$110)+'СЕТ СН'!$I$11+СВЦЭМ!$D$10+'СЕТ СН'!$I$6-'СЕТ СН'!$I$23</f>
        <v>1886.4838259799999</v>
      </c>
      <c r="P116" s="36">
        <f>SUMIFS(СВЦЭМ!$D$39:$D$782,СВЦЭМ!$A$39:$A$782,$A116,СВЦЭМ!$B$39:$B$782,P$110)+'СЕТ СН'!$I$11+СВЦЭМ!$D$10+'СЕТ СН'!$I$6-'СЕТ СН'!$I$23</f>
        <v>1895.43367319</v>
      </c>
      <c r="Q116" s="36">
        <f>SUMIFS(СВЦЭМ!$D$39:$D$782,СВЦЭМ!$A$39:$A$782,$A116,СВЦЭМ!$B$39:$B$782,Q$110)+'СЕТ СН'!$I$11+СВЦЭМ!$D$10+'СЕТ СН'!$I$6-'СЕТ СН'!$I$23</f>
        <v>1901.2867959499999</v>
      </c>
      <c r="R116" s="36">
        <f>SUMIFS(СВЦЭМ!$D$39:$D$782,СВЦЭМ!$A$39:$A$782,$A116,СВЦЭМ!$B$39:$B$782,R$110)+'СЕТ СН'!$I$11+СВЦЭМ!$D$10+'СЕТ СН'!$I$6-'СЕТ СН'!$I$23</f>
        <v>1894.6481274099999</v>
      </c>
      <c r="S116" s="36">
        <f>SUMIFS(СВЦЭМ!$D$39:$D$782,СВЦЭМ!$A$39:$A$782,$A116,СВЦЭМ!$B$39:$B$782,S$110)+'СЕТ СН'!$I$11+СВЦЭМ!$D$10+'СЕТ СН'!$I$6-'СЕТ СН'!$I$23</f>
        <v>1865.40980199</v>
      </c>
      <c r="T116" s="36">
        <f>SUMIFS(СВЦЭМ!$D$39:$D$782,СВЦЭМ!$A$39:$A$782,$A116,СВЦЭМ!$B$39:$B$782,T$110)+'СЕТ СН'!$I$11+СВЦЭМ!$D$10+'СЕТ СН'!$I$6-'СЕТ СН'!$I$23</f>
        <v>1829.3332798499998</v>
      </c>
      <c r="U116" s="36">
        <f>SUMIFS(СВЦЭМ!$D$39:$D$782,СВЦЭМ!$A$39:$A$782,$A116,СВЦЭМ!$B$39:$B$782,U$110)+'СЕТ СН'!$I$11+СВЦЭМ!$D$10+'СЕТ СН'!$I$6-'СЕТ СН'!$I$23</f>
        <v>1846.0226219199999</v>
      </c>
      <c r="V116" s="36">
        <f>SUMIFS(СВЦЭМ!$D$39:$D$782,СВЦЭМ!$A$39:$A$782,$A116,СВЦЭМ!$B$39:$B$782,V$110)+'СЕТ СН'!$I$11+СВЦЭМ!$D$10+'СЕТ СН'!$I$6-'СЕТ СН'!$I$23</f>
        <v>1843.03650382</v>
      </c>
      <c r="W116" s="36">
        <f>SUMIFS(СВЦЭМ!$D$39:$D$782,СВЦЭМ!$A$39:$A$782,$A116,СВЦЭМ!$B$39:$B$782,W$110)+'СЕТ СН'!$I$11+СВЦЭМ!$D$10+'СЕТ СН'!$I$6-'СЕТ СН'!$I$23</f>
        <v>1860.9124358899999</v>
      </c>
      <c r="X116" s="36">
        <f>SUMIFS(СВЦЭМ!$D$39:$D$782,СВЦЭМ!$A$39:$A$782,$A116,СВЦЭМ!$B$39:$B$782,X$110)+'СЕТ СН'!$I$11+СВЦЭМ!$D$10+'СЕТ СН'!$I$6-'СЕТ СН'!$I$23</f>
        <v>1885.30365106</v>
      </c>
      <c r="Y116" s="36">
        <f>SUMIFS(СВЦЭМ!$D$39:$D$782,СВЦЭМ!$A$39:$A$782,$A116,СВЦЭМ!$B$39:$B$782,Y$110)+'СЕТ СН'!$I$11+СВЦЭМ!$D$10+'СЕТ СН'!$I$6-'СЕТ СН'!$I$23</f>
        <v>1916.5154150599999</v>
      </c>
    </row>
    <row r="117" spans="1:25" ht="15.75" x14ac:dyDescent="0.2">
      <c r="A117" s="35">
        <f t="shared" si="3"/>
        <v>44599</v>
      </c>
      <c r="B117" s="36">
        <f>SUMIFS(СВЦЭМ!$D$39:$D$782,СВЦЭМ!$A$39:$A$782,$A117,СВЦЭМ!$B$39:$B$782,B$110)+'СЕТ СН'!$I$11+СВЦЭМ!$D$10+'СЕТ СН'!$I$6-'СЕТ СН'!$I$23</f>
        <v>1946.39424123</v>
      </c>
      <c r="C117" s="36">
        <f>SUMIFS(СВЦЭМ!$D$39:$D$782,СВЦЭМ!$A$39:$A$782,$A117,СВЦЭМ!$B$39:$B$782,C$110)+'СЕТ СН'!$I$11+СВЦЭМ!$D$10+'СЕТ СН'!$I$6-'СЕТ СН'!$I$23</f>
        <v>1970.8428239299999</v>
      </c>
      <c r="D117" s="36">
        <f>SUMIFS(СВЦЭМ!$D$39:$D$782,СВЦЭМ!$A$39:$A$782,$A117,СВЦЭМ!$B$39:$B$782,D$110)+'СЕТ СН'!$I$11+СВЦЭМ!$D$10+'СЕТ СН'!$I$6-'СЕТ СН'!$I$23</f>
        <v>1978.2264936399999</v>
      </c>
      <c r="E117" s="36">
        <f>SUMIFS(СВЦЭМ!$D$39:$D$782,СВЦЭМ!$A$39:$A$782,$A117,СВЦЭМ!$B$39:$B$782,E$110)+'СЕТ СН'!$I$11+СВЦЭМ!$D$10+'СЕТ СН'!$I$6-'СЕТ СН'!$I$23</f>
        <v>1983.6737495299999</v>
      </c>
      <c r="F117" s="36">
        <f>SUMIFS(СВЦЭМ!$D$39:$D$782,СВЦЭМ!$A$39:$A$782,$A117,СВЦЭМ!$B$39:$B$782,F$110)+'СЕТ СН'!$I$11+СВЦЭМ!$D$10+'СЕТ СН'!$I$6-'СЕТ СН'!$I$23</f>
        <v>1977.81303456</v>
      </c>
      <c r="G117" s="36">
        <f>SUMIFS(СВЦЭМ!$D$39:$D$782,СВЦЭМ!$A$39:$A$782,$A117,СВЦЭМ!$B$39:$B$782,G$110)+'СЕТ СН'!$I$11+СВЦЭМ!$D$10+'СЕТ СН'!$I$6-'СЕТ СН'!$I$23</f>
        <v>1957.0190665499999</v>
      </c>
      <c r="H117" s="36">
        <f>SUMIFS(СВЦЭМ!$D$39:$D$782,СВЦЭМ!$A$39:$A$782,$A117,СВЦЭМ!$B$39:$B$782,H$110)+'СЕТ СН'!$I$11+СВЦЭМ!$D$10+'СЕТ СН'!$I$6-'СЕТ СН'!$I$23</f>
        <v>1961.6056863399999</v>
      </c>
      <c r="I117" s="36">
        <f>SUMIFS(СВЦЭМ!$D$39:$D$782,СВЦЭМ!$A$39:$A$782,$A117,СВЦЭМ!$B$39:$B$782,I$110)+'СЕТ СН'!$I$11+СВЦЭМ!$D$10+'СЕТ СН'!$I$6-'СЕТ СН'!$I$23</f>
        <v>1850.6056143799999</v>
      </c>
      <c r="J117" s="36">
        <f>SUMIFS(СВЦЭМ!$D$39:$D$782,СВЦЭМ!$A$39:$A$782,$A117,СВЦЭМ!$B$39:$B$782,J$110)+'СЕТ СН'!$I$11+СВЦЭМ!$D$10+'СЕТ СН'!$I$6-'СЕТ СН'!$I$23</f>
        <v>1802.9080138099998</v>
      </c>
      <c r="K117" s="36">
        <f>SUMIFS(СВЦЭМ!$D$39:$D$782,СВЦЭМ!$A$39:$A$782,$A117,СВЦЭМ!$B$39:$B$782,K$110)+'СЕТ СН'!$I$11+СВЦЭМ!$D$10+'СЕТ СН'!$I$6-'СЕТ СН'!$I$23</f>
        <v>1798.61359195</v>
      </c>
      <c r="L117" s="36">
        <f>SUMIFS(СВЦЭМ!$D$39:$D$782,СВЦЭМ!$A$39:$A$782,$A117,СВЦЭМ!$B$39:$B$782,L$110)+'СЕТ СН'!$I$11+СВЦЭМ!$D$10+'СЕТ СН'!$I$6-'СЕТ СН'!$I$23</f>
        <v>1810.26401373</v>
      </c>
      <c r="M117" s="36">
        <f>SUMIFS(СВЦЭМ!$D$39:$D$782,СВЦЭМ!$A$39:$A$782,$A117,СВЦЭМ!$B$39:$B$782,M$110)+'СЕТ СН'!$I$11+СВЦЭМ!$D$10+'СЕТ СН'!$I$6-'СЕТ СН'!$I$23</f>
        <v>1846.2487228</v>
      </c>
      <c r="N117" s="36">
        <f>SUMIFS(СВЦЭМ!$D$39:$D$782,СВЦЭМ!$A$39:$A$782,$A117,СВЦЭМ!$B$39:$B$782,N$110)+'СЕТ СН'!$I$11+СВЦЭМ!$D$10+'СЕТ СН'!$I$6-'СЕТ СН'!$I$23</f>
        <v>1883.78045589</v>
      </c>
      <c r="O117" s="36">
        <f>SUMIFS(СВЦЭМ!$D$39:$D$782,СВЦЭМ!$A$39:$A$782,$A117,СВЦЭМ!$B$39:$B$782,O$110)+'СЕТ СН'!$I$11+СВЦЭМ!$D$10+'СЕТ СН'!$I$6-'СЕТ СН'!$I$23</f>
        <v>1914.69558345</v>
      </c>
      <c r="P117" s="36">
        <f>SUMIFS(СВЦЭМ!$D$39:$D$782,СВЦЭМ!$A$39:$A$782,$A117,СВЦЭМ!$B$39:$B$782,P$110)+'СЕТ СН'!$I$11+СВЦЭМ!$D$10+'СЕТ СН'!$I$6-'СЕТ СН'!$I$23</f>
        <v>1926.0609817499999</v>
      </c>
      <c r="Q117" s="36">
        <f>SUMIFS(СВЦЭМ!$D$39:$D$782,СВЦЭМ!$A$39:$A$782,$A117,СВЦЭМ!$B$39:$B$782,Q$110)+'СЕТ СН'!$I$11+СВЦЭМ!$D$10+'СЕТ СН'!$I$6-'СЕТ СН'!$I$23</f>
        <v>1939.45906352</v>
      </c>
      <c r="R117" s="36">
        <f>SUMIFS(СВЦЭМ!$D$39:$D$782,СВЦЭМ!$A$39:$A$782,$A117,СВЦЭМ!$B$39:$B$782,R$110)+'СЕТ СН'!$I$11+СВЦЭМ!$D$10+'СЕТ СН'!$I$6-'СЕТ СН'!$I$23</f>
        <v>1914.4132810399999</v>
      </c>
      <c r="S117" s="36">
        <f>SUMIFS(СВЦЭМ!$D$39:$D$782,СВЦЭМ!$A$39:$A$782,$A117,СВЦЭМ!$B$39:$B$782,S$110)+'СЕТ СН'!$I$11+СВЦЭМ!$D$10+'СЕТ СН'!$I$6-'СЕТ СН'!$I$23</f>
        <v>1869.4472918699998</v>
      </c>
      <c r="T117" s="36">
        <f>SUMIFS(СВЦЭМ!$D$39:$D$782,СВЦЭМ!$A$39:$A$782,$A117,СВЦЭМ!$B$39:$B$782,T$110)+'СЕТ СН'!$I$11+СВЦЭМ!$D$10+'СЕТ СН'!$I$6-'СЕТ СН'!$I$23</f>
        <v>1820.8312489899999</v>
      </c>
      <c r="U117" s="36">
        <f>SUMIFS(СВЦЭМ!$D$39:$D$782,СВЦЭМ!$A$39:$A$782,$A117,СВЦЭМ!$B$39:$B$782,U$110)+'СЕТ СН'!$I$11+СВЦЭМ!$D$10+'СЕТ СН'!$I$6-'СЕТ СН'!$I$23</f>
        <v>1827.0900383199998</v>
      </c>
      <c r="V117" s="36">
        <f>SUMIFS(СВЦЭМ!$D$39:$D$782,СВЦЭМ!$A$39:$A$782,$A117,СВЦЭМ!$B$39:$B$782,V$110)+'СЕТ СН'!$I$11+СВЦЭМ!$D$10+'СЕТ СН'!$I$6-'СЕТ СН'!$I$23</f>
        <v>1840.1509115699998</v>
      </c>
      <c r="W117" s="36">
        <f>SUMIFS(СВЦЭМ!$D$39:$D$782,СВЦЭМ!$A$39:$A$782,$A117,СВЦЭМ!$B$39:$B$782,W$110)+'СЕТ СН'!$I$11+СВЦЭМ!$D$10+'СЕТ СН'!$I$6-'СЕТ СН'!$I$23</f>
        <v>1873.3936961899999</v>
      </c>
      <c r="X117" s="36">
        <f>SUMIFS(СВЦЭМ!$D$39:$D$782,СВЦЭМ!$A$39:$A$782,$A117,СВЦЭМ!$B$39:$B$782,X$110)+'СЕТ СН'!$I$11+СВЦЭМ!$D$10+'СЕТ СН'!$I$6-'СЕТ СН'!$I$23</f>
        <v>1889.1263420799999</v>
      </c>
      <c r="Y117" s="36">
        <f>SUMIFS(СВЦЭМ!$D$39:$D$782,СВЦЭМ!$A$39:$A$782,$A117,СВЦЭМ!$B$39:$B$782,Y$110)+'СЕТ СН'!$I$11+СВЦЭМ!$D$10+'СЕТ СН'!$I$6-'СЕТ СН'!$I$23</f>
        <v>1916.4432302799999</v>
      </c>
    </row>
    <row r="118" spans="1:25" ht="15.75" x14ac:dyDescent="0.2">
      <c r="A118" s="35">
        <f t="shared" si="3"/>
        <v>44600</v>
      </c>
      <c r="B118" s="36">
        <f>SUMIFS(СВЦЭМ!$D$39:$D$782,СВЦЭМ!$A$39:$A$782,$A118,СВЦЭМ!$B$39:$B$782,B$110)+'СЕТ СН'!$I$11+СВЦЭМ!$D$10+'СЕТ СН'!$I$6-'СЕТ СН'!$I$23</f>
        <v>1913.9224921299999</v>
      </c>
      <c r="C118" s="36">
        <f>SUMIFS(СВЦЭМ!$D$39:$D$782,СВЦЭМ!$A$39:$A$782,$A118,СВЦЭМ!$B$39:$B$782,C$110)+'СЕТ СН'!$I$11+СВЦЭМ!$D$10+'СЕТ СН'!$I$6-'СЕТ СН'!$I$23</f>
        <v>1977.7985549999999</v>
      </c>
      <c r="D118" s="36">
        <f>SUMIFS(СВЦЭМ!$D$39:$D$782,СВЦЭМ!$A$39:$A$782,$A118,СВЦЭМ!$B$39:$B$782,D$110)+'СЕТ СН'!$I$11+СВЦЭМ!$D$10+'СЕТ СН'!$I$6-'СЕТ СН'!$I$23</f>
        <v>1987.3501551299998</v>
      </c>
      <c r="E118" s="36">
        <f>SUMIFS(СВЦЭМ!$D$39:$D$782,СВЦЭМ!$A$39:$A$782,$A118,СВЦЭМ!$B$39:$B$782,E$110)+'СЕТ СН'!$I$11+СВЦЭМ!$D$10+'СЕТ СН'!$I$6-'СЕТ СН'!$I$23</f>
        <v>1988.2838630699998</v>
      </c>
      <c r="F118" s="36">
        <f>SUMIFS(СВЦЭМ!$D$39:$D$782,СВЦЭМ!$A$39:$A$782,$A118,СВЦЭМ!$B$39:$B$782,F$110)+'СЕТ СН'!$I$11+СВЦЭМ!$D$10+'СЕТ СН'!$I$6-'СЕТ СН'!$I$23</f>
        <v>1974.34649289</v>
      </c>
      <c r="G118" s="36">
        <f>SUMIFS(СВЦЭМ!$D$39:$D$782,СВЦЭМ!$A$39:$A$782,$A118,СВЦЭМ!$B$39:$B$782,G$110)+'СЕТ СН'!$I$11+СВЦЭМ!$D$10+'СЕТ СН'!$I$6-'СЕТ СН'!$I$23</f>
        <v>1950.1167934499999</v>
      </c>
      <c r="H118" s="36">
        <f>SUMIFS(СВЦЭМ!$D$39:$D$782,СВЦЭМ!$A$39:$A$782,$A118,СВЦЭМ!$B$39:$B$782,H$110)+'СЕТ СН'!$I$11+СВЦЭМ!$D$10+'СЕТ СН'!$I$6-'СЕТ СН'!$I$23</f>
        <v>1901.85273293</v>
      </c>
      <c r="I118" s="36">
        <f>SUMIFS(СВЦЭМ!$D$39:$D$782,СВЦЭМ!$A$39:$A$782,$A118,СВЦЭМ!$B$39:$B$782,I$110)+'СЕТ СН'!$I$11+СВЦЭМ!$D$10+'СЕТ СН'!$I$6-'СЕТ СН'!$I$23</f>
        <v>1845.13864431</v>
      </c>
      <c r="J118" s="36">
        <f>SUMIFS(СВЦЭМ!$D$39:$D$782,СВЦЭМ!$A$39:$A$782,$A118,СВЦЭМ!$B$39:$B$782,J$110)+'СЕТ СН'!$I$11+СВЦЭМ!$D$10+'СЕТ СН'!$I$6-'СЕТ СН'!$I$23</f>
        <v>1791.4481708799999</v>
      </c>
      <c r="K118" s="36">
        <f>SUMIFS(СВЦЭМ!$D$39:$D$782,СВЦЭМ!$A$39:$A$782,$A118,СВЦЭМ!$B$39:$B$782,K$110)+'СЕТ СН'!$I$11+СВЦЭМ!$D$10+'СЕТ СН'!$I$6-'СЕТ СН'!$I$23</f>
        <v>1785.8935581999999</v>
      </c>
      <c r="L118" s="36">
        <f>SUMIFS(СВЦЭМ!$D$39:$D$782,СВЦЭМ!$A$39:$A$782,$A118,СВЦЭМ!$B$39:$B$782,L$110)+'СЕТ СН'!$I$11+СВЦЭМ!$D$10+'СЕТ СН'!$I$6-'СЕТ СН'!$I$23</f>
        <v>1807.7572245199999</v>
      </c>
      <c r="M118" s="36">
        <f>SUMIFS(СВЦЭМ!$D$39:$D$782,СВЦЭМ!$A$39:$A$782,$A118,СВЦЭМ!$B$39:$B$782,M$110)+'СЕТ СН'!$I$11+СВЦЭМ!$D$10+'СЕТ СН'!$I$6-'СЕТ СН'!$I$23</f>
        <v>1877.5927330099998</v>
      </c>
      <c r="N118" s="36">
        <f>SUMIFS(СВЦЭМ!$D$39:$D$782,СВЦЭМ!$A$39:$A$782,$A118,СВЦЭМ!$B$39:$B$782,N$110)+'СЕТ СН'!$I$11+СВЦЭМ!$D$10+'СЕТ СН'!$I$6-'СЕТ СН'!$I$23</f>
        <v>1956.91346821</v>
      </c>
      <c r="O118" s="36">
        <f>SUMIFS(СВЦЭМ!$D$39:$D$782,СВЦЭМ!$A$39:$A$782,$A118,СВЦЭМ!$B$39:$B$782,O$110)+'СЕТ СН'!$I$11+СВЦЭМ!$D$10+'СЕТ СН'!$I$6-'СЕТ СН'!$I$23</f>
        <v>1972.8942395199999</v>
      </c>
      <c r="P118" s="36">
        <f>SUMIFS(СВЦЭМ!$D$39:$D$782,СВЦЭМ!$A$39:$A$782,$A118,СВЦЭМ!$B$39:$B$782,P$110)+'СЕТ СН'!$I$11+СВЦЭМ!$D$10+'СЕТ СН'!$I$6-'СЕТ СН'!$I$23</f>
        <v>1979.24109101</v>
      </c>
      <c r="Q118" s="36">
        <f>SUMIFS(СВЦЭМ!$D$39:$D$782,СВЦЭМ!$A$39:$A$782,$A118,СВЦЭМ!$B$39:$B$782,Q$110)+'СЕТ СН'!$I$11+СВЦЭМ!$D$10+'СЕТ СН'!$I$6-'СЕТ СН'!$I$23</f>
        <v>1974.8037694499999</v>
      </c>
      <c r="R118" s="36">
        <f>SUMIFS(СВЦЭМ!$D$39:$D$782,СВЦЭМ!$A$39:$A$782,$A118,СВЦЭМ!$B$39:$B$782,R$110)+'СЕТ СН'!$I$11+СВЦЭМ!$D$10+'СЕТ СН'!$I$6-'СЕТ СН'!$I$23</f>
        <v>1969.9087049499999</v>
      </c>
      <c r="S118" s="36">
        <f>SUMIFS(СВЦЭМ!$D$39:$D$782,СВЦЭМ!$A$39:$A$782,$A118,СВЦЭМ!$B$39:$B$782,S$110)+'СЕТ СН'!$I$11+СВЦЭМ!$D$10+'СЕТ СН'!$I$6-'СЕТ СН'!$I$23</f>
        <v>1945.9959847999999</v>
      </c>
      <c r="T118" s="36">
        <f>SUMIFS(СВЦЭМ!$D$39:$D$782,СВЦЭМ!$A$39:$A$782,$A118,СВЦЭМ!$B$39:$B$782,T$110)+'СЕТ СН'!$I$11+СВЦЭМ!$D$10+'СЕТ СН'!$I$6-'СЕТ СН'!$I$23</f>
        <v>1875.8150733999998</v>
      </c>
      <c r="U118" s="36">
        <f>SUMIFS(СВЦЭМ!$D$39:$D$782,СВЦЭМ!$A$39:$A$782,$A118,СВЦЭМ!$B$39:$B$782,U$110)+'СЕТ СН'!$I$11+СВЦЭМ!$D$10+'СЕТ СН'!$I$6-'СЕТ СН'!$I$23</f>
        <v>1864.4685138299999</v>
      </c>
      <c r="V118" s="36">
        <f>SUMIFS(СВЦЭМ!$D$39:$D$782,СВЦЭМ!$A$39:$A$782,$A118,СВЦЭМ!$B$39:$B$782,V$110)+'СЕТ СН'!$I$11+СВЦЭМ!$D$10+'СЕТ СН'!$I$6-'СЕТ СН'!$I$23</f>
        <v>1886.8145775199998</v>
      </c>
      <c r="W118" s="36">
        <f>SUMIFS(СВЦЭМ!$D$39:$D$782,СВЦЭМ!$A$39:$A$782,$A118,СВЦЭМ!$B$39:$B$782,W$110)+'СЕТ СН'!$I$11+СВЦЭМ!$D$10+'СЕТ СН'!$I$6-'СЕТ СН'!$I$23</f>
        <v>1907.64129168</v>
      </c>
      <c r="X118" s="36">
        <f>SUMIFS(СВЦЭМ!$D$39:$D$782,СВЦЭМ!$A$39:$A$782,$A118,СВЦЭМ!$B$39:$B$782,X$110)+'СЕТ СН'!$I$11+СВЦЭМ!$D$10+'СЕТ СН'!$I$6-'СЕТ СН'!$I$23</f>
        <v>1933.3939501</v>
      </c>
      <c r="Y118" s="36">
        <f>SUMIFS(СВЦЭМ!$D$39:$D$782,СВЦЭМ!$A$39:$A$782,$A118,СВЦЭМ!$B$39:$B$782,Y$110)+'СЕТ СН'!$I$11+СВЦЭМ!$D$10+'СЕТ СН'!$I$6-'СЕТ СН'!$I$23</f>
        <v>1956.1028364599999</v>
      </c>
    </row>
    <row r="119" spans="1:25" ht="15.75" x14ac:dyDescent="0.2">
      <c r="A119" s="35">
        <f t="shared" si="3"/>
        <v>44601</v>
      </c>
      <c r="B119" s="36">
        <f>SUMIFS(СВЦЭМ!$D$39:$D$782,СВЦЭМ!$A$39:$A$782,$A119,СВЦЭМ!$B$39:$B$782,B$110)+'СЕТ СН'!$I$11+СВЦЭМ!$D$10+'СЕТ СН'!$I$6-'СЕТ СН'!$I$23</f>
        <v>1976.7250092699999</v>
      </c>
      <c r="C119" s="36">
        <f>SUMIFS(СВЦЭМ!$D$39:$D$782,СВЦЭМ!$A$39:$A$782,$A119,СВЦЭМ!$B$39:$B$782,C$110)+'СЕТ СН'!$I$11+СВЦЭМ!$D$10+'СЕТ СН'!$I$6-'СЕТ СН'!$I$23</f>
        <v>2030.6102803599999</v>
      </c>
      <c r="D119" s="36">
        <f>SUMIFS(СВЦЭМ!$D$39:$D$782,СВЦЭМ!$A$39:$A$782,$A119,СВЦЭМ!$B$39:$B$782,D$110)+'СЕТ СН'!$I$11+СВЦЭМ!$D$10+'СЕТ СН'!$I$6-'СЕТ СН'!$I$23</f>
        <v>2034.7861138999999</v>
      </c>
      <c r="E119" s="36">
        <f>SUMIFS(СВЦЭМ!$D$39:$D$782,СВЦЭМ!$A$39:$A$782,$A119,СВЦЭМ!$B$39:$B$782,E$110)+'СЕТ СН'!$I$11+СВЦЭМ!$D$10+'СЕТ СН'!$I$6-'СЕТ СН'!$I$23</f>
        <v>2039.5043243399998</v>
      </c>
      <c r="F119" s="36">
        <f>SUMIFS(СВЦЭМ!$D$39:$D$782,СВЦЭМ!$A$39:$A$782,$A119,СВЦЭМ!$B$39:$B$782,F$110)+'СЕТ СН'!$I$11+СВЦЭМ!$D$10+'СЕТ СН'!$I$6-'СЕТ СН'!$I$23</f>
        <v>2023.4573413199998</v>
      </c>
      <c r="G119" s="36">
        <f>SUMIFS(СВЦЭМ!$D$39:$D$782,СВЦЭМ!$A$39:$A$782,$A119,СВЦЭМ!$B$39:$B$782,G$110)+'СЕТ СН'!$I$11+СВЦЭМ!$D$10+'СЕТ СН'!$I$6-'СЕТ СН'!$I$23</f>
        <v>2016.5424653</v>
      </c>
      <c r="H119" s="36">
        <f>SUMIFS(СВЦЭМ!$D$39:$D$782,СВЦЭМ!$A$39:$A$782,$A119,СВЦЭМ!$B$39:$B$782,H$110)+'СЕТ СН'!$I$11+СВЦЭМ!$D$10+'СЕТ СН'!$I$6-'СЕТ СН'!$I$23</f>
        <v>1976.05275091</v>
      </c>
      <c r="I119" s="36">
        <f>SUMIFS(СВЦЭМ!$D$39:$D$782,СВЦЭМ!$A$39:$A$782,$A119,СВЦЭМ!$B$39:$B$782,I$110)+'СЕТ СН'!$I$11+СВЦЭМ!$D$10+'СЕТ СН'!$I$6-'СЕТ СН'!$I$23</f>
        <v>1894.53951564</v>
      </c>
      <c r="J119" s="36">
        <f>SUMIFS(СВЦЭМ!$D$39:$D$782,СВЦЭМ!$A$39:$A$782,$A119,СВЦЭМ!$B$39:$B$782,J$110)+'СЕТ СН'!$I$11+СВЦЭМ!$D$10+'СЕТ СН'!$I$6-'СЕТ СН'!$I$23</f>
        <v>1861.5465847999999</v>
      </c>
      <c r="K119" s="36">
        <f>SUMIFS(СВЦЭМ!$D$39:$D$782,СВЦЭМ!$A$39:$A$782,$A119,СВЦЭМ!$B$39:$B$782,K$110)+'СЕТ СН'!$I$11+СВЦЭМ!$D$10+'СЕТ СН'!$I$6-'СЕТ СН'!$I$23</f>
        <v>1858.3889471299999</v>
      </c>
      <c r="L119" s="36">
        <f>SUMIFS(СВЦЭМ!$D$39:$D$782,СВЦЭМ!$A$39:$A$782,$A119,СВЦЭМ!$B$39:$B$782,L$110)+'СЕТ СН'!$I$11+СВЦЭМ!$D$10+'СЕТ СН'!$I$6-'СЕТ СН'!$I$23</f>
        <v>1869.2918836699998</v>
      </c>
      <c r="M119" s="36">
        <f>SUMIFS(СВЦЭМ!$D$39:$D$782,СВЦЭМ!$A$39:$A$782,$A119,СВЦЭМ!$B$39:$B$782,M$110)+'СЕТ СН'!$I$11+СВЦЭМ!$D$10+'СЕТ СН'!$I$6-'СЕТ СН'!$I$23</f>
        <v>1920.6019022599999</v>
      </c>
      <c r="N119" s="36">
        <f>SUMIFS(СВЦЭМ!$D$39:$D$782,СВЦЭМ!$A$39:$A$782,$A119,СВЦЭМ!$B$39:$B$782,N$110)+'СЕТ СН'!$I$11+СВЦЭМ!$D$10+'СЕТ СН'!$I$6-'СЕТ СН'!$I$23</f>
        <v>1987.16609318</v>
      </c>
      <c r="O119" s="36">
        <f>SUMIFS(СВЦЭМ!$D$39:$D$782,СВЦЭМ!$A$39:$A$782,$A119,СВЦЭМ!$B$39:$B$782,O$110)+'СЕТ СН'!$I$11+СВЦЭМ!$D$10+'СЕТ СН'!$I$6-'СЕТ СН'!$I$23</f>
        <v>2004.5424948499999</v>
      </c>
      <c r="P119" s="36">
        <f>SUMIFS(СВЦЭМ!$D$39:$D$782,СВЦЭМ!$A$39:$A$782,$A119,СВЦЭМ!$B$39:$B$782,P$110)+'СЕТ СН'!$I$11+СВЦЭМ!$D$10+'СЕТ СН'!$I$6-'СЕТ СН'!$I$23</f>
        <v>2011.3138944099999</v>
      </c>
      <c r="Q119" s="36">
        <f>SUMIFS(СВЦЭМ!$D$39:$D$782,СВЦЭМ!$A$39:$A$782,$A119,СВЦЭМ!$B$39:$B$782,Q$110)+'СЕТ СН'!$I$11+СВЦЭМ!$D$10+'СЕТ СН'!$I$6-'СЕТ СН'!$I$23</f>
        <v>2018.0712362499999</v>
      </c>
      <c r="R119" s="36">
        <f>SUMIFS(СВЦЭМ!$D$39:$D$782,СВЦЭМ!$A$39:$A$782,$A119,СВЦЭМ!$B$39:$B$782,R$110)+'СЕТ СН'!$I$11+СВЦЭМ!$D$10+'СЕТ СН'!$I$6-'СЕТ СН'!$I$23</f>
        <v>2004.3678029999999</v>
      </c>
      <c r="S119" s="36">
        <f>SUMIFS(СВЦЭМ!$D$39:$D$782,СВЦЭМ!$A$39:$A$782,$A119,СВЦЭМ!$B$39:$B$782,S$110)+'СЕТ СН'!$I$11+СВЦЭМ!$D$10+'СЕТ СН'!$I$6-'СЕТ СН'!$I$23</f>
        <v>1981.6324188199999</v>
      </c>
      <c r="T119" s="36">
        <f>SUMIFS(СВЦЭМ!$D$39:$D$782,СВЦЭМ!$A$39:$A$782,$A119,СВЦЭМ!$B$39:$B$782,T$110)+'СЕТ СН'!$I$11+СВЦЭМ!$D$10+'СЕТ СН'!$I$6-'СЕТ СН'!$I$23</f>
        <v>1899.03751147</v>
      </c>
      <c r="U119" s="36">
        <f>SUMIFS(СВЦЭМ!$D$39:$D$782,СВЦЭМ!$A$39:$A$782,$A119,СВЦЭМ!$B$39:$B$782,U$110)+'СЕТ СН'!$I$11+СВЦЭМ!$D$10+'СЕТ СН'!$I$6-'СЕТ СН'!$I$23</f>
        <v>1882.7365590099998</v>
      </c>
      <c r="V119" s="36">
        <f>SUMIFS(СВЦЭМ!$D$39:$D$782,СВЦЭМ!$A$39:$A$782,$A119,СВЦЭМ!$B$39:$B$782,V$110)+'СЕТ СН'!$I$11+СВЦЭМ!$D$10+'СЕТ СН'!$I$6-'СЕТ СН'!$I$23</f>
        <v>1903.31645903</v>
      </c>
      <c r="W119" s="36">
        <f>SUMIFS(СВЦЭМ!$D$39:$D$782,СВЦЭМ!$A$39:$A$782,$A119,СВЦЭМ!$B$39:$B$782,W$110)+'СЕТ СН'!$I$11+СВЦЭМ!$D$10+'СЕТ СН'!$I$6-'СЕТ СН'!$I$23</f>
        <v>1937.7523434899999</v>
      </c>
      <c r="X119" s="36">
        <f>SUMIFS(СВЦЭМ!$D$39:$D$782,СВЦЭМ!$A$39:$A$782,$A119,СВЦЭМ!$B$39:$B$782,X$110)+'СЕТ СН'!$I$11+СВЦЭМ!$D$10+'СЕТ СН'!$I$6-'СЕТ СН'!$I$23</f>
        <v>1959.4914143999999</v>
      </c>
      <c r="Y119" s="36">
        <f>SUMIFS(СВЦЭМ!$D$39:$D$782,СВЦЭМ!$A$39:$A$782,$A119,СВЦЭМ!$B$39:$B$782,Y$110)+'СЕТ СН'!$I$11+СВЦЭМ!$D$10+'СЕТ СН'!$I$6-'СЕТ СН'!$I$23</f>
        <v>1981.0777071699999</v>
      </c>
    </row>
    <row r="120" spans="1:25" ht="15.75" x14ac:dyDescent="0.2">
      <c r="A120" s="35">
        <f t="shared" si="3"/>
        <v>44602</v>
      </c>
      <c r="B120" s="36">
        <f>SUMIFS(СВЦЭМ!$D$39:$D$782,СВЦЭМ!$A$39:$A$782,$A120,СВЦЭМ!$B$39:$B$782,B$110)+'СЕТ СН'!$I$11+СВЦЭМ!$D$10+'СЕТ СН'!$I$6-'СЕТ СН'!$I$23</f>
        <v>1937.8486526199999</v>
      </c>
      <c r="C120" s="36">
        <f>SUMIFS(СВЦЭМ!$D$39:$D$782,СВЦЭМ!$A$39:$A$782,$A120,СВЦЭМ!$B$39:$B$782,C$110)+'СЕТ СН'!$I$11+СВЦЭМ!$D$10+'СЕТ СН'!$I$6-'СЕТ СН'!$I$23</f>
        <v>1994.0072854999999</v>
      </c>
      <c r="D120" s="36">
        <f>SUMIFS(СВЦЭМ!$D$39:$D$782,СВЦЭМ!$A$39:$A$782,$A120,СВЦЭМ!$B$39:$B$782,D$110)+'СЕТ СН'!$I$11+СВЦЭМ!$D$10+'СЕТ СН'!$I$6-'СЕТ СН'!$I$23</f>
        <v>2027.62206995</v>
      </c>
      <c r="E120" s="36">
        <f>SUMIFS(СВЦЭМ!$D$39:$D$782,СВЦЭМ!$A$39:$A$782,$A120,СВЦЭМ!$B$39:$B$782,E$110)+'СЕТ СН'!$I$11+СВЦЭМ!$D$10+'СЕТ СН'!$I$6-'СЕТ СН'!$I$23</f>
        <v>2020.9235174999999</v>
      </c>
      <c r="F120" s="36">
        <f>SUMIFS(СВЦЭМ!$D$39:$D$782,СВЦЭМ!$A$39:$A$782,$A120,СВЦЭМ!$B$39:$B$782,F$110)+'СЕТ СН'!$I$11+СВЦЭМ!$D$10+'СЕТ СН'!$I$6-'СЕТ СН'!$I$23</f>
        <v>1990.2607196499998</v>
      </c>
      <c r="G120" s="36">
        <f>SUMIFS(СВЦЭМ!$D$39:$D$782,СВЦЭМ!$A$39:$A$782,$A120,СВЦЭМ!$B$39:$B$782,G$110)+'СЕТ СН'!$I$11+СВЦЭМ!$D$10+'СЕТ СН'!$I$6-'СЕТ СН'!$I$23</f>
        <v>1960.5571510899999</v>
      </c>
      <c r="H120" s="36">
        <f>SUMIFS(СВЦЭМ!$D$39:$D$782,СВЦЭМ!$A$39:$A$782,$A120,СВЦЭМ!$B$39:$B$782,H$110)+'СЕТ СН'!$I$11+СВЦЭМ!$D$10+'СЕТ СН'!$I$6-'СЕТ СН'!$I$23</f>
        <v>1905.65559878</v>
      </c>
      <c r="I120" s="36">
        <f>SUMIFS(СВЦЭМ!$D$39:$D$782,СВЦЭМ!$A$39:$A$782,$A120,СВЦЭМ!$B$39:$B$782,I$110)+'СЕТ СН'!$I$11+СВЦЭМ!$D$10+'СЕТ СН'!$I$6-'СЕТ СН'!$I$23</f>
        <v>1879.26415587</v>
      </c>
      <c r="J120" s="36">
        <f>SUMIFS(СВЦЭМ!$D$39:$D$782,СВЦЭМ!$A$39:$A$782,$A120,СВЦЭМ!$B$39:$B$782,J$110)+'СЕТ СН'!$I$11+СВЦЭМ!$D$10+'СЕТ СН'!$I$6-'СЕТ СН'!$I$23</f>
        <v>1849.3496062199999</v>
      </c>
      <c r="K120" s="36">
        <f>SUMIFS(СВЦЭМ!$D$39:$D$782,СВЦЭМ!$A$39:$A$782,$A120,СВЦЭМ!$B$39:$B$782,K$110)+'СЕТ СН'!$I$11+СВЦЭМ!$D$10+'СЕТ СН'!$I$6-'СЕТ СН'!$I$23</f>
        <v>1847.78934276</v>
      </c>
      <c r="L120" s="36">
        <f>SUMIFS(СВЦЭМ!$D$39:$D$782,СВЦЭМ!$A$39:$A$782,$A120,СВЦЭМ!$B$39:$B$782,L$110)+'СЕТ СН'!$I$11+СВЦЭМ!$D$10+'СЕТ СН'!$I$6-'СЕТ СН'!$I$23</f>
        <v>1851.0385632999999</v>
      </c>
      <c r="M120" s="36">
        <f>SUMIFS(СВЦЭМ!$D$39:$D$782,СВЦЭМ!$A$39:$A$782,$A120,СВЦЭМ!$B$39:$B$782,M$110)+'СЕТ СН'!$I$11+СВЦЭМ!$D$10+'СЕТ СН'!$I$6-'СЕТ СН'!$I$23</f>
        <v>1893.2031525799998</v>
      </c>
      <c r="N120" s="36">
        <f>SUMIFS(СВЦЭМ!$D$39:$D$782,СВЦЭМ!$A$39:$A$782,$A120,СВЦЭМ!$B$39:$B$782,N$110)+'СЕТ СН'!$I$11+СВЦЭМ!$D$10+'СЕТ СН'!$I$6-'СЕТ СН'!$I$23</f>
        <v>1950.2792146499999</v>
      </c>
      <c r="O120" s="36">
        <f>SUMIFS(СВЦЭМ!$D$39:$D$782,СВЦЭМ!$A$39:$A$782,$A120,СВЦЭМ!$B$39:$B$782,O$110)+'СЕТ СН'!$I$11+СВЦЭМ!$D$10+'СЕТ СН'!$I$6-'СЕТ СН'!$I$23</f>
        <v>1973.9545242299998</v>
      </c>
      <c r="P120" s="36">
        <f>SUMIFS(СВЦЭМ!$D$39:$D$782,СВЦЭМ!$A$39:$A$782,$A120,СВЦЭМ!$B$39:$B$782,P$110)+'СЕТ СН'!$I$11+СВЦЭМ!$D$10+'СЕТ СН'!$I$6-'СЕТ СН'!$I$23</f>
        <v>1984.7684237999999</v>
      </c>
      <c r="Q120" s="36">
        <f>SUMIFS(СВЦЭМ!$D$39:$D$782,СВЦЭМ!$A$39:$A$782,$A120,СВЦЭМ!$B$39:$B$782,Q$110)+'СЕТ СН'!$I$11+СВЦЭМ!$D$10+'СЕТ СН'!$I$6-'СЕТ СН'!$I$23</f>
        <v>1989.8372667199999</v>
      </c>
      <c r="R120" s="36">
        <f>SUMIFS(СВЦЭМ!$D$39:$D$782,СВЦЭМ!$A$39:$A$782,$A120,СВЦЭМ!$B$39:$B$782,R$110)+'СЕТ СН'!$I$11+СВЦЭМ!$D$10+'СЕТ СН'!$I$6-'СЕТ СН'!$I$23</f>
        <v>1987.2091653999998</v>
      </c>
      <c r="S120" s="36">
        <f>SUMIFS(СВЦЭМ!$D$39:$D$782,СВЦЭМ!$A$39:$A$782,$A120,СВЦЭМ!$B$39:$B$782,S$110)+'СЕТ СН'!$I$11+СВЦЭМ!$D$10+'СЕТ СН'!$I$6-'СЕТ СН'!$I$23</f>
        <v>1948.47373707</v>
      </c>
      <c r="T120" s="36">
        <f>SUMIFS(СВЦЭМ!$D$39:$D$782,СВЦЭМ!$A$39:$A$782,$A120,СВЦЭМ!$B$39:$B$782,T$110)+'СЕТ СН'!$I$11+СВЦЭМ!$D$10+'СЕТ СН'!$I$6-'СЕТ СН'!$I$23</f>
        <v>1878.1511880099999</v>
      </c>
      <c r="U120" s="36">
        <f>SUMIFS(СВЦЭМ!$D$39:$D$782,СВЦЭМ!$A$39:$A$782,$A120,СВЦЭМ!$B$39:$B$782,U$110)+'СЕТ СН'!$I$11+СВЦЭМ!$D$10+'СЕТ СН'!$I$6-'СЕТ СН'!$I$23</f>
        <v>1869.1190930999999</v>
      </c>
      <c r="V120" s="36">
        <f>SUMIFS(СВЦЭМ!$D$39:$D$782,СВЦЭМ!$A$39:$A$782,$A120,СВЦЭМ!$B$39:$B$782,V$110)+'СЕТ СН'!$I$11+СВЦЭМ!$D$10+'СЕТ СН'!$I$6-'СЕТ СН'!$I$23</f>
        <v>1869.4673448899998</v>
      </c>
      <c r="W120" s="36">
        <f>SUMIFS(СВЦЭМ!$D$39:$D$782,СВЦЭМ!$A$39:$A$782,$A120,СВЦЭМ!$B$39:$B$782,W$110)+'СЕТ СН'!$I$11+СВЦЭМ!$D$10+'СЕТ СН'!$I$6-'СЕТ СН'!$I$23</f>
        <v>1891.3272724599999</v>
      </c>
      <c r="X120" s="36">
        <f>SUMIFS(СВЦЭМ!$D$39:$D$782,СВЦЭМ!$A$39:$A$782,$A120,СВЦЭМ!$B$39:$B$782,X$110)+'СЕТ СН'!$I$11+СВЦЭМ!$D$10+'СЕТ СН'!$I$6-'СЕТ СН'!$I$23</f>
        <v>1933.9702334399999</v>
      </c>
      <c r="Y120" s="36">
        <f>SUMIFS(СВЦЭМ!$D$39:$D$782,СВЦЭМ!$A$39:$A$782,$A120,СВЦЭМ!$B$39:$B$782,Y$110)+'СЕТ СН'!$I$11+СВЦЭМ!$D$10+'СЕТ СН'!$I$6-'СЕТ СН'!$I$23</f>
        <v>1948.20116575</v>
      </c>
    </row>
    <row r="121" spans="1:25" ht="15.75" x14ac:dyDescent="0.2">
      <c r="A121" s="35">
        <f t="shared" si="3"/>
        <v>44603</v>
      </c>
      <c r="B121" s="36">
        <f>SUMIFS(СВЦЭМ!$D$39:$D$782,СВЦЭМ!$A$39:$A$782,$A121,СВЦЭМ!$B$39:$B$782,B$110)+'СЕТ СН'!$I$11+СВЦЭМ!$D$10+'СЕТ СН'!$I$6-'СЕТ СН'!$I$23</f>
        <v>1972.4889806399999</v>
      </c>
      <c r="C121" s="36">
        <f>SUMIFS(СВЦЭМ!$D$39:$D$782,СВЦЭМ!$A$39:$A$782,$A121,СВЦЭМ!$B$39:$B$782,C$110)+'СЕТ СН'!$I$11+СВЦЭМ!$D$10+'СЕТ СН'!$I$6-'СЕТ СН'!$I$23</f>
        <v>2040.07921674</v>
      </c>
      <c r="D121" s="36">
        <f>SUMIFS(СВЦЭМ!$D$39:$D$782,СВЦЭМ!$A$39:$A$782,$A121,СВЦЭМ!$B$39:$B$782,D$110)+'СЕТ СН'!$I$11+СВЦЭМ!$D$10+'СЕТ СН'!$I$6-'СЕТ СН'!$I$23</f>
        <v>2078.2381164500002</v>
      </c>
      <c r="E121" s="36">
        <f>SUMIFS(СВЦЭМ!$D$39:$D$782,СВЦЭМ!$A$39:$A$782,$A121,СВЦЭМ!$B$39:$B$782,E$110)+'СЕТ СН'!$I$11+СВЦЭМ!$D$10+'СЕТ СН'!$I$6-'СЕТ СН'!$I$23</f>
        <v>2079.3489445200003</v>
      </c>
      <c r="F121" s="36">
        <f>SUMIFS(СВЦЭМ!$D$39:$D$782,СВЦЭМ!$A$39:$A$782,$A121,СВЦЭМ!$B$39:$B$782,F$110)+'СЕТ СН'!$I$11+СВЦЭМ!$D$10+'СЕТ СН'!$I$6-'СЕТ СН'!$I$23</f>
        <v>2061.9929975200002</v>
      </c>
      <c r="G121" s="36">
        <f>SUMIFS(СВЦЭМ!$D$39:$D$782,СВЦЭМ!$A$39:$A$782,$A121,СВЦЭМ!$B$39:$B$782,G$110)+'СЕТ СН'!$I$11+СВЦЭМ!$D$10+'СЕТ СН'!$I$6-'СЕТ СН'!$I$23</f>
        <v>2016.0543195399998</v>
      </c>
      <c r="H121" s="36">
        <f>SUMIFS(СВЦЭМ!$D$39:$D$782,СВЦЭМ!$A$39:$A$782,$A121,СВЦЭМ!$B$39:$B$782,H$110)+'СЕТ СН'!$I$11+СВЦЭМ!$D$10+'СЕТ СН'!$I$6-'СЕТ СН'!$I$23</f>
        <v>1941.1805447699999</v>
      </c>
      <c r="I121" s="36">
        <f>SUMIFS(СВЦЭМ!$D$39:$D$782,СВЦЭМ!$A$39:$A$782,$A121,СВЦЭМ!$B$39:$B$782,I$110)+'СЕТ СН'!$I$11+СВЦЭМ!$D$10+'СЕТ СН'!$I$6-'СЕТ СН'!$I$23</f>
        <v>1880.3341922699999</v>
      </c>
      <c r="J121" s="36">
        <f>SUMIFS(СВЦЭМ!$D$39:$D$782,СВЦЭМ!$A$39:$A$782,$A121,СВЦЭМ!$B$39:$B$782,J$110)+'СЕТ СН'!$I$11+СВЦЭМ!$D$10+'СЕТ СН'!$I$6-'СЕТ СН'!$I$23</f>
        <v>1849.71897322</v>
      </c>
      <c r="K121" s="36">
        <f>SUMIFS(СВЦЭМ!$D$39:$D$782,СВЦЭМ!$A$39:$A$782,$A121,СВЦЭМ!$B$39:$B$782,K$110)+'СЕТ СН'!$I$11+СВЦЭМ!$D$10+'СЕТ СН'!$I$6-'СЕТ СН'!$I$23</f>
        <v>1861.28558335</v>
      </c>
      <c r="L121" s="36">
        <f>SUMIFS(СВЦЭМ!$D$39:$D$782,СВЦЭМ!$A$39:$A$782,$A121,СВЦЭМ!$B$39:$B$782,L$110)+'СЕТ СН'!$I$11+СВЦЭМ!$D$10+'СЕТ СН'!$I$6-'СЕТ СН'!$I$23</f>
        <v>1863.91924408</v>
      </c>
      <c r="M121" s="36">
        <f>SUMIFS(СВЦЭМ!$D$39:$D$782,СВЦЭМ!$A$39:$A$782,$A121,СВЦЭМ!$B$39:$B$782,M$110)+'СЕТ СН'!$I$11+СВЦЭМ!$D$10+'СЕТ СН'!$I$6-'СЕТ СН'!$I$23</f>
        <v>1883.2902007799999</v>
      </c>
      <c r="N121" s="36">
        <f>SUMIFS(СВЦЭМ!$D$39:$D$782,СВЦЭМ!$A$39:$A$782,$A121,СВЦЭМ!$B$39:$B$782,N$110)+'СЕТ СН'!$I$11+СВЦЭМ!$D$10+'СЕТ СН'!$I$6-'СЕТ СН'!$I$23</f>
        <v>1925.7784223399999</v>
      </c>
      <c r="O121" s="36">
        <f>SUMIFS(СВЦЭМ!$D$39:$D$782,СВЦЭМ!$A$39:$A$782,$A121,СВЦЭМ!$B$39:$B$782,O$110)+'СЕТ СН'!$I$11+СВЦЭМ!$D$10+'СЕТ СН'!$I$6-'СЕТ СН'!$I$23</f>
        <v>1942.6575051699999</v>
      </c>
      <c r="P121" s="36">
        <f>SUMIFS(СВЦЭМ!$D$39:$D$782,СВЦЭМ!$A$39:$A$782,$A121,СВЦЭМ!$B$39:$B$782,P$110)+'СЕТ СН'!$I$11+СВЦЭМ!$D$10+'СЕТ СН'!$I$6-'СЕТ СН'!$I$23</f>
        <v>1960.5767045999999</v>
      </c>
      <c r="Q121" s="36">
        <f>SUMIFS(СВЦЭМ!$D$39:$D$782,СВЦЭМ!$A$39:$A$782,$A121,СВЦЭМ!$B$39:$B$782,Q$110)+'СЕТ СН'!$I$11+СВЦЭМ!$D$10+'СЕТ СН'!$I$6-'СЕТ СН'!$I$23</f>
        <v>1962.6125468799999</v>
      </c>
      <c r="R121" s="36">
        <f>SUMIFS(СВЦЭМ!$D$39:$D$782,СВЦЭМ!$A$39:$A$782,$A121,СВЦЭМ!$B$39:$B$782,R$110)+'СЕТ СН'!$I$11+СВЦЭМ!$D$10+'СЕТ СН'!$I$6-'СЕТ СН'!$I$23</f>
        <v>1953.59769521</v>
      </c>
      <c r="S121" s="36">
        <f>SUMIFS(СВЦЭМ!$D$39:$D$782,СВЦЭМ!$A$39:$A$782,$A121,СВЦЭМ!$B$39:$B$782,S$110)+'СЕТ СН'!$I$11+СВЦЭМ!$D$10+'СЕТ СН'!$I$6-'СЕТ СН'!$I$23</f>
        <v>1902.6668474599999</v>
      </c>
      <c r="T121" s="36">
        <f>SUMIFS(СВЦЭМ!$D$39:$D$782,СВЦЭМ!$A$39:$A$782,$A121,СВЦЭМ!$B$39:$B$782,T$110)+'СЕТ СН'!$I$11+СВЦЭМ!$D$10+'СЕТ СН'!$I$6-'СЕТ СН'!$I$23</f>
        <v>1858.4551150999998</v>
      </c>
      <c r="U121" s="36">
        <f>SUMIFS(СВЦЭМ!$D$39:$D$782,СВЦЭМ!$A$39:$A$782,$A121,СВЦЭМ!$B$39:$B$782,U$110)+'СЕТ СН'!$I$11+СВЦЭМ!$D$10+'СЕТ СН'!$I$6-'СЕТ СН'!$I$23</f>
        <v>1857.34898995</v>
      </c>
      <c r="V121" s="36">
        <f>SUMIFS(СВЦЭМ!$D$39:$D$782,СВЦЭМ!$A$39:$A$782,$A121,СВЦЭМ!$B$39:$B$782,V$110)+'СЕТ СН'!$I$11+СВЦЭМ!$D$10+'СЕТ СН'!$I$6-'СЕТ СН'!$I$23</f>
        <v>1863.41323883</v>
      </c>
      <c r="W121" s="36">
        <f>SUMIFS(СВЦЭМ!$D$39:$D$782,СВЦЭМ!$A$39:$A$782,$A121,СВЦЭМ!$B$39:$B$782,W$110)+'СЕТ СН'!$I$11+СВЦЭМ!$D$10+'СЕТ СН'!$I$6-'СЕТ СН'!$I$23</f>
        <v>1877.1301086899998</v>
      </c>
      <c r="X121" s="36">
        <f>SUMIFS(СВЦЭМ!$D$39:$D$782,СВЦЭМ!$A$39:$A$782,$A121,СВЦЭМ!$B$39:$B$782,X$110)+'СЕТ СН'!$I$11+СВЦЭМ!$D$10+'СЕТ СН'!$I$6-'СЕТ СН'!$I$23</f>
        <v>1888.7367876799999</v>
      </c>
      <c r="Y121" s="36">
        <f>SUMIFS(СВЦЭМ!$D$39:$D$782,СВЦЭМ!$A$39:$A$782,$A121,СВЦЭМ!$B$39:$B$782,Y$110)+'СЕТ СН'!$I$11+СВЦЭМ!$D$10+'СЕТ СН'!$I$6-'СЕТ СН'!$I$23</f>
        <v>1905.78342464</v>
      </c>
    </row>
    <row r="122" spans="1:25" ht="15.75" x14ac:dyDescent="0.2">
      <c r="A122" s="35">
        <f t="shared" si="3"/>
        <v>44604</v>
      </c>
      <c r="B122" s="36">
        <f>SUMIFS(СВЦЭМ!$D$39:$D$782,СВЦЭМ!$A$39:$A$782,$A122,СВЦЭМ!$B$39:$B$782,B$110)+'СЕТ СН'!$I$11+СВЦЭМ!$D$10+'СЕТ СН'!$I$6-'СЕТ СН'!$I$23</f>
        <v>2013.1017576899999</v>
      </c>
      <c r="C122" s="36">
        <f>SUMIFS(СВЦЭМ!$D$39:$D$782,СВЦЭМ!$A$39:$A$782,$A122,СВЦЭМ!$B$39:$B$782,C$110)+'СЕТ СН'!$I$11+СВЦЭМ!$D$10+'СЕТ СН'!$I$6-'СЕТ СН'!$I$23</f>
        <v>2022.25534311</v>
      </c>
      <c r="D122" s="36">
        <f>SUMIFS(СВЦЭМ!$D$39:$D$782,СВЦЭМ!$A$39:$A$782,$A122,СВЦЭМ!$B$39:$B$782,D$110)+'СЕТ СН'!$I$11+СВЦЭМ!$D$10+'СЕТ СН'!$I$6-'СЕТ СН'!$I$23</f>
        <v>2021.06231761</v>
      </c>
      <c r="E122" s="36">
        <f>SUMIFS(СВЦЭМ!$D$39:$D$782,СВЦЭМ!$A$39:$A$782,$A122,СВЦЭМ!$B$39:$B$782,E$110)+'СЕТ СН'!$I$11+СВЦЭМ!$D$10+'СЕТ СН'!$I$6-'СЕТ СН'!$I$23</f>
        <v>2024.53490371</v>
      </c>
      <c r="F122" s="36">
        <f>SUMIFS(СВЦЭМ!$D$39:$D$782,СВЦЭМ!$A$39:$A$782,$A122,СВЦЭМ!$B$39:$B$782,F$110)+'СЕТ СН'!$I$11+СВЦЭМ!$D$10+'СЕТ СН'!$I$6-'СЕТ СН'!$I$23</f>
        <v>2015.8358500699999</v>
      </c>
      <c r="G122" s="36">
        <f>SUMIFS(СВЦЭМ!$D$39:$D$782,СВЦЭМ!$A$39:$A$782,$A122,СВЦЭМ!$B$39:$B$782,G$110)+'СЕТ СН'!$I$11+СВЦЭМ!$D$10+'СЕТ СН'!$I$6-'СЕТ СН'!$I$23</f>
        <v>2000.92284593</v>
      </c>
      <c r="H122" s="36">
        <f>SUMIFS(СВЦЭМ!$D$39:$D$782,СВЦЭМ!$A$39:$A$782,$A122,СВЦЭМ!$B$39:$B$782,H$110)+'СЕТ СН'!$I$11+СВЦЭМ!$D$10+'СЕТ СН'!$I$6-'СЕТ СН'!$I$23</f>
        <v>1960.58442399</v>
      </c>
      <c r="I122" s="36">
        <f>SUMIFS(СВЦЭМ!$D$39:$D$782,СВЦЭМ!$A$39:$A$782,$A122,СВЦЭМ!$B$39:$B$782,I$110)+'СЕТ СН'!$I$11+СВЦЭМ!$D$10+'СЕТ СН'!$I$6-'СЕТ СН'!$I$23</f>
        <v>1922.71252469</v>
      </c>
      <c r="J122" s="36">
        <f>SUMIFS(СВЦЭМ!$D$39:$D$782,СВЦЭМ!$A$39:$A$782,$A122,СВЦЭМ!$B$39:$B$782,J$110)+'СЕТ СН'!$I$11+СВЦЭМ!$D$10+'СЕТ СН'!$I$6-'СЕТ СН'!$I$23</f>
        <v>1861.99434299</v>
      </c>
      <c r="K122" s="36">
        <f>SUMIFS(СВЦЭМ!$D$39:$D$782,СВЦЭМ!$A$39:$A$782,$A122,СВЦЭМ!$B$39:$B$782,K$110)+'СЕТ СН'!$I$11+СВЦЭМ!$D$10+'СЕТ СН'!$I$6-'СЕТ СН'!$I$23</f>
        <v>1842.966158</v>
      </c>
      <c r="L122" s="36">
        <f>SUMIFS(СВЦЭМ!$D$39:$D$782,СВЦЭМ!$A$39:$A$782,$A122,СВЦЭМ!$B$39:$B$782,L$110)+'СЕТ СН'!$I$11+СВЦЭМ!$D$10+'СЕТ СН'!$I$6-'СЕТ СН'!$I$23</f>
        <v>1854.6736509999998</v>
      </c>
      <c r="M122" s="36">
        <f>SUMIFS(СВЦЭМ!$D$39:$D$782,СВЦЭМ!$A$39:$A$782,$A122,СВЦЭМ!$B$39:$B$782,M$110)+'СЕТ СН'!$I$11+СВЦЭМ!$D$10+'СЕТ СН'!$I$6-'СЕТ СН'!$I$23</f>
        <v>1887.7186126299998</v>
      </c>
      <c r="N122" s="36">
        <f>SUMIFS(СВЦЭМ!$D$39:$D$782,СВЦЭМ!$A$39:$A$782,$A122,СВЦЭМ!$B$39:$B$782,N$110)+'СЕТ СН'!$I$11+СВЦЭМ!$D$10+'СЕТ СН'!$I$6-'СЕТ СН'!$I$23</f>
        <v>1912.0559551499998</v>
      </c>
      <c r="O122" s="36">
        <f>SUMIFS(СВЦЭМ!$D$39:$D$782,СВЦЭМ!$A$39:$A$782,$A122,СВЦЭМ!$B$39:$B$782,O$110)+'СЕТ СН'!$I$11+СВЦЭМ!$D$10+'СЕТ СН'!$I$6-'СЕТ СН'!$I$23</f>
        <v>1926.3394363699999</v>
      </c>
      <c r="P122" s="36">
        <f>SUMIFS(СВЦЭМ!$D$39:$D$782,СВЦЭМ!$A$39:$A$782,$A122,СВЦЭМ!$B$39:$B$782,P$110)+'СЕТ СН'!$I$11+СВЦЭМ!$D$10+'СЕТ СН'!$I$6-'СЕТ СН'!$I$23</f>
        <v>1947.86504171</v>
      </c>
      <c r="Q122" s="36">
        <f>SUMIFS(СВЦЭМ!$D$39:$D$782,СВЦЭМ!$A$39:$A$782,$A122,СВЦЭМ!$B$39:$B$782,Q$110)+'СЕТ СН'!$I$11+СВЦЭМ!$D$10+'СЕТ СН'!$I$6-'СЕТ СН'!$I$23</f>
        <v>1944.58955967</v>
      </c>
      <c r="R122" s="36">
        <f>SUMIFS(СВЦЭМ!$D$39:$D$782,СВЦЭМ!$A$39:$A$782,$A122,СВЦЭМ!$B$39:$B$782,R$110)+'СЕТ СН'!$I$11+СВЦЭМ!$D$10+'СЕТ СН'!$I$6-'СЕТ СН'!$I$23</f>
        <v>1950.37534441</v>
      </c>
      <c r="S122" s="36">
        <f>SUMIFS(СВЦЭМ!$D$39:$D$782,СВЦЭМ!$A$39:$A$782,$A122,СВЦЭМ!$B$39:$B$782,S$110)+'СЕТ СН'!$I$11+СВЦЭМ!$D$10+'СЕТ СН'!$I$6-'СЕТ СН'!$I$23</f>
        <v>1915.9913014799999</v>
      </c>
      <c r="T122" s="36">
        <f>SUMIFS(СВЦЭМ!$D$39:$D$782,СВЦЭМ!$A$39:$A$782,$A122,СВЦЭМ!$B$39:$B$782,T$110)+'СЕТ СН'!$I$11+СВЦЭМ!$D$10+'СЕТ СН'!$I$6-'СЕТ СН'!$I$23</f>
        <v>1860.3099339999999</v>
      </c>
      <c r="U122" s="36">
        <f>SUMIFS(СВЦЭМ!$D$39:$D$782,СВЦЭМ!$A$39:$A$782,$A122,СВЦЭМ!$B$39:$B$782,U$110)+'СЕТ СН'!$I$11+СВЦЭМ!$D$10+'СЕТ СН'!$I$6-'СЕТ СН'!$I$23</f>
        <v>1847.0945283799999</v>
      </c>
      <c r="V122" s="36">
        <f>SUMIFS(СВЦЭМ!$D$39:$D$782,СВЦЭМ!$A$39:$A$782,$A122,СВЦЭМ!$B$39:$B$782,V$110)+'СЕТ СН'!$I$11+СВЦЭМ!$D$10+'СЕТ СН'!$I$6-'СЕТ СН'!$I$23</f>
        <v>1863.46321476</v>
      </c>
      <c r="W122" s="36">
        <f>SUMIFS(СВЦЭМ!$D$39:$D$782,СВЦЭМ!$A$39:$A$782,$A122,СВЦЭМ!$B$39:$B$782,W$110)+'СЕТ СН'!$I$11+СВЦЭМ!$D$10+'СЕТ СН'!$I$6-'СЕТ СН'!$I$23</f>
        <v>1881.1139737199999</v>
      </c>
      <c r="X122" s="36">
        <f>SUMIFS(СВЦЭМ!$D$39:$D$782,СВЦЭМ!$A$39:$A$782,$A122,СВЦЭМ!$B$39:$B$782,X$110)+'СЕТ СН'!$I$11+СВЦЭМ!$D$10+'СЕТ СН'!$I$6-'СЕТ СН'!$I$23</f>
        <v>1895.8324011999998</v>
      </c>
      <c r="Y122" s="36">
        <f>SUMIFS(СВЦЭМ!$D$39:$D$782,СВЦЭМ!$A$39:$A$782,$A122,СВЦЭМ!$B$39:$B$782,Y$110)+'СЕТ СН'!$I$11+СВЦЭМ!$D$10+'СЕТ СН'!$I$6-'СЕТ СН'!$I$23</f>
        <v>1944.1719453399999</v>
      </c>
    </row>
    <row r="123" spans="1:25" ht="15.75" x14ac:dyDescent="0.2">
      <c r="A123" s="35">
        <f t="shared" si="3"/>
        <v>44605</v>
      </c>
      <c r="B123" s="36">
        <f>SUMIFS(СВЦЭМ!$D$39:$D$782,СВЦЭМ!$A$39:$A$782,$A123,СВЦЭМ!$B$39:$B$782,B$110)+'СЕТ СН'!$I$11+СВЦЭМ!$D$10+'СЕТ СН'!$I$6-'СЕТ СН'!$I$23</f>
        <v>1959.47107798</v>
      </c>
      <c r="C123" s="36">
        <f>SUMIFS(СВЦЭМ!$D$39:$D$782,СВЦЭМ!$A$39:$A$782,$A123,СВЦЭМ!$B$39:$B$782,C$110)+'СЕТ СН'!$I$11+СВЦЭМ!$D$10+'СЕТ СН'!$I$6-'СЕТ СН'!$I$23</f>
        <v>2011.8327390899999</v>
      </c>
      <c r="D123" s="36">
        <f>SUMIFS(СВЦЭМ!$D$39:$D$782,СВЦЭМ!$A$39:$A$782,$A123,СВЦЭМ!$B$39:$B$782,D$110)+'СЕТ СН'!$I$11+СВЦЭМ!$D$10+'СЕТ СН'!$I$6-'СЕТ СН'!$I$23</f>
        <v>2015.5162962299999</v>
      </c>
      <c r="E123" s="36">
        <f>SUMIFS(СВЦЭМ!$D$39:$D$782,СВЦЭМ!$A$39:$A$782,$A123,СВЦЭМ!$B$39:$B$782,E$110)+'СЕТ СН'!$I$11+СВЦЭМ!$D$10+'СЕТ СН'!$I$6-'СЕТ СН'!$I$23</f>
        <v>2017.8906436899999</v>
      </c>
      <c r="F123" s="36">
        <f>SUMIFS(СВЦЭМ!$D$39:$D$782,СВЦЭМ!$A$39:$A$782,$A123,СВЦЭМ!$B$39:$B$782,F$110)+'СЕТ СН'!$I$11+СВЦЭМ!$D$10+'СЕТ СН'!$I$6-'СЕТ СН'!$I$23</f>
        <v>2018.43143328</v>
      </c>
      <c r="G123" s="36">
        <f>SUMIFS(СВЦЭМ!$D$39:$D$782,СВЦЭМ!$A$39:$A$782,$A123,СВЦЭМ!$B$39:$B$782,G$110)+'СЕТ СН'!$I$11+СВЦЭМ!$D$10+'СЕТ СН'!$I$6-'СЕТ СН'!$I$23</f>
        <v>2016.74284483</v>
      </c>
      <c r="H123" s="36">
        <f>SUMIFS(СВЦЭМ!$D$39:$D$782,СВЦЭМ!$A$39:$A$782,$A123,СВЦЭМ!$B$39:$B$782,H$110)+'СЕТ СН'!$I$11+СВЦЭМ!$D$10+'СЕТ СН'!$I$6-'СЕТ СН'!$I$23</f>
        <v>1994.78655908</v>
      </c>
      <c r="I123" s="36">
        <f>SUMIFS(СВЦЭМ!$D$39:$D$782,СВЦЭМ!$A$39:$A$782,$A123,СВЦЭМ!$B$39:$B$782,I$110)+'СЕТ СН'!$I$11+СВЦЭМ!$D$10+'СЕТ СН'!$I$6-'СЕТ СН'!$I$23</f>
        <v>1940.17031402</v>
      </c>
      <c r="J123" s="36">
        <f>SUMIFS(СВЦЭМ!$D$39:$D$782,СВЦЭМ!$A$39:$A$782,$A123,СВЦЭМ!$B$39:$B$782,J$110)+'СЕТ СН'!$I$11+СВЦЭМ!$D$10+'СЕТ СН'!$I$6-'СЕТ СН'!$I$23</f>
        <v>1871.02618364</v>
      </c>
      <c r="K123" s="36">
        <f>SUMIFS(СВЦЭМ!$D$39:$D$782,СВЦЭМ!$A$39:$A$782,$A123,СВЦЭМ!$B$39:$B$782,K$110)+'СЕТ СН'!$I$11+СВЦЭМ!$D$10+'СЕТ СН'!$I$6-'СЕТ СН'!$I$23</f>
        <v>1834.3443064399999</v>
      </c>
      <c r="L123" s="36">
        <f>SUMIFS(СВЦЭМ!$D$39:$D$782,СВЦЭМ!$A$39:$A$782,$A123,СВЦЭМ!$B$39:$B$782,L$110)+'СЕТ СН'!$I$11+СВЦЭМ!$D$10+'СЕТ СН'!$I$6-'СЕТ СН'!$I$23</f>
        <v>1825.7120290999999</v>
      </c>
      <c r="M123" s="36">
        <f>SUMIFS(СВЦЭМ!$D$39:$D$782,СВЦЭМ!$A$39:$A$782,$A123,СВЦЭМ!$B$39:$B$782,M$110)+'СЕТ СН'!$I$11+СВЦЭМ!$D$10+'СЕТ СН'!$I$6-'СЕТ СН'!$I$23</f>
        <v>1857.2391045699999</v>
      </c>
      <c r="N123" s="36">
        <f>SUMIFS(СВЦЭМ!$D$39:$D$782,СВЦЭМ!$A$39:$A$782,$A123,СВЦЭМ!$B$39:$B$782,N$110)+'СЕТ СН'!$I$11+СВЦЭМ!$D$10+'СЕТ СН'!$I$6-'СЕТ СН'!$I$23</f>
        <v>1904.26157577</v>
      </c>
      <c r="O123" s="36">
        <f>SUMIFS(СВЦЭМ!$D$39:$D$782,СВЦЭМ!$A$39:$A$782,$A123,СВЦЭМ!$B$39:$B$782,O$110)+'СЕТ СН'!$I$11+СВЦЭМ!$D$10+'СЕТ СН'!$I$6-'СЕТ СН'!$I$23</f>
        <v>1933.20443587</v>
      </c>
      <c r="P123" s="36">
        <f>SUMIFS(СВЦЭМ!$D$39:$D$782,СВЦЭМ!$A$39:$A$782,$A123,СВЦЭМ!$B$39:$B$782,P$110)+'СЕТ СН'!$I$11+СВЦЭМ!$D$10+'СЕТ СН'!$I$6-'СЕТ СН'!$I$23</f>
        <v>1958.3305902299999</v>
      </c>
      <c r="Q123" s="36">
        <f>SUMIFS(СВЦЭМ!$D$39:$D$782,СВЦЭМ!$A$39:$A$782,$A123,СВЦЭМ!$B$39:$B$782,Q$110)+'СЕТ СН'!$I$11+СВЦЭМ!$D$10+'СЕТ СН'!$I$6-'СЕТ СН'!$I$23</f>
        <v>1956.4825596999999</v>
      </c>
      <c r="R123" s="36">
        <f>SUMIFS(СВЦЭМ!$D$39:$D$782,СВЦЭМ!$A$39:$A$782,$A123,СВЦЭМ!$B$39:$B$782,R$110)+'СЕТ СН'!$I$11+СВЦЭМ!$D$10+'СЕТ СН'!$I$6-'СЕТ СН'!$I$23</f>
        <v>1965.42992953</v>
      </c>
      <c r="S123" s="36">
        <f>SUMIFS(СВЦЭМ!$D$39:$D$782,СВЦЭМ!$A$39:$A$782,$A123,СВЦЭМ!$B$39:$B$782,S$110)+'СЕТ СН'!$I$11+СВЦЭМ!$D$10+'СЕТ СН'!$I$6-'СЕТ СН'!$I$23</f>
        <v>1926.5307389699999</v>
      </c>
      <c r="T123" s="36">
        <f>SUMIFS(СВЦЭМ!$D$39:$D$782,СВЦЭМ!$A$39:$A$782,$A123,СВЦЭМ!$B$39:$B$782,T$110)+'СЕТ СН'!$I$11+СВЦЭМ!$D$10+'СЕТ СН'!$I$6-'СЕТ СН'!$I$23</f>
        <v>1822.3543960099998</v>
      </c>
      <c r="U123" s="36">
        <f>SUMIFS(СВЦЭМ!$D$39:$D$782,СВЦЭМ!$A$39:$A$782,$A123,СВЦЭМ!$B$39:$B$782,U$110)+'СЕТ СН'!$I$11+СВЦЭМ!$D$10+'СЕТ СН'!$I$6-'СЕТ СН'!$I$23</f>
        <v>1816.38950189</v>
      </c>
      <c r="V123" s="36">
        <f>SUMIFS(СВЦЭМ!$D$39:$D$782,СВЦЭМ!$A$39:$A$782,$A123,СВЦЭМ!$B$39:$B$782,V$110)+'СЕТ СН'!$I$11+СВЦЭМ!$D$10+'СЕТ СН'!$I$6-'СЕТ СН'!$I$23</f>
        <v>1819.46062762</v>
      </c>
      <c r="W123" s="36">
        <f>SUMIFS(СВЦЭМ!$D$39:$D$782,СВЦЭМ!$A$39:$A$782,$A123,СВЦЭМ!$B$39:$B$782,W$110)+'СЕТ СН'!$I$11+СВЦЭМ!$D$10+'СЕТ СН'!$I$6-'СЕТ СН'!$I$23</f>
        <v>1837.09956549</v>
      </c>
      <c r="X123" s="36">
        <f>SUMIFS(СВЦЭМ!$D$39:$D$782,СВЦЭМ!$A$39:$A$782,$A123,СВЦЭМ!$B$39:$B$782,X$110)+'СЕТ СН'!$I$11+СВЦЭМ!$D$10+'СЕТ СН'!$I$6-'СЕТ СН'!$I$23</f>
        <v>1864.66508221</v>
      </c>
      <c r="Y123" s="36">
        <f>SUMIFS(СВЦЭМ!$D$39:$D$782,СВЦЭМ!$A$39:$A$782,$A123,СВЦЭМ!$B$39:$B$782,Y$110)+'СЕТ СН'!$I$11+СВЦЭМ!$D$10+'СЕТ СН'!$I$6-'СЕТ СН'!$I$23</f>
        <v>1907.96258547</v>
      </c>
    </row>
    <row r="124" spans="1:25" ht="15.75" x14ac:dyDescent="0.2">
      <c r="A124" s="35">
        <f t="shared" si="3"/>
        <v>44606</v>
      </c>
      <c r="B124" s="36">
        <f>SUMIFS(СВЦЭМ!$D$39:$D$782,СВЦЭМ!$A$39:$A$782,$A124,СВЦЭМ!$B$39:$B$782,B$110)+'СЕТ СН'!$I$11+СВЦЭМ!$D$10+'СЕТ СН'!$I$6-'СЕТ СН'!$I$23</f>
        <v>1969.35273162</v>
      </c>
      <c r="C124" s="36">
        <f>SUMIFS(СВЦЭМ!$D$39:$D$782,СВЦЭМ!$A$39:$A$782,$A124,СВЦЭМ!$B$39:$B$782,C$110)+'СЕТ СН'!$I$11+СВЦЭМ!$D$10+'СЕТ СН'!$I$6-'СЕТ СН'!$I$23</f>
        <v>2029.3142470299999</v>
      </c>
      <c r="D124" s="36">
        <f>SUMIFS(СВЦЭМ!$D$39:$D$782,СВЦЭМ!$A$39:$A$782,$A124,СВЦЭМ!$B$39:$B$782,D$110)+'СЕТ СН'!$I$11+СВЦЭМ!$D$10+'СЕТ СН'!$I$6-'СЕТ СН'!$I$23</f>
        <v>2032.9816355999999</v>
      </c>
      <c r="E124" s="36">
        <f>SUMIFS(СВЦЭМ!$D$39:$D$782,СВЦЭМ!$A$39:$A$782,$A124,СВЦЭМ!$B$39:$B$782,E$110)+'СЕТ СН'!$I$11+СВЦЭМ!$D$10+'СЕТ СН'!$I$6-'СЕТ СН'!$I$23</f>
        <v>2037.8478884399999</v>
      </c>
      <c r="F124" s="36">
        <f>SUMIFS(СВЦЭМ!$D$39:$D$782,СВЦЭМ!$A$39:$A$782,$A124,СВЦЭМ!$B$39:$B$782,F$110)+'СЕТ СН'!$I$11+СВЦЭМ!$D$10+'СЕТ СН'!$I$6-'СЕТ СН'!$I$23</f>
        <v>2027.0852417599999</v>
      </c>
      <c r="G124" s="36">
        <f>SUMIFS(СВЦЭМ!$D$39:$D$782,СВЦЭМ!$A$39:$A$782,$A124,СВЦЭМ!$B$39:$B$782,G$110)+'СЕТ СН'!$I$11+СВЦЭМ!$D$10+'СЕТ СН'!$I$6-'СЕТ СН'!$I$23</f>
        <v>2011.82059086</v>
      </c>
      <c r="H124" s="36">
        <f>SUMIFS(СВЦЭМ!$D$39:$D$782,СВЦЭМ!$A$39:$A$782,$A124,СВЦЭМ!$B$39:$B$782,H$110)+'СЕТ СН'!$I$11+СВЦЭМ!$D$10+'СЕТ СН'!$I$6-'СЕТ СН'!$I$23</f>
        <v>1998.58747176</v>
      </c>
      <c r="I124" s="36">
        <f>SUMIFS(СВЦЭМ!$D$39:$D$782,СВЦЭМ!$A$39:$A$782,$A124,СВЦЭМ!$B$39:$B$782,I$110)+'СЕТ СН'!$I$11+СВЦЭМ!$D$10+'СЕТ СН'!$I$6-'СЕТ СН'!$I$23</f>
        <v>1879.5268608599999</v>
      </c>
      <c r="J124" s="36">
        <f>SUMIFS(СВЦЭМ!$D$39:$D$782,СВЦЭМ!$A$39:$A$782,$A124,СВЦЭМ!$B$39:$B$782,J$110)+'СЕТ СН'!$I$11+СВЦЭМ!$D$10+'СЕТ СН'!$I$6-'СЕТ СН'!$I$23</f>
        <v>1836.1780830099999</v>
      </c>
      <c r="K124" s="36">
        <f>SUMIFS(СВЦЭМ!$D$39:$D$782,СВЦЭМ!$A$39:$A$782,$A124,СВЦЭМ!$B$39:$B$782,K$110)+'СЕТ СН'!$I$11+СВЦЭМ!$D$10+'СЕТ СН'!$I$6-'СЕТ СН'!$I$23</f>
        <v>1826.50203053</v>
      </c>
      <c r="L124" s="36">
        <f>SUMIFS(СВЦЭМ!$D$39:$D$782,СВЦЭМ!$A$39:$A$782,$A124,СВЦЭМ!$B$39:$B$782,L$110)+'СЕТ СН'!$I$11+СВЦЭМ!$D$10+'СЕТ СН'!$I$6-'СЕТ СН'!$I$23</f>
        <v>1825.21667826</v>
      </c>
      <c r="M124" s="36">
        <f>SUMIFS(СВЦЭМ!$D$39:$D$782,СВЦЭМ!$A$39:$A$782,$A124,СВЦЭМ!$B$39:$B$782,M$110)+'СЕТ СН'!$I$11+СВЦЭМ!$D$10+'СЕТ СН'!$I$6-'СЕТ СН'!$I$23</f>
        <v>1863.8814986</v>
      </c>
      <c r="N124" s="36">
        <f>SUMIFS(СВЦЭМ!$D$39:$D$782,СВЦЭМ!$A$39:$A$782,$A124,СВЦЭМ!$B$39:$B$782,N$110)+'СЕТ СН'!$I$11+СВЦЭМ!$D$10+'СЕТ СН'!$I$6-'СЕТ СН'!$I$23</f>
        <v>1900.27820428</v>
      </c>
      <c r="O124" s="36">
        <f>SUMIFS(СВЦЭМ!$D$39:$D$782,СВЦЭМ!$A$39:$A$782,$A124,СВЦЭМ!$B$39:$B$782,O$110)+'СЕТ СН'!$I$11+СВЦЭМ!$D$10+'СЕТ СН'!$I$6-'СЕТ СН'!$I$23</f>
        <v>1921.09483432</v>
      </c>
      <c r="P124" s="36">
        <f>SUMIFS(СВЦЭМ!$D$39:$D$782,СВЦЭМ!$A$39:$A$782,$A124,СВЦЭМ!$B$39:$B$782,P$110)+'СЕТ СН'!$I$11+СВЦЭМ!$D$10+'СЕТ СН'!$I$6-'СЕТ СН'!$I$23</f>
        <v>1939.0458891799999</v>
      </c>
      <c r="Q124" s="36">
        <f>SUMIFS(СВЦЭМ!$D$39:$D$782,СВЦЭМ!$A$39:$A$782,$A124,СВЦЭМ!$B$39:$B$782,Q$110)+'СЕТ СН'!$I$11+СВЦЭМ!$D$10+'СЕТ СН'!$I$6-'СЕТ СН'!$I$23</f>
        <v>1945.6774833299999</v>
      </c>
      <c r="R124" s="36">
        <f>SUMIFS(СВЦЭМ!$D$39:$D$782,СВЦЭМ!$A$39:$A$782,$A124,СВЦЭМ!$B$39:$B$782,R$110)+'СЕТ СН'!$I$11+СВЦЭМ!$D$10+'СЕТ СН'!$I$6-'СЕТ СН'!$I$23</f>
        <v>1940.0468447599999</v>
      </c>
      <c r="S124" s="36">
        <f>SUMIFS(СВЦЭМ!$D$39:$D$782,СВЦЭМ!$A$39:$A$782,$A124,СВЦЭМ!$B$39:$B$782,S$110)+'СЕТ СН'!$I$11+СВЦЭМ!$D$10+'СЕТ СН'!$I$6-'СЕТ СН'!$I$23</f>
        <v>1905.7827700199998</v>
      </c>
      <c r="T124" s="36">
        <f>SUMIFS(СВЦЭМ!$D$39:$D$782,СВЦЭМ!$A$39:$A$782,$A124,СВЦЭМ!$B$39:$B$782,T$110)+'СЕТ СН'!$I$11+СВЦЭМ!$D$10+'СЕТ СН'!$I$6-'СЕТ СН'!$I$23</f>
        <v>1832.66531618</v>
      </c>
      <c r="U124" s="36">
        <f>SUMIFS(СВЦЭМ!$D$39:$D$782,СВЦЭМ!$A$39:$A$782,$A124,СВЦЭМ!$B$39:$B$782,U$110)+'СЕТ СН'!$I$11+СВЦЭМ!$D$10+'СЕТ СН'!$I$6-'СЕТ СН'!$I$23</f>
        <v>1822.38538571</v>
      </c>
      <c r="V124" s="36">
        <f>SUMIFS(СВЦЭМ!$D$39:$D$782,СВЦЭМ!$A$39:$A$782,$A124,СВЦЭМ!$B$39:$B$782,V$110)+'СЕТ СН'!$I$11+СВЦЭМ!$D$10+'СЕТ СН'!$I$6-'СЕТ СН'!$I$23</f>
        <v>1837.3012735299999</v>
      </c>
      <c r="W124" s="36">
        <f>SUMIFS(СВЦЭМ!$D$39:$D$782,СВЦЭМ!$A$39:$A$782,$A124,СВЦЭМ!$B$39:$B$782,W$110)+'СЕТ СН'!$I$11+СВЦЭМ!$D$10+'СЕТ СН'!$I$6-'СЕТ СН'!$I$23</f>
        <v>1851.2911594999998</v>
      </c>
      <c r="X124" s="36">
        <f>SUMIFS(СВЦЭМ!$D$39:$D$782,СВЦЭМ!$A$39:$A$782,$A124,СВЦЭМ!$B$39:$B$782,X$110)+'СЕТ СН'!$I$11+СВЦЭМ!$D$10+'СЕТ СН'!$I$6-'СЕТ СН'!$I$23</f>
        <v>1878.3243321599998</v>
      </c>
      <c r="Y124" s="36">
        <f>SUMIFS(СВЦЭМ!$D$39:$D$782,СВЦЭМ!$A$39:$A$782,$A124,СВЦЭМ!$B$39:$B$782,Y$110)+'СЕТ СН'!$I$11+СВЦЭМ!$D$10+'СЕТ СН'!$I$6-'СЕТ СН'!$I$23</f>
        <v>1910.1299399</v>
      </c>
    </row>
    <row r="125" spans="1:25" ht="15.75" x14ac:dyDescent="0.2">
      <c r="A125" s="35">
        <f t="shared" si="3"/>
        <v>44607</v>
      </c>
      <c r="B125" s="36">
        <f>SUMIFS(СВЦЭМ!$D$39:$D$782,СВЦЭМ!$A$39:$A$782,$A125,СВЦЭМ!$B$39:$B$782,B$110)+'СЕТ СН'!$I$11+СВЦЭМ!$D$10+'СЕТ СН'!$I$6-'СЕТ СН'!$I$23</f>
        <v>1888.1021941699998</v>
      </c>
      <c r="C125" s="36">
        <f>SUMIFS(СВЦЭМ!$D$39:$D$782,СВЦЭМ!$A$39:$A$782,$A125,СВЦЭМ!$B$39:$B$782,C$110)+'СЕТ СН'!$I$11+СВЦЭМ!$D$10+'СЕТ СН'!$I$6-'СЕТ СН'!$I$23</f>
        <v>1954.2708402799999</v>
      </c>
      <c r="D125" s="36">
        <f>SUMIFS(СВЦЭМ!$D$39:$D$782,СВЦЭМ!$A$39:$A$782,$A125,СВЦЭМ!$B$39:$B$782,D$110)+'СЕТ СН'!$I$11+СВЦЭМ!$D$10+'СЕТ СН'!$I$6-'СЕТ СН'!$I$23</f>
        <v>1986.00983574</v>
      </c>
      <c r="E125" s="36">
        <f>SUMIFS(СВЦЭМ!$D$39:$D$782,СВЦЭМ!$A$39:$A$782,$A125,СВЦЭМ!$B$39:$B$782,E$110)+'СЕТ СН'!$I$11+СВЦЭМ!$D$10+'СЕТ СН'!$I$6-'СЕТ СН'!$I$23</f>
        <v>1991.1714256</v>
      </c>
      <c r="F125" s="36">
        <f>SUMIFS(СВЦЭМ!$D$39:$D$782,СВЦЭМ!$A$39:$A$782,$A125,СВЦЭМ!$B$39:$B$782,F$110)+'СЕТ СН'!$I$11+СВЦЭМ!$D$10+'СЕТ СН'!$I$6-'СЕТ СН'!$I$23</f>
        <v>1978.3882287499998</v>
      </c>
      <c r="G125" s="36">
        <f>SUMIFS(СВЦЭМ!$D$39:$D$782,СВЦЭМ!$A$39:$A$782,$A125,СВЦЭМ!$B$39:$B$782,G$110)+'СЕТ СН'!$I$11+СВЦЭМ!$D$10+'СЕТ СН'!$I$6-'СЕТ СН'!$I$23</f>
        <v>1947.15043036</v>
      </c>
      <c r="H125" s="36">
        <f>SUMIFS(СВЦЭМ!$D$39:$D$782,СВЦЭМ!$A$39:$A$782,$A125,СВЦЭМ!$B$39:$B$782,H$110)+'СЕТ СН'!$I$11+СВЦЭМ!$D$10+'СЕТ СН'!$I$6-'СЕТ СН'!$I$23</f>
        <v>1886.70044966</v>
      </c>
      <c r="I125" s="36">
        <f>SUMIFS(СВЦЭМ!$D$39:$D$782,СВЦЭМ!$A$39:$A$782,$A125,СВЦЭМ!$B$39:$B$782,I$110)+'СЕТ СН'!$I$11+СВЦЭМ!$D$10+'СЕТ СН'!$I$6-'СЕТ СН'!$I$23</f>
        <v>1815.14639474</v>
      </c>
      <c r="J125" s="36">
        <f>SUMIFS(СВЦЭМ!$D$39:$D$782,СВЦЭМ!$A$39:$A$782,$A125,СВЦЭМ!$B$39:$B$782,J$110)+'СЕТ СН'!$I$11+СВЦЭМ!$D$10+'СЕТ СН'!$I$6-'СЕТ СН'!$I$23</f>
        <v>1757.6394587899999</v>
      </c>
      <c r="K125" s="36">
        <f>SUMIFS(СВЦЭМ!$D$39:$D$782,СВЦЭМ!$A$39:$A$782,$A125,СВЦЭМ!$B$39:$B$782,K$110)+'СЕТ СН'!$I$11+СВЦЭМ!$D$10+'СЕТ СН'!$I$6-'СЕТ СН'!$I$23</f>
        <v>1741.5789510699999</v>
      </c>
      <c r="L125" s="36">
        <f>SUMIFS(СВЦЭМ!$D$39:$D$782,СВЦЭМ!$A$39:$A$782,$A125,СВЦЭМ!$B$39:$B$782,L$110)+'СЕТ СН'!$I$11+СВЦЭМ!$D$10+'СЕТ СН'!$I$6-'СЕТ СН'!$I$23</f>
        <v>1750.06879785</v>
      </c>
      <c r="M125" s="36">
        <f>SUMIFS(СВЦЭМ!$D$39:$D$782,СВЦЭМ!$A$39:$A$782,$A125,СВЦЭМ!$B$39:$B$782,M$110)+'СЕТ СН'!$I$11+СВЦЭМ!$D$10+'СЕТ СН'!$I$6-'СЕТ СН'!$I$23</f>
        <v>1805.60624272</v>
      </c>
      <c r="N125" s="36">
        <f>SUMIFS(СВЦЭМ!$D$39:$D$782,СВЦЭМ!$A$39:$A$782,$A125,СВЦЭМ!$B$39:$B$782,N$110)+'СЕТ СН'!$I$11+СВЦЭМ!$D$10+'СЕТ СН'!$I$6-'СЕТ СН'!$I$23</f>
        <v>1835.6381270499999</v>
      </c>
      <c r="O125" s="36">
        <f>SUMIFS(СВЦЭМ!$D$39:$D$782,СВЦЭМ!$A$39:$A$782,$A125,СВЦЭМ!$B$39:$B$782,O$110)+'СЕТ СН'!$I$11+СВЦЭМ!$D$10+'СЕТ СН'!$I$6-'СЕТ СН'!$I$23</f>
        <v>1868.7296143799999</v>
      </c>
      <c r="P125" s="36">
        <f>SUMIFS(СВЦЭМ!$D$39:$D$782,СВЦЭМ!$A$39:$A$782,$A125,СВЦЭМ!$B$39:$B$782,P$110)+'СЕТ СН'!$I$11+СВЦЭМ!$D$10+'СЕТ СН'!$I$6-'СЕТ СН'!$I$23</f>
        <v>1908.14363516</v>
      </c>
      <c r="Q125" s="36">
        <f>SUMIFS(СВЦЭМ!$D$39:$D$782,СВЦЭМ!$A$39:$A$782,$A125,СВЦЭМ!$B$39:$B$782,Q$110)+'СЕТ СН'!$I$11+СВЦЭМ!$D$10+'СЕТ СН'!$I$6-'СЕТ СН'!$I$23</f>
        <v>1913.5227863799998</v>
      </c>
      <c r="R125" s="36">
        <f>SUMIFS(СВЦЭМ!$D$39:$D$782,СВЦЭМ!$A$39:$A$782,$A125,СВЦЭМ!$B$39:$B$782,R$110)+'СЕТ СН'!$I$11+СВЦЭМ!$D$10+'СЕТ СН'!$I$6-'СЕТ СН'!$I$23</f>
        <v>1910.4494278499999</v>
      </c>
      <c r="S125" s="36">
        <f>SUMIFS(СВЦЭМ!$D$39:$D$782,СВЦЭМ!$A$39:$A$782,$A125,СВЦЭМ!$B$39:$B$782,S$110)+'СЕТ СН'!$I$11+СВЦЭМ!$D$10+'СЕТ СН'!$I$6-'СЕТ СН'!$I$23</f>
        <v>1882.7596016799998</v>
      </c>
      <c r="T125" s="36">
        <f>SUMIFS(СВЦЭМ!$D$39:$D$782,СВЦЭМ!$A$39:$A$782,$A125,СВЦЭМ!$B$39:$B$782,T$110)+'СЕТ СН'!$I$11+СВЦЭМ!$D$10+'СЕТ СН'!$I$6-'СЕТ СН'!$I$23</f>
        <v>1811.4921015</v>
      </c>
      <c r="U125" s="36">
        <f>SUMIFS(СВЦЭМ!$D$39:$D$782,СВЦЭМ!$A$39:$A$782,$A125,СВЦЭМ!$B$39:$B$782,U$110)+'СЕТ СН'!$I$11+СВЦЭМ!$D$10+'СЕТ СН'!$I$6-'СЕТ СН'!$I$23</f>
        <v>1787.6646501799999</v>
      </c>
      <c r="V125" s="36">
        <f>SUMIFS(СВЦЭМ!$D$39:$D$782,СВЦЭМ!$A$39:$A$782,$A125,СВЦЭМ!$B$39:$B$782,V$110)+'СЕТ СН'!$I$11+СВЦЭМ!$D$10+'СЕТ СН'!$I$6-'СЕТ СН'!$I$23</f>
        <v>1792.2845431599999</v>
      </c>
      <c r="W125" s="36">
        <f>SUMIFS(СВЦЭМ!$D$39:$D$782,СВЦЭМ!$A$39:$A$782,$A125,СВЦЭМ!$B$39:$B$782,W$110)+'СЕТ СН'!$I$11+СВЦЭМ!$D$10+'СЕТ СН'!$I$6-'СЕТ СН'!$I$23</f>
        <v>1805.70763702</v>
      </c>
      <c r="X125" s="36">
        <f>SUMIFS(СВЦЭМ!$D$39:$D$782,СВЦЭМ!$A$39:$A$782,$A125,СВЦЭМ!$B$39:$B$782,X$110)+'СЕТ СН'!$I$11+СВЦЭМ!$D$10+'СЕТ СН'!$I$6-'СЕТ СН'!$I$23</f>
        <v>1839.2213982199999</v>
      </c>
      <c r="Y125" s="36">
        <f>SUMIFS(СВЦЭМ!$D$39:$D$782,СВЦЭМ!$A$39:$A$782,$A125,СВЦЭМ!$B$39:$B$782,Y$110)+'СЕТ СН'!$I$11+СВЦЭМ!$D$10+'СЕТ СН'!$I$6-'СЕТ СН'!$I$23</f>
        <v>1874.5186169799999</v>
      </c>
    </row>
    <row r="126" spans="1:25" ht="15.75" x14ac:dyDescent="0.2">
      <c r="A126" s="35">
        <f t="shared" si="3"/>
        <v>44608</v>
      </c>
      <c r="B126" s="36">
        <f>SUMIFS(СВЦЭМ!$D$39:$D$782,СВЦЭМ!$A$39:$A$782,$A126,СВЦЭМ!$B$39:$B$782,B$110)+'СЕТ СН'!$I$11+СВЦЭМ!$D$10+'СЕТ СН'!$I$6-'СЕТ СН'!$I$23</f>
        <v>1908.9008445499999</v>
      </c>
      <c r="C126" s="36">
        <f>SUMIFS(СВЦЭМ!$D$39:$D$782,СВЦЭМ!$A$39:$A$782,$A126,СВЦЭМ!$B$39:$B$782,C$110)+'СЕТ СН'!$I$11+СВЦЭМ!$D$10+'СЕТ СН'!$I$6-'СЕТ СН'!$I$23</f>
        <v>1964.26709218</v>
      </c>
      <c r="D126" s="36">
        <f>SUMIFS(СВЦЭМ!$D$39:$D$782,СВЦЭМ!$A$39:$A$782,$A126,СВЦЭМ!$B$39:$B$782,D$110)+'СЕТ СН'!$I$11+СВЦЭМ!$D$10+'СЕТ СН'!$I$6-'СЕТ СН'!$I$23</f>
        <v>1974.3658206699999</v>
      </c>
      <c r="E126" s="36">
        <f>SUMIFS(СВЦЭМ!$D$39:$D$782,СВЦЭМ!$A$39:$A$782,$A126,СВЦЭМ!$B$39:$B$782,E$110)+'СЕТ СН'!$I$11+СВЦЭМ!$D$10+'СЕТ СН'!$I$6-'СЕТ СН'!$I$23</f>
        <v>1975.1985476099999</v>
      </c>
      <c r="F126" s="36">
        <f>SUMIFS(СВЦЭМ!$D$39:$D$782,СВЦЭМ!$A$39:$A$782,$A126,СВЦЭМ!$B$39:$B$782,F$110)+'СЕТ СН'!$I$11+СВЦЭМ!$D$10+'СЕТ СН'!$I$6-'СЕТ СН'!$I$23</f>
        <v>1967.4040706199999</v>
      </c>
      <c r="G126" s="36">
        <f>SUMIFS(СВЦЭМ!$D$39:$D$782,СВЦЭМ!$A$39:$A$782,$A126,СВЦЭМ!$B$39:$B$782,G$110)+'СЕТ СН'!$I$11+СВЦЭМ!$D$10+'СЕТ СН'!$I$6-'СЕТ СН'!$I$23</f>
        <v>1937.75217823</v>
      </c>
      <c r="H126" s="36">
        <f>SUMIFS(СВЦЭМ!$D$39:$D$782,СВЦЭМ!$A$39:$A$782,$A126,СВЦЭМ!$B$39:$B$782,H$110)+'СЕТ СН'!$I$11+СВЦЭМ!$D$10+'СЕТ СН'!$I$6-'СЕТ СН'!$I$23</f>
        <v>1892.36010745</v>
      </c>
      <c r="I126" s="36">
        <f>SUMIFS(СВЦЭМ!$D$39:$D$782,СВЦЭМ!$A$39:$A$782,$A126,СВЦЭМ!$B$39:$B$782,I$110)+'СЕТ СН'!$I$11+СВЦЭМ!$D$10+'СЕТ СН'!$I$6-'СЕТ СН'!$I$23</f>
        <v>1841.6078165499998</v>
      </c>
      <c r="J126" s="36">
        <f>SUMIFS(СВЦЭМ!$D$39:$D$782,СВЦЭМ!$A$39:$A$782,$A126,СВЦЭМ!$B$39:$B$782,J$110)+'СЕТ СН'!$I$11+СВЦЭМ!$D$10+'СЕТ СН'!$I$6-'СЕТ СН'!$I$23</f>
        <v>1787.5655984</v>
      </c>
      <c r="K126" s="36">
        <f>SUMIFS(СВЦЭМ!$D$39:$D$782,СВЦЭМ!$A$39:$A$782,$A126,СВЦЭМ!$B$39:$B$782,K$110)+'СЕТ СН'!$I$11+СВЦЭМ!$D$10+'СЕТ СН'!$I$6-'СЕТ СН'!$I$23</f>
        <v>1779.6793552399999</v>
      </c>
      <c r="L126" s="36">
        <f>SUMIFS(СВЦЭМ!$D$39:$D$782,СВЦЭМ!$A$39:$A$782,$A126,СВЦЭМ!$B$39:$B$782,L$110)+'СЕТ СН'!$I$11+СВЦЭМ!$D$10+'СЕТ СН'!$I$6-'СЕТ СН'!$I$23</f>
        <v>1792.2911507899998</v>
      </c>
      <c r="M126" s="36">
        <f>SUMIFS(СВЦЭМ!$D$39:$D$782,СВЦЭМ!$A$39:$A$782,$A126,СВЦЭМ!$B$39:$B$782,M$110)+'СЕТ СН'!$I$11+СВЦЭМ!$D$10+'СЕТ СН'!$I$6-'СЕТ СН'!$I$23</f>
        <v>1828.2925083299999</v>
      </c>
      <c r="N126" s="36">
        <f>SUMIFS(СВЦЭМ!$D$39:$D$782,СВЦЭМ!$A$39:$A$782,$A126,СВЦЭМ!$B$39:$B$782,N$110)+'СЕТ СН'!$I$11+СВЦЭМ!$D$10+'СЕТ СН'!$I$6-'СЕТ СН'!$I$23</f>
        <v>1861.69872609</v>
      </c>
      <c r="O126" s="36">
        <f>SUMIFS(СВЦЭМ!$D$39:$D$782,СВЦЭМ!$A$39:$A$782,$A126,СВЦЭМ!$B$39:$B$782,O$110)+'СЕТ СН'!$I$11+СВЦЭМ!$D$10+'СЕТ СН'!$I$6-'СЕТ СН'!$I$23</f>
        <v>1885.4656856199999</v>
      </c>
      <c r="P126" s="36">
        <f>SUMIFS(СВЦЭМ!$D$39:$D$782,СВЦЭМ!$A$39:$A$782,$A126,СВЦЭМ!$B$39:$B$782,P$110)+'СЕТ СН'!$I$11+СВЦЭМ!$D$10+'СЕТ СН'!$I$6-'СЕТ СН'!$I$23</f>
        <v>1916.4194344</v>
      </c>
      <c r="Q126" s="36">
        <f>SUMIFS(СВЦЭМ!$D$39:$D$782,СВЦЭМ!$A$39:$A$782,$A126,СВЦЭМ!$B$39:$B$782,Q$110)+'СЕТ СН'!$I$11+СВЦЭМ!$D$10+'СЕТ СН'!$I$6-'СЕТ СН'!$I$23</f>
        <v>1918.27583998</v>
      </c>
      <c r="R126" s="36">
        <f>SUMIFS(СВЦЭМ!$D$39:$D$782,СВЦЭМ!$A$39:$A$782,$A126,СВЦЭМ!$B$39:$B$782,R$110)+'СЕТ СН'!$I$11+СВЦЭМ!$D$10+'СЕТ СН'!$I$6-'СЕТ СН'!$I$23</f>
        <v>1917.2680080399998</v>
      </c>
      <c r="S126" s="36">
        <f>SUMIFS(СВЦЭМ!$D$39:$D$782,СВЦЭМ!$A$39:$A$782,$A126,СВЦЭМ!$B$39:$B$782,S$110)+'СЕТ СН'!$I$11+СВЦЭМ!$D$10+'СЕТ СН'!$I$6-'СЕТ СН'!$I$23</f>
        <v>1892.3163645099999</v>
      </c>
      <c r="T126" s="36">
        <f>SUMIFS(СВЦЭМ!$D$39:$D$782,СВЦЭМ!$A$39:$A$782,$A126,СВЦЭМ!$B$39:$B$782,T$110)+'СЕТ СН'!$I$11+СВЦЭМ!$D$10+'СЕТ СН'!$I$6-'СЕТ СН'!$I$23</f>
        <v>1820.76796758</v>
      </c>
      <c r="U126" s="36">
        <f>SUMIFS(СВЦЭМ!$D$39:$D$782,СВЦЭМ!$A$39:$A$782,$A126,СВЦЭМ!$B$39:$B$782,U$110)+'СЕТ СН'!$I$11+СВЦЭМ!$D$10+'СЕТ СН'!$I$6-'СЕТ СН'!$I$23</f>
        <v>1793.3531375999999</v>
      </c>
      <c r="V126" s="36">
        <f>SUMIFS(СВЦЭМ!$D$39:$D$782,СВЦЭМ!$A$39:$A$782,$A126,СВЦЭМ!$B$39:$B$782,V$110)+'СЕТ СН'!$I$11+СВЦЭМ!$D$10+'СЕТ СН'!$I$6-'СЕТ СН'!$I$23</f>
        <v>1800.08492426</v>
      </c>
      <c r="W126" s="36">
        <f>SUMIFS(СВЦЭМ!$D$39:$D$782,СВЦЭМ!$A$39:$A$782,$A126,СВЦЭМ!$B$39:$B$782,W$110)+'СЕТ СН'!$I$11+СВЦЭМ!$D$10+'СЕТ СН'!$I$6-'СЕТ СН'!$I$23</f>
        <v>1831.05244715</v>
      </c>
      <c r="X126" s="36">
        <f>SUMIFS(СВЦЭМ!$D$39:$D$782,СВЦЭМ!$A$39:$A$782,$A126,СВЦЭМ!$B$39:$B$782,X$110)+'СЕТ СН'!$I$11+СВЦЭМ!$D$10+'СЕТ СН'!$I$6-'СЕТ СН'!$I$23</f>
        <v>1852.3390194399999</v>
      </c>
      <c r="Y126" s="36">
        <f>SUMIFS(СВЦЭМ!$D$39:$D$782,СВЦЭМ!$A$39:$A$782,$A126,СВЦЭМ!$B$39:$B$782,Y$110)+'СЕТ СН'!$I$11+СВЦЭМ!$D$10+'СЕТ СН'!$I$6-'СЕТ СН'!$I$23</f>
        <v>1899.70837598</v>
      </c>
    </row>
    <row r="127" spans="1:25" ht="15.75" x14ac:dyDescent="0.2">
      <c r="A127" s="35">
        <f t="shared" si="3"/>
        <v>44609</v>
      </c>
      <c r="B127" s="36">
        <f>SUMIFS(СВЦЭМ!$D$39:$D$782,СВЦЭМ!$A$39:$A$782,$A127,СВЦЭМ!$B$39:$B$782,B$110)+'СЕТ СН'!$I$11+СВЦЭМ!$D$10+'СЕТ СН'!$I$6-'СЕТ СН'!$I$23</f>
        <v>1856.1990452499999</v>
      </c>
      <c r="C127" s="36">
        <f>SUMIFS(СВЦЭМ!$D$39:$D$782,СВЦЭМ!$A$39:$A$782,$A127,СВЦЭМ!$B$39:$B$782,C$110)+'СЕТ СН'!$I$11+СВЦЭМ!$D$10+'СЕТ СН'!$I$6-'СЕТ СН'!$I$23</f>
        <v>1898.94766843</v>
      </c>
      <c r="D127" s="36">
        <f>SUMIFS(СВЦЭМ!$D$39:$D$782,СВЦЭМ!$A$39:$A$782,$A127,СВЦЭМ!$B$39:$B$782,D$110)+'СЕТ СН'!$I$11+СВЦЭМ!$D$10+'СЕТ СН'!$I$6-'СЕТ СН'!$I$23</f>
        <v>1953.0433117</v>
      </c>
      <c r="E127" s="36">
        <f>SUMIFS(СВЦЭМ!$D$39:$D$782,СВЦЭМ!$A$39:$A$782,$A127,СВЦЭМ!$B$39:$B$782,E$110)+'СЕТ СН'!$I$11+СВЦЭМ!$D$10+'СЕТ СН'!$I$6-'СЕТ СН'!$I$23</f>
        <v>1955.0378802999999</v>
      </c>
      <c r="F127" s="36">
        <f>SUMIFS(СВЦЭМ!$D$39:$D$782,СВЦЭМ!$A$39:$A$782,$A127,СВЦЭМ!$B$39:$B$782,F$110)+'СЕТ СН'!$I$11+СВЦЭМ!$D$10+'СЕТ СН'!$I$6-'СЕТ СН'!$I$23</f>
        <v>1943.4009714399999</v>
      </c>
      <c r="G127" s="36">
        <f>SUMIFS(СВЦЭМ!$D$39:$D$782,СВЦЭМ!$A$39:$A$782,$A127,СВЦЭМ!$B$39:$B$782,G$110)+'СЕТ СН'!$I$11+СВЦЭМ!$D$10+'СЕТ СН'!$I$6-'СЕТ СН'!$I$23</f>
        <v>1923.58168198</v>
      </c>
      <c r="H127" s="36">
        <f>SUMIFS(СВЦЭМ!$D$39:$D$782,СВЦЭМ!$A$39:$A$782,$A127,СВЦЭМ!$B$39:$B$782,H$110)+'СЕТ СН'!$I$11+СВЦЭМ!$D$10+'СЕТ СН'!$I$6-'СЕТ СН'!$I$23</f>
        <v>1873.6478066499999</v>
      </c>
      <c r="I127" s="36">
        <f>SUMIFS(СВЦЭМ!$D$39:$D$782,СВЦЭМ!$A$39:$A$782,$A127,СВЦЭМ!$B$39:$B$782,I$110)+'СЕТ СН'!$I$11+СВЦЭМ!$D$10+'СЕТ СН'!$I$6-'СЕТ СН'!$I$23</f>
        <v>1831.7566134599999</v>
      </c>
      <c r="J127" s="36">
        <f>SUMIFS(СВЦЭМ!$D$39:$D$782,СВЦЭМ!$A$39:$A$782,$A127,СВЦЭМ!$B$39:$B$782,J$110)+'СЕТ СН'!$I$11+СВЦЭМ!$D$10+'СЕТ СН'!$I$6-'СЕТ СН'!$I$23</f>
        <v>1782.55143131</v>
      </c>
      <c r="K127" s="36">
        <f>SUMIFS(СВЦЭМ!$D$39:$D$782,СВЦЭМ!$A$39:$A$782,$A127,СВЦЭМ!$B$39:$B$782,K$110)+'СЕТ СН'!$I$11+СВЦЭМ!$D$10+'СЕТ СН'!$I$6-'СЕТ СН'!$I$23</f>
        <v>1794.05062817</v>
      </c>
      <c r="L127" s="36">
        <f>SUMIFS(СВЦЭМ!$D$39:$D$782,СВЦЭМ!$A$39:$A$782,$A127,СВЦЭМ!$B$39:$B$782,L$110)+'СЕТ СН'!$I$11+СВЦЭМ!$D$10+'СЕТ СН'!$I$6-'СЕТ СН'!$I$23</f>
        <v>1795.6353518599999</v>
      </c>
      <c r="M127" s="36">
        <f>SUMIFS(СВЦЭМ!$D$39:$D$782,СВЦЭМ!$A$39:$A$782,$A127,СВЦЭМ!$B$39:$B$782,M$110)+'СЕТ СН'!$I$11+СВЦЭМ!$D$10+'СЕТ СН'!$I$6-'СЕТ СН'!$I$23</f>
        <v>1831.7080462699998</v>
      </c>
      <c r="N127" s="36">
        <f>SUMIFS(СВЦЭМ!$D$39:$D$782,СВЦЭМ!$A$39:$A$782,$A127,СВЦЭМ!$B$39:$B$782,N$110)+'СЕТ СН'!$I$11+СВЦЭМ!$D$10+'СЕТ СН'!$I$6-'СЕТ СН'!$I$23</f>
        <v>1858.1804368599999</v>
      </c>
      <c r="O127" s="36">
        <f>SUMIFS(СВЦЭМ!$D$39:$D$782,СВЦЭМ!$A$39:$A$782,$A127,СВЦЭМ!$B$39:$B$782,O$110)+'СЕТ СН'!$I$11+СВЦЭМ!$D$10+'СЕТ СН'!$I$6-'СЕТ СН'!$I$23</f>
        <v>1875.3063710399999</v>
      </c>
      <c r="P127" s="36">
        <f>SUMIFS(СВЦЭМ!$D$39:$D$782,СВЦЭМ!$A$39:$A$782,$A127,СВЦЭМ!$B$39:$B$782,P$110)+'СЕТ СН'!$I$11+СВЦЭМ!$D$10+'СЕТ СН'!$I$6-'СЕТ СН'!$I$23</f>
        <v>1916.1726624099999</v>
      </c>
      <c r="Q127" s="36">
        <f>SUMIFS(СВЦЭМ!$D$39:$D$782,СВЦЭМ!$A$39:$A$782,$A127,СВЦЭМ!$B$39:$B$782,Q$110)+'СЕТ СН'!$I$11+СВЦЭМ!$D$10+'СЕТ СН'!$I$6-'СЕТ СН'!$I$23</f>
        <v>1914.9555194699999</v>
      </c>
      <c r="R127" s="36">
        <f>SUMIFS(СВЦЭМ!$D$39:$D$782,СВЦЭМ!$A$39:$A$782,$A127,СВЦЭМ!$B$39:$B$782,R$110)+'СЕТ СН'!$I$11+СВЦЭМ!$D$10+'СЕТ СН'!$I$6-'СЕТ СН'!$I$23</f>
        <v>1905.2610759499998</v>
      </c>
      <c r="S127" s="36">
        <f>SUMIFS(СВЦЭМ!$D$39:$D$782,СВЦЭМ!$A$39:$A$782,$A127,СВЦЭМ!$B$39:$B$782,S$110)+'СЕТ СН'!$I$11+СВЦЭМ!$D$10+'СЕТ СН'!$I$6-'СЕТ СН'!$I$23</f>
        <v>1902.2595420399998</v>
      </c>
      <c r="T127" s="36">
        <f>SUMIFS(СВЦЭМ!$D$39:$D$782,СВЦЭМ!$A$39:$A$782,$A127,СВЦЭМ!$B$39:$B$782,T$110)+'СЕТ СН'!$I$11+СВЦЭМ!$D$10+'СЕТ СН'!$I$6-'СЕТ СН'!$I$23</f>
        <v>1836.7628779099998</v>
      </c>
      <c r="U127" s="36">
        <f>SUMIFS(СВЦЭМ!$D$39:$D$782,СВЦЭМ!$A$39:$A$782,$A127,СВЦЭМ!$B$39:$B$782,U$110)+'СЕТ СН'!$I$11+СВЦЭМ!$D$10+'СЕТ СН'!$I$6-'СЕТ СН'!$I$23</f>
        <v>1826.8175627799999</v>
      </c>
      <c r="V127" s="36">
        <f>SUMIFS(СВЦЭМ!$D$39:$D$782,СВЦЭМ!$A$39:$A$782,$A127,СВЦЭМ!$B$39:$B$782,V$110)+'СЕТ СН'!$I$11+СВЦЭМ!$D$10+'СЕТ СН'!$I$6-'СЕТ СН'!$I$23</f>
        <v>1846.9051550699999</v>
      </c>
      <c r="W127" s="36">
        <f>SUMIFS(СВЦЭМ!$D$39:$D$782,СВЦЭМ!$A$39:$A$782,$A127,СВЦЭМ!$B$39:$B$782,W$110)+'СЕТ СН'!$I$11+СВЦЭМ!$D$10+'СЕТ СН'!$I$6-'СЕТ СН'!$I$23</f>
        <v>1863.3156804099999</v>
      </c>
      <c r="X127" s="36">
        <f>SUMIFS(СВЦЭМ!$D$39:$D$782,СВЦЭМ!$A$39:$A$782,$A127,СВЦЭМ!$B$39:$B$782,X$110)+'СЕТ СН'!$I$11+СВЦЭМ!$D$10+'СЕТ СН'!$I$6-'СЕТ СН'!$I$23</f>
        <v>1859.5495034199998</v>
      </c>
      <c r="Y127" s="36">
        <f>SUMIFS(СВЦЭМ!$D$39:$D$782,СВЦЭМ!$A$39:$A$782,$A127,СВЦЭМ!$B$39:$B$782,Y$110)+'СЕТ СН'!$I$11+СВЦЭМ!$D$10+'СЕТ СН'!$I$6-'СЕТ СН'!$I$23</f>
        <v>1869.7916025099998</v>
      </c>
    </row>
    <row r="128" spans="1:25" ht="15.75" x14ac:dyDescent="0.2">
      <c r="A128" s="35">
        <f t="shared" si="3"/>
        <v>44610</v>
      </c>
      <c r="B128" s="36">
        <f>SUMIFS(СВЦЭМ!$D$39:$D$782,СВЦЭМ!$A$39:$A$782,$A128,СВЦЭМ!$B$39:$B$782,B$110)+'СЕТ СН'!$I$11+СВЦЭМ!$D$10+'СЕТ СН'!$I$6-'СЕТ СН'!$I$23</f>
        <v>1895.9773049399998</v>
      </c>
      <c r="C128" s="36">
        <f>SUMIFS(СВЦЭМ!$D$39:$D$782,СВЦЭМ!$A$39:$A$782,$A128,СВЦЭМ!$B$39:$B$782,C$110)+'СЕТ СН'!$I$11+СВЦЭМ!$D$10+'СЕТ СН'!$I$6-'СЕТ СН'!$I$23</f>
        <v>1942.4695321199999</v>
      </c>
      <c r="D128" s="36">
        <f>SUMIFS(СВЦЭМ!$D$39:$D$782,СВЦЭМ!$A$39:$A$782,$A128,СВЦЭМ!$B$39:$B$782,D$110)+'СЕТ СН'!$I$11+СВЦЭМ!$D$10+'СЕТ СН'!$I$6-'СЕТ СН'!$I$23</f>
        <v>1968.9502847899998</v>
      </c>
      <c r="E128" s="36">
        <f>SUMIFS(СВЦЭМ!$D$39:$D$782,СВЦЭМ!$A$39:$A$782,$A128,СВЦЭМ!$B$39:$B$782,E$110)+'СЕТ СН'!$I$11+СВЦЭМ!$D$10+'СЕТ СН'!$I$6-'СЕТ СН'!$I$23</f>
        <v>1971.5308886199998</v>
      </c>
      <c r="F128" s="36">
        <f>SUMIFS(СВЦЭМ!$D$39:$D$782,СВЦЭМ!$A$39:$A$782,$A128,СВЦЭМ!$B$39:$B$782,F$110)+'СЕТ СН'!$I$11+СВЦЭМ!$D$10+'СЕТ СН'!$I$6-'СЕТ СН'!$I$23</f>
        <v>1963.7523851899998</v>
      </c>
      <c r="G128" s="36">
        <f>SUMIFS(СВЦЭМ!$D$39:$D$782,СВЦЭМ!$A$39:$A$782,$A128,СВЦЭМ!$B$39:$B$782,G$110)+'СЕТ СН'!$I$11+СВЦЭМ!$D$10+'СЕТ СН'!$I$6-'СЕТ СН'!$I$23</f>
        <v>1931.4565255799998</v>
      </c>
      <c r="H128" s="36">
        <f>SUMIFS(СВЦЭМ!$D$39:$D$782,СВЦЭМ!$A$39:$A$782,$A128,СВЦЭМ!$B$39:$B$782,H$110)+'СЕТ СН'!$I$11+СВЦЭМ!$D$10+'СЕТ СН'!$I$6-'СЕТ СН'!$I$23</f>
        <v>1884.0132311999998</v>
      </c>
      <c r="I128" s="36">
        <f>SUMIFS(СВЦЭМ!$D$39:$D$782,СВЦЭМ!$A$39:$A$782,$A128,СВЦЭМ!$B$39:$B$782,I$110)+'СЕТ СН'!$I$11+СВЦЭМ!$D$10+'СЕТ СН'!$I$6-'СЕТ СН'!$I$23</f>
        <v>1837.1616916799999</v>
      </c>
      <c r="J128" s="36">
        <f>SUMIFS(СВЦЭМ!$D$39:$D$782,СВЦЭМ!$A$39:$A$782,$A128,СВЦЭМ!$B$39:$B$782,J$110)+'СЕТ СН'!$I$11+СВЦЭМ!$D$10+'СЕТ СН'!$I$6-'СЕТ СН'!$I$23</f>
        <v>1785.7828602499999</v>
      </c>
      <c r="K128" s="36">
        <f>SUMIFS(СВЦЭМ!$D$39:$D$782,СВЦЭМ!$A$39:$A$782,$A128,СВЦЭМ!$B$39:$B$782,K$110)+'СЕТ СН'!$I$11+СВЦЭМ!$D$10+'СЕТ СН'!$I$6-'СЕТ СН'!$I$23</f>
        <v>1783.93431265</v>
      </c>
      <c r="L128" s="36">
        <f>SUMIFS(СВЦЭМ!$D$39:$D$782,СВЦЭМ!$A$39:$A$782,$A128,СВЦЭМ!$B$39:$B$782,L$110)+'СЕТ СН'!$I$11+СВЦЭМ!$D$10+'СЕТ СН'!$I$6-'СЕТ СН'!$I$23</f>
        <v>1787.32707579</v>
      </c>
      <c r="M128" s="36">
        <f>SUMIFS(СВЦЭМ!$D$39:$D$782,СВЦЭМ!$A$39:$A$782,$A128,СВЦЭМ!$B$39:$B$782,M$110)+'СЕТ СН'!$I$11+СВЦЭМ!$D$10+'СЕТ СН'!$I$6-'СЕТ СН'!$I$23</f>
        <v>1838.9371385699999</v>
      </c>
      <c r="N128" s="36">
        <f>SUMIFS(СВЦЭМ!$D$39:$D$782,СВЦЭМ!$A$39:$A$782,$A128,СВЦЭМ!$B$39:$B$782,N$110)+'СЕТ СН'!$I$11+СВЦЭМ!$D$10+'СЕТ СН'!$I$6-'СЕТ СН'!$I$23</f>
        <v>1890.81456669</v>
      </c>
      <c r="O128" s="36">
        <f>SUMIFS(СВЦЭМ!$D$39:$D$782,СВЦЭМ!$A$39:$A$782,$A128,СВЦЭМ!$B$39:$B$782,O$110)+'СЕТ СН'!$I$11+СВЦЭМ!$D$10+'СЕТ СН'!$I$6-'СЕТ СН'!$I$23</f>
        <v>1906.1696211899998</v>
      </c>
      <c r="P128" s="36">
        <f>SUMIFS(СВЦЭМ!$D$39:$D$782,СВЦЭМ!$A$39:$A$782,$A128,СВЦЭМ!$B$39:$B$782,P$110)+'СЕТ СН'!$I$11+СВЦЭМ!$D$10+'СЕТ СН'!$I$6-'СЕТ СН'!$I$23</f>
        <v>1945.83784055</v>
      </c>
      <c r="Q128" s="36">
        <f>SUMIFS(СВЦЭМ!$D$39:$D$782,СВЦЭМ!$A$39:$A$782,$A128,СВЦЭМ!$B$39:$B$782,Q$110)+'СЕТ СН'!$I$11+СВЦЭМ!$D$10+'СЕТ СН'!$I$6-'СЕТ СН'!$I$23</f>
        <v>1958.42373815</v>
      </c>
      <c r="R128" s="36">
        <f>SUMIFS(СВЦЭМ!$D$39:$D$782,СВЦЭМ!$A$39:$A$782,$A128,СВЦЭМ!$B$39:$B$782,R$110)+'СЕТ СН'!$I$11+СВЦЭМ!$D$10+'СЕТ СН'!$I$6-'СЕТ СН'!$I$23</f>
        <v>1953.9609378</v>
      </c>
      <c r="S128" s="36">
        <f>SUMIFS(СВЦЭМ!$D$39:$D$782,СВЦЭМ!$A$39:$A$782,$A128,СВЦЭМ!$B$39:$B$782,S$110)+'СЕТ СН'!$I$11+СВЦЭМ!$D$10+'СЕТ СН'!$I$6-'СЕТ СН'!$I$23</f>
        <v>1922.70498722</v>
      </c>
      <c r="T128" s="36">
        <f>SUMIFS(СВЦЭМ!$D$39:$D$782,СВЦЭМ!$A$39:$A$782,$A128,СВЦЭМ!$B$39:$B$782,T$110)+'СЕТ СН'!$I$11+СВЦЭМ!$D$10+'СЕТ СН'!$I$6-'СЕТ СН'!$I$23</f>
        <v>1833.79272595</v>
      </c>
      <c r="U128" s="36">
        <f>SUMIFS(СВЦЭМ!$D$39:$D$782,СВЦЭМ!$A$39:$A$782,$A128,СВЦЭМ!$B$39:$B$782,U$110)+'СЕТ СН'!$I$11+СВЦЭМ!$D$10+'СЕТ СН'!$I$6-'СЕТ СН'!$I$23</f>
        <v>1807.7458548899999</v>
      </c>
      <c r="V128" s="36">
        <f>SUMIFS(СВЦЭМ!$D$39:$D$782,СВЦЭМ!$A$39:$A$782,$A128,СВЦЭМ!$B$39:$B$782,V$110)+'СЕТ СН'!$I$11+СВЦЭМ!$D$10+'СЕТ СН'!$I$6-'СЕТ СН'!$I$23</f>
        <v>1826.2550115899999</v>
      </c>
      <c r="W128" s="36">
        <f>SUMIFS(СВЦЭМ!$D$39:$D$782,СВЦЭМ!$A$39:$A$782,$A128,СВЦЭМ!$B$39:$B$782,W$110)+'СЕТ СН'!$I$11+СВЦЭМ!$D$10+'СЕТ СН'!$I$6-'СЕТ СН'!$I$23</f>
        <v>1828.4868978299999</v>
      </c>
      <c r="X128" s="36">
        <f>SUMIFS(СВЦЭМ!$D$39:$D$782,СВЦЭМ!$A$39:$A$782,$A128,СВЦЭМ!$B$39:$B$782,X$110)+'СЕТ СН'!$I$11+СВЦЭМ!$D$10+'СЕТ СН'!$I$6-'СЕТ СН'!$I$23</f>
        <v>1836.4767604899998</v>
      </c>
      <c r="Y128" s="36">
        <f>SUMIFS(СВЦЭМ!$D$39:$D$782,СВЦЭМ!$A$39:$A$782,$A128,СВЦЭМ!$B$39:$B$782,Y$110)+'СЕТ СН'!$I$11+СВЦЭМ!$D$10+'СЕТ СН'!$I$6-'СЕТ СН'!$I$23</f>
        <v>1863.31022429</v>
      </c>
    </row>
    <row r="129" spans="1:27" ht="15.75" x14ac:dyDescent="0.2">
      <c r="A129" s="35">
        <f t="shared" si="3"/>
        <v>44611</v>
      </c>
      <c r="B129" s="36">
        <f>SUMIFS(СВЦЭМ!$D$39:$D$782,СВЦЭМ!$A$39:$A$782,$A129,СВЦЭМ!$B$39:$B$782,B$110)+'СЕТ СН'!$I$11+СВЦЭМ!$D$10+'СЕТ СН'!$I$6-'СЕТ СН'!$I$23</f>
        <v>1871.46680797</v>
      </c>
      <c r="C129" s="36">
        <f>SUMIFS(СВЦЭМ!$D$39:$D$782,СВЦЭМ!$A$39:$A$782,$A129,СВЦЭМ!$B$39:$B$782,C$110)+'СЕТ СН'!$I$11+СВЦЭМ!$D$10+'СЕТ СН'!$I$6-'СЕТ СН'!$I$23</f>
        <v>1924.76080787</v>
      </c>
      <c r="D129" s="36">
        <f>SUMIFS(СВЦЭМ!$D$39:$D$782,СВЦЭМ!$A$39:$A$782,$A129,СВЦЭМ!$B$39:$B$782,D$110)+'СЕТ СН'!$I$11+СВЦЭМ!$D$10+'СЕТ СН'!$I$6-'СЕТ СН'!$I$23</f>
        <v>1965.13665066</v>
      </c>
      <c r="E129" s="36">
        <f>SUMIFS(СВЦЭМ!$D$39:$D$782,СВЦЭМ!$A$39:$A$782,$A129,СВЦЭМ!$B$39:$B$782,E$110)+'СЕТ СН'!$I$11+СВЦЭМ!$D$10+'СЕТ СН'!$I$6-'СЕТ СН'!$I$23</f>
        <v>1979.1989949199999</v>
      </c>
      <c r="F129" s="36">
        <f>SUMIFS(СВЦЭМ!$D$39:$D$782,СВЦЭМ!$A$39:$A$782,$A129,СВЦЭМ!$B$39:$B$782,F$110)+'СЕТ СН'!$I$11+СВЦЭМ!$D$10+'СЕТ СН'!$I$6-'СЕТ СН'!$I$23</f>
        <v>1965.05597861</v>
      </c>
      <c r="G129" s="36">
        <f>SUMIFS(СВЦЭМ!$D$39:$D$782,СВЦЭМ!$A$39:$A$782,$A129,СВЦЭМ!$B$39:$B$782,G$110)+'СЕТ СН'!$I$11+СВЦЭМ!$D$10+'СЕТ СН'!$I$6-'СЕТ СН'!$I$23</f>
        <v>1949.61190719</v>
      </c>
      <c r="H129" s="36">
        <f>SUMIFS(СВЦЭМ!$D$39:$D$782,СВЦЭМ!$A$39:$A$782,$A129,СВЦЭМ!$B$39:$B$782,H$110)+'СЕТ СН'!$I$11+СВЦЭМ!$D$10+'СЕТ СН'!$I$6-'СЕТ СН'!$I$23</f>
        <v>1923.36991775</v>
      </c>
      <c r="I129" s="36">
        <f>SUMIFS(СВЦЭМ!$D$39:$D$782,СВЦЭМ!$A$39:$A$782,$A129,СВЦЭМ!$B$39:$B$782,I$110)+'СЕТ СН'!$I$11+СВЦЭМ!$D$10+'СЕТ СН'!$I$6-'СЕТ СН'!$I$23</f>
        <v>1846.62765595</v>
      </c>
      <c r="J129" s="36">
        <f>SUMIFS(СВЦЭМ!$D$39:$D$782,СВЦЭМ!$A$39:$A$782,$A129,СВЦЭМ!$B$39:$B$782,J$110)+'СЕТ СН'!$I$11+СВЦЭМ!$D$10+'СЕТ СН'!$I$6-'СЕТ СН'!$I$23</f>
        <v>1797.2949202299999</v>
      </c>
      <c r="K129" s="36">
        <f>SUMIFS(СВЦЭМ!$D$39:$D$782,СВЦЭМ!$A$39:$A$782,$A129,СВЦЭМ!$B$39:$B$782,K$110)+'СЕТ СН'!$I$11+СВЦЭМ!$D$10+'СЕТ СН'!$I$6-'СЕТ СН'!$I$23</f>
        <v>1774.1627063799999</v>
      </c>
      <c r="L129" s="36">
        <f>SUMIFS(СВЦЭМ!$D$39:$D$782,СВЦЭМ!$A$39:$A$782,$A129,СВЦЭМ!$B$39:$B$782,L$110)+'СЕТ СН'!$I$11+СВЦЭМ!$D$10+'СЕТ СН'!$I$6-'СЕТ СН'!$I$23</f>
        <v>1759.51013994</v>
      </c>
      <c r="M129" s="36">
        <f>SUMIFS(СВЦЭМ!$D$39:$D$782,СВЦЭМ!$A$39:$A$782,$A129,СВЦЭМ!$B$39:$B$782,M$110)+'СЕТ СН'!$I$11+СВЦЭМ!$D$10+'СЕТ СН'!$I$6-'СЕТ СН'!$I$23</f>
        <v>1803.4756382999999</v>
      </c>
      <c r="N129" s="36">
        <f>SUMIFS(СВЦЭМ!$D$39:$D$782,СВЦЭМ!$A$39:$A$782,$A129,СВЦЭМ!$B$39:$B$782,N$110)+'СЕТ СН'!$I$11+СВЦЭМ!$D$10+'СЕТ СН'!$I$6-'СЕТ СН'!$I$23</f>
        <v>1840.55100821</v>
      </c>
      <c r="O129" s="36">
        <f>SUMIFS(СВЦЭМ!$D$39:$D$782,СВЦЭМ!$A$39:$A$782,$A129,СВЦЭМ!$B$39:$B$782,O$110)+'СЕТ СН'!$I$11+СВЦЭМ!$D$10+'СЕТ СН'!$I$6-'СЕТ СН'!$I$23</f>
        <v>1851.0573491799998</v>
      </c>
      <c r="P129" s="36">
        <f>SUMIFS(СВЦЭМ!$D$39:$D$782,СВЦЭМ!$A$39:$A$782,$A129,СВЦЭМ!$B$39:$B$782,P$110)+'СЕТ СН'!$I$11+СВЦЭМ!$D$10+'СЕТ СН'!$I$6-'СЕТ СН'!$I$23</f>
        <v>1897.3108864199999</v>
      </c>
      <c r="Q129" s="36">
        <f>SUMIFS(СВЦЭМ!$D$39:$D$782,СВЦЭМ!$A$39:$A$782,$A129,СВЦЭМ!$B$39:$B$782,Q$110)+'СЕТ СН'!$I$11+СВЦЭМ!$D$10+'СЕТ СН'!$I$6-'СЕТ СН'!$I$23</f>
        <v>1902.2735983699999</v>
      </c>
      <c r="R129" s="36">
        <f>SUMIFS(СВЦЭМ!$D$39:$D$782,СВЦЭМ!$A$39:$A$782,$A129,СВЦЭМ!$B$39:$B$782,R$110)+'СЕТ СН'!$I$11+СВЦЭМ!$D$10+'СЕТ СН'!$I$6-'СЕТ СН'!$I$23</f>
        <v>1891.4082729899999</v>
      </c>
      <c r="S129" s="36">
        <f>SUMIFS(СВЦЭМ!$D$39:$D$782,СВЦЭМ!$A$39:$A$782,$A129,СВЦЭМ!$B$39:$B$782,S$110)+'СЕТ СН'!$I$11+СВЦЭМ!$D$10+'СЕТ СН'!$I$6-'СЕТ СН'!$I$23</f>
        <v>1885.5871132899999</v>
      </c>
      <c r="T129" s="36">
        <f>SUMIFS(СВЦЭМ!$D$39:$D$782,СВЦЭМ!$A$39:$A$782,$A129,СВЦЭМ!$B$39:$B$782,T$110)+'СЕТ СН'!$I$11+СВЦЭМ!$D$10+'СЕТ СН'!$I$6-'СЕТ СН'!$I$23</f>
        <v>1801.8610350499998</v>
      </c>
      <c r="U129" s="36">
        <f>SUMIFS(СВЦЭМ!$D$39:$D$782,СВЦЭМ!$A$39:$A$782,$A129,СВЦЭМ!$B$39:$B$782,U$110)+'СЕТ СН'!$I$11+СВЦЭМ!$D$10+'СЕТ СН'!$I$6-'СЕТ СН'!$I$23</f>
        <v>1767.2625280699999</v>
      </c>
      <c r="V129" s="36">
        <f>SUMIFS(СВЦЭМ!$D$39:$D$782,СВЦЭМ!$A$39:$A$782,$A129,СВЦЭМ!$B$39:$B$782,V$110)+'СЕТ СН'!$I$11+СВЦЭМ!$D$10+'СЕТ СН'!$I$6-'СЕТ СН'!$I$23</f>
        <v>1773.0045427099999</v>
      </c>
      <c r="W129" s="36">
        <f>SUMIFS(СВЦЭМ!$D$39:$D$782,СВЦЭМ!$A$39:$A$782,$A129,СВЦЭМ!$B$39:$B$782,W$110)+'СЕТ СН'!$I$11+СВЦЭМ!$D$10+'СЕТ СН'!$I$6-'СЕТ СН'!$I$23</f>
        <v>1807.3923250299999</v>
      </c>
      <c r="X129" s="36">
        <f>SUMIFS(СВЦЭМ!$D$39:$D$782,СВЦЭМ!$A$39:$A$782,$A129,СВЦЭМ!$B$39:$B$782,X$110)+'СЕТ СН'!$I$11+СВЦЭМ!$D$10+'СЕТ СН'!$I$6-'СЕТ СН'!$I$23</f>
        <v>1834.7122859599999</v>
      </c>
      <c r="Y129" s="36">
        <f>SUMIFS(СВЦЭМ!$D$39:$D$782,СВЦЭМ!$A$39:$A$782,$A129,СВЦЭМ!$B$39:$B$782,Y$110)+'СЕТ СН'!$I$11+СВЦЭМ!$D$10+'СЕТ СН'!$I$6-'СЕТ СН'!$I$23</f>
        <v>1857.6739034</v>
      </c>
    </row>
    <row r="130" spans="1:27" ht="15.75" x14ac:dyDescent="0.2">
      <c r="A130" s="35">
        <f t="shared" si="3"/>
        <v>44612</v>
      </c>
      <c r="B130" s="36">
        <f>SUMIFS(СВЦЭМ!$D$39:$D$782,СВЦЭМ!$A$39:$A$782,$A130,СВЦЭМ!$B$39:$B$782,B$110)+'СЕТ СН'!$I$11+СВЦЭМ!$D$10+'СЕТ СН'!$I$6-'СЕТ СН'!$I$23</f>
        <v>1864.69478007</v>
      </c>
      <c r="C130" s="36">
        <f>SUMIFS(СВЦЭМ!$D$39:$D$782,СВЦЭМ!$A$39:$A$782,$A130,СВЦЭМ!$B$39:$B$782,C$110)+'СЕТ СН'!$I$11+СВЦЭМ!$D$10+'СЕТ СН'!$I$6-'СЕТ СН'!$I$23</f>
        <v>1900.1893048899999</v>
      </c>
      <c r="D130" s="36">
        <f>SUMIFS(СВЦЭМ!$D$39:$D$782,СВЦЭМ!$A$39:$A$782,$A130,СВЦЭМ!$B$39:$B$782,D$110)+'СЕТ СН'!$I$11+СВЦЭМ!$D$10+'СЕТ СН'!$I$6-'СЕТ СН'!$I$23</f>
        <v>1912.70813673</v>
      </c>
      <c r="E130" s="36">
        <f>SUMIFS(СВЦЭМ!$D$39:$D$782,СВЦЭМ!$A$39:$A$782,$A130,СВЦЭМ!$B$39:$B$782,E$110)+'СЕТ СН'!$I$11+СВЦЭМ!$D$10+'СЕТ СН'!$I$6-'СЕТ СН'!$I$23</f>
        <v>1932.74321435</v>
      </c>
      <c r="F130" s="36">
        <f>SUMIFS(СВЦЭМ!$D$39:$D$782,СВЦЭМ!$A$39:$A$782,$A130,СВЦЭМ!$B$39:$B$782,F$110)+'СЕТ СН'!$I$11+СВЦЭМ!$D$10+'СЕТ СН'!$I$6-'СЕТ СН'!$I$23</f>
        <v>1926.45023221</v>
      </c>
      <c r="G130" s="36">
        <f>SUMIFS(СВЦЭМ!$D$39:$D$782,СВЦЭМ!$A$39:$A$782,$A130,СВЦЭМ!$B$39:$B$782,G$110)+'СЕТ СН'!$I$11+СВЦЭМ!$D$10+'СЕТ СН'!$I$6-'СЕТ СН'!$I$23</f>
        <v>1916.7728681799999</v>
      </c>
      <c r="H130" s="36">
        <f>SUMIFS(СВЦЭМ!$D$39:$D$782,СВЦЭМ!$A$39:$A$782,$A130,СВЦЭМ!$B$39:$B$782,H$110)+'СЕТ СН'!$I$11+СВЦЭМ!$D$10+'СЕТ СН'!$I$6-'СЕТ СН'!$I$23</f>
        <v>1904.22540329</v>
      </c>
      <c r="I130" s="36">
        <f>SUMIFS(СВЦЭМ!$D$39:$D$782,СВЦЭМ!$A$39:$A$782,$A130,СВЦЭМ!$B$39:$B$782,I$110)+'СЕТ СН'!$I$11+СВЦЭМ!$D$10+'СЕТ СН'!$I$6-'СЕТ СН'!$I$23</f>
        <v>1852.6621202199999</v>
      </c>
      <c r="J130" s="36">
        <f>SUMIFS(СВЦЭМ!$D$39:$D$782,СВЦЭМ!$A$39:$A$782,$A130,СВЦЭМ!$B$39:$B$782,J$110)+'СЕТ СН'!$I$11+СВЦЭМ!$D$10+'СЕТ СН'!$I$6-'СЕТ СН'!$I$23</f>
        <v>1793.1045925199999</v>
      </c>
      <c r="K130" s="36">
        <f>SUMIFS(СВЦЭМ!$D$39:$D$782,СВЦЭМ!$A$39:$A$782,$A130,СВЦЭМ!$B$39:$B$782,K$110)+'СЕТ СН'!$I$11+СВЦЭМ!$D$10+'СЕТ СН'!$I$6-'СЕТ СН'!$I$23</f>
        <v>1785.6311366699999</v>
      </c>
      <c r="L130" s="36">
        <f>SUMIFS(СВЦЭМ!$D$39:$D$782,СВЦЭМ!$A$39:$A$782,$A130,СВЦЭМ!$B$39:$B$782,L$110)+'СЕТ СН'!$I$11+СВЦЭМ!$D$10+'СЕТ СН'!$I$6-'СЕТ СН'!$I$23</f>
        <v>1787.21211038</v>
      </c>
      <c r="M130" s="36">
        <f>SUMIFS(СВЦЭМ!$D$39:$D$782,СВЦЭМ!$A$39:$A$782,$A130,СВЦЭМ!$B$39:$B$782,M$110)+'СЕТ СН'!$I$11+СВЦЭМ!$D$10+'СЕТ СН'!$I$6-'СЕТ СН'!$I$23</f>
        <v>1829.02309558</v>
      </c>
      <c r="N130" s="36">
        <f>SUMIFS(СВЦЭМ!$D$39:$D$782,СВЦЭМ!$A$39:$A$782,$A130,СВЦЭМ!$B$39:$B$782,N$110)+'СЕТ СН'!$I$11+СВЦЭМ!$D$10+'СЕТ СН'!$I$6-'СЕТ СН'!$I$23</f>
        <v>1877.3627041499999</v>
      </c>
      <c r="O130" s="36">
        <f>SUMIFS(СВЦЭМ!$D$39:$D$782,СВЦЭМ!$A$39:$A$782,$A130,СВЦЭМ!$B$39:$B$782,O$110)+'СЕТ СН'!$I$11+СВЦЭМ!$D$10+'СЕТ СН'!$I$6-'СЕТ СН'!$I$23</f>
        <v>1891.9580184499998</v>
      </c>
      <c r="P130" s="36">
        <f>SUMIFS(СВЦЭМ!$D$39:$D$782,СВЦЭМ!$A$39:$A$782,$A130,СВЦЭМ!$B$39:$B$782,P$110)+'СЕТ СН'!$I$11+СВЦЭМ!$D$10+'СЕТ СН'!$I$6-'СЕТ СН'!$I$23</f>
        <v>1919.7007790599998</v>
      </c>
      <c r="Q130" s="36">
        <f>SUMIFS(СВЦЭМ!$D$39:$D$782,СВЦЭМ!$A$39:$A$782,$A130,СВЦЭМ!$B$39:$B$782,Q$110)+'СЕТ СН'!$I$11+СВЦЭМ!$D$10+'СЕТ СН'!$I$6-'СЕТ СН'!$I$23</f>
        <v>1919.94155819</v>
      </c>
      <c r="R130" s="36">
        <f>SUMIFS(СВЦЭМ!$D$39:$D$782,СВЦЭМ!$A$39:$A$782,$A130,СВЦЭМ!$B$39:$B$782,R$110)+'СЕТ СН'!$I$11+СВЦЭМ!$D$10+'СЕТ СН'!$I$6-'СЕТ СН'!$I$23</f>
        <v>1908.79296851</v>
      </c>
      <c r="S130" s="36">
        <f>SUMIFS(СВЦЭМ!$D$39:$D$782,СВЦЭМ!$A$39:$A$782,$A130,СВЦЭМ!$B$39:$B$782,S$110)+'СЕТ СН'!$I$11+СВЦЭМ!$D$10+'СЕТ СН'!$I$6-'СЕТ СН'!$I$23</f>
        <v>1880.36990857</v>
      </c>
      <c r="T130" s="36">
        <f>SUMIFS(СВЦЭМ!$D$39:$D$782,СВЦЭМ!$A$39:$A$782,$A130,СВЦЭМ!$B$39:$B$782,T$110)+'СЕТ СН'!$I$11+СВЦЭМ!$D$10+'СЕТ СН'!$I$6-'СЕТ СН'!$I$23</f>
        <v>1799.90703319</v>
      </c>
      <c r="U130" s="36">
        <f>SUMIFS(СВЦЭМ!$D$39:$D$782,СВЦЭМ!$A$39:$A$782,$A130,СВЦЭМ!$B$39:$B$782,U$110)+'СЕТ СН'!$I$11+СВЦЭМ!$D$10+'СЕТ СН'!$I$6-'СЕТ СН'!$I$23</f>
        <v>1765.13523586</v>
      </c>
      <c r="V130" s="36">
        <f>SUMIFS(СВЦЭМ!$D$39:$D$782,СВЦЭМ!$A$39:$A$782,$A130,СВЦЭМ!$B$39:$B$782,V$110)+'СЕТ СН'!$I$11+СВЦЭМ!$D$10+'СЕТ СН'!$I$6-'СЕТ СН'!$I$23</f>
        <v>1773.65629382</v>
      </c>
      <c r="W130" s="36">
        <f>SUMIFS(СВЦЭМ!$D$39:$D$782,СВЦЭМ!$A$39:$A$782,$A130,СВЦЭМ!$B$39:$B$782,W$110)+'СЕТ СН'!$I$11+СВЦЭМ!$D$10+'СЕТ СН'!$I$6-'СЕТ СН'!$I$23</f>
        <v>1806.08248774</v>
      </c>
      <c r="X130" s="36">
        <f>SUMIFS(СВЦЭМ!$D$39:$D$782,СВЦЭМ!$A$39:$A$782,$A130,СВЦЭМ!$B$39:$B$782,X$110)+'СЕТ СН'!$I$11+СВЦЭМ!$D$10+'СЕТ СН'!$I$6-'СЕТ СН'!$I$23</f>
        <v>1820.49044222</v>
      </c>
      <c r="Y130" s="36">
        <f>SUMIFS(СВЦЭМ!$D$39:$D$782,СВЦЭМ!$A$39:$A$782,$A130,СВЦЭМ!$B$39:$B$782,Y$110)+'СЕТ СН'!$I$11+СВЦЭМ!$D$10+'СЕТ СН'!$I$6-'СЕТ СН'!$I$23</f>
        <v>1843.8599064999999</v>
      </c>
    </row>
    <row r="131" spans="1:27" ht="15.75" x14ac:dyDescent="0.2">
      <c r="A131" s="35">
        <f t="shared" si="3"/>
        <v>44613</v>
      </c>
      <c r="B131" s="36">
        <f>SUMIFS(СВЦЭМ!$D$39:$D$782,СВЦЭМ!$A$39:$A$782,$A131,СВЦЭМ!$B$39:$B$782,B$110)+'СЕТ СН'!$I$11+СВЦЭМ!$D$10+'СЕТ СН'!$I$6-'СЕТ СН'!$I$23</f>
        <v>1855.7503888699998</v>
      </c>
      <c r="C131" s="36">
        <f>SUMIFS(СВЦЭМ!$D$39:$D$782,СВЦЭМ!$A$39:$A$782,$A131,СВЦЭМ!$B$39:$B$782,C$110)+'СЕТ СН'!$I$11+СВЦЭМ!$D$10+'СЕТ СН'!$I$6-'СЕТ СН'!$I$23</f>
        <v>1912.3296852599999</v>
      </c>
      <c r="D131" s="36">
        <f>SUMIFS(СВЦЭМ!$D$39:$D$782,СВЦЭМ!$A$39:$A$782,$A131,СВЦЭМ!$B$39:$B$782,D$110)+'СЕТ СН'!$I$11+СВЦЭМ!$D$10+'СЕТ СН'!$I$6-'СЕТ СН'!$I$23</f>
        <v>1958.96036989</v>
      </c>
      <c r="E131" s="36">
        <f>SUMIFS(СВЦЭМ!$D$39:$D$782,СВЦЭМ!$A$39:$A$782,$A131,СВЦЭМ!$B$39:$B$782,E$110)+'СЕТ СН'!$I$11+СВЦЭМ!$D$10+'СЕТ СН'!$I$6-'СЕТ СН'!$I$23</f>
        <v>1971.6737370599999</v>
      </c>
      <c r="F131" s="36">
        <f>SUMIFS(СВЦЭМ!$D$39:$D$782,СВЦЭМ!$A$39:$A$782,$A131,СВЦЭМ!$B$39:$B$782,F$110)+'СЕТ СН'!$I$11+СВЦЭМ!$D$10+'СЕТ СН'!$I$6-'СЕТ СН'!$I$23</f>
        <v>1963.15408933</v>
      </c>
      <c r="G131" s="36">
        <f>SUMIFS(СВЦЭМ!$D$39:$D$782,СВЦЭМ!$A$39:$A$782,$A131,СВЦЭМ!$B$39:$B$782,G$110)+'СЕТ СН'!$I$11+СВЦЭМ!$D$10+'СЕТ СН'!$I$6-'СЕТ СН'!$I$23</f>
        <v>1926.8008764899998</v>
      </c>
      <c r="H131" s="36">
        <f>SUMIFS(СВЦЭМ!$D$39:$D$782,СВЦЭМ!$A$39:$A$782,$A131,СВЦЭМ!$B$39:$B$782,H$110)+'СЕТ СН'!$I$11+СВЦЭМ!$D$10+'СЕТ СН'!$I$6-'СЕТ СН'!$I$23</f>
        <v>1886.2870246599998</v>
      </c>
      <c r="I131" s="36">
        <f>SUMIFS(СВЦЭМ!$D$39:$D$782,СВЦЭМ!$A$39:$A$782,$A131,СВЦЭМ!$B$39:$B$782,I$110)+'СЕТ СН'!$I$11+СВЦЭМ!$D$10+'СЕТ СН'!$I$6-'СЕТ СН'!$I$23</f>
        <v>1840.4704861599998</v>
      </c>
      <c r="J131" s="36">
        <f>SUMIFS(СВЦЭМ!$D$39:$D$782,СВЦЭМ!$A$39:$A$782,$A131,СВЦЭМ!$B$39:$B$782,J$110)+'СЕТ СН'!$I$11+СВЦЭМ!$D$10+'СЕТ СН'!$I$6-'СЕТ СН'!$I$23</f>
        <v>1783.35946328</v>
      </c>
      <c r="K131" s="36">
        <f>SUMIFS(СВЦЭМ!$D$39:$D$782,СВЦЭМ!$A$39:$A$782,$A131,СВЦЭМ!$B$39:$B$782,K$110)+'СЕТ СН'!$I$11+СВЦЭМ!$D$10+'СЕТ СН'!$I$6-'СЕТ СН'!$I$23</f>
        <v>1777.1094767499999</v>
      </c>
      <c r="L131" s="36">
        <f>SUMIFS(СВЦЭМ!$D$39:$D$782,СВЦЭМ!$A$39:$A$782,$A131,СВЦЭМ!$B$39:$B$782,L$110)+'СЕТ СН'!$I$11+СВЦЭМ!$D$10+'СЕТ СН'!$I$6-'СЕТ СН'!$I$23</f>
        <v>1797.4122187099999</v>
      </c>
      <c r="M131" s="36">
        <f>SUMIFS(СВЦЭМ!$D$39:$D$782,СВЦЭМ!$A$39:$A$782,$A131,СВЦЭМ!$B$39:$B$782,M$110)+'СЕТ СН'!$I$11+СВЦЭМ!$D$10+'СЕТ СН'!$I$6-'СЕТ СН'!$I$23</f>
        <v>1835.4787700299999</v>
      </c>
      <c r="N131" s="36">
        <f>SUMIFS(СВЦЭМ!$D$39:$D$782,СВЦЭМ!$A$39:$A$782,$A131,СВЦЭМ!$B$39:$B$782,N$110)+'СЕТ СН'!$I$11+СВЦЭМ!$D$10+'СЕТ СН'!$I$6-'СЕТ СН'!$I$23</f>
        <v>1898.6716441799999</v>
      </c>
      <c r="O131" s="36">
        <f>SUMIFS(СВЦЭМ!$D$39:$D$782,СВЦЭМ!$A$39:$A$782,$A131,СВЦЭМ!$B$39:$B$782,O$110)+'СЕТ СН'!$I$11+СВЦЭМ!$D$10+'СЕТ СН'!$I$6-'СЕТ СН'!$I$23</f>
        <v>1900.81101081</v>
      </c>
      <c r="P131" s="36">
        <f>SUMIFS(СВЦЭМ!$D$39:$D$782,СВЦЭМ!$A$39:$A$782,$A131,СВЦЭМ!$B$39:$B$782,P$110)+'СЕТ СН'!$I$11+СВЦЭМ!$D$10+'СЕТ СН'!$I$6-'СЕТ СН'!$I$23</f>
        <v>1933.5017270799999</v>
      </c>
      <c r="Q131" s="36">
        <f>SUMIFS(СВЦЭМ!$D$39:$D$782,СВЦЭМ!$A$39:$A$782,$A131,СВЦЭМ!$B$39:$B$782,Q$110)+'СЕТ СН'!$I$11+СВЦЭМ!$D$10+'СЕТ СН'!$I$6-'СЕТ СН'!$I$23</f>
        <v>1932.7762410099999</v>
      </c>
      <c r="R131" s="36">
        <f>SUMIFS(СВЦЭМ!$D$39:$D$782,СВЦЭМ!$A$39:$A$782,$A131,СВЦЭМ!$B$39:$B$782,R$110)+'СЕТ СН'!$I$11+СВЦЭМ!$D$10+'СЕТ СН'!$I$6-'СЕТ СН'!$I$23</f>
        <v>1930.261968</v>
      </c>
      <c r="S131" s="36">
        <f>SUMIFS(СВЦЭМ!$D$39:$D$782,СВЦЭМ!$A$39:$A$782,$A131,СВЦЭМ!$B$39:$B$782,S$110)+'СЕТ СН'!$I$11+СВЦЭМ!$D$10+'СЕТ СН'!$I$6-'СЕТ СН'!$I$23</f>
        <v>1887.72760855</v>
      </c>
      <c r="T131" s="36">
        <f>SUMIFS(СВЦЭМ!$D$39:$D$782,СВЦЭМ!$A$39:$A$782,$A131,СВЦЭМ!$B$39:$B$782,T$110)+'СЕТ СН'!$I$11+СВЦЭМ!$D$10+'СЕТ СН'!$I$6-'СЕТ СН'!$I$23</f>
        <v>1808.59620823</v>
      </c>
      <c r="U131" s="36">
        <f>SUMIFS(СВЦЭМ!$D$39:$D$782,СВЦЭМ!$A$39:$A$782,$A131,СВЦЭМ!$B$39:$B$782,U$110)+'СЕТ СН'!$I$11+СВЦЭМ!$D$10+'СЕТ СН'!$I$6-'СЕТ СН'!$I$23</f>
        <v>1790.65287096</v>
      </c>
      <c r="V131" s="36">
        <f>SUMIFS(СВЦЭМ!$D$39:$D$782,СВЦЭМ!$A$39:$A$782,$A131,СВЦЭМ!$B$39:$B$782,V$110)+'СЕТ СН'!$I$11+СВЦЭМ!$D$10+'СЕТ СН'!$I$6-'СЕТ СН'!$I$23</f>
        <v>1803.5399743099999</v>
      </c>
      <c r="W131" s="36">
        <f>SUMIFS(СВЦЭМ!$D$39:$D$782,СВЦЭМ!$A$39:$A$782,$A131,СВЦЭМ!$B$39:$B$782,W$110)+'СЕТ СН'!$I$11+СВЦЭМ!$D$10+'СЕТ СН'!$I$6-'СЕТ СН'!$I$23</f>
        <v>1831.8619969599999</v>
      </c>
      <c r="X131" s="36">
        <f>SUMIFS(СВЦЭМ!$D$39:$D$782,СВЦЭМ!$A$39:$A$782,$A131,СВЦЭМ!$B$39:$B$782,X$110)+'СЕТ СН'!$I$11+СВЦЭМ!$D$10+'СЕТ СН'!$I$6-'СЕТ СН'!$I$23</f>
        <v>1855.8131982799998</v>
      </c>
      <c r="Y131" s="36">
        <f>SUMIFS(СВЦЭМ!$D$39:$D$782,СВЦЭМ!$A$39:$A$782,$A131,СВЦЭМ!$B$39:$B$782,Y$110)+'СЕТ СН'!$I$11+СВЦЭМ!$D$10+'СЕТ СН'!$I$6-'СЕТ СН'!$I$23</f>
        <v>1861.8741998099999</v>
      </c>
    </row>
    <row r="132" spans="1:27" ht="15.75" x14ac:dyDescent="0.2">
      <c r="A132" s="35">
        <f t="shared" si="3"/>
        <v>44614</v>
      </c>
      <c r="B132" s="36">
        <f>SUMIFS(СВЦЭМ!$D$39:$D$782,СВЦЭМ!$A$39:$A$782,$A132,СВЦЭМ!$B$39:$B$782,B$110)+'СЕТ СН'!$I$11+СВЦЭМ!$D$10+'СЕТ СН'!$I$6-'СЕТ СН'!$I$23</f>
        <v>1865.39453598</v>
      </c>
      <c r="C132" s="36">
        <f>SUMIFS(СВЦЭМ!$D$39:$D$782,СВЦЭМ!$A$39:$A$782,$A132,СВЦЭМ!$B$39:$B$782,C$110)+'СЕТ СН'!$I$11+СВЦЭМ!$D$10+'СЕТ СН'!$I$6-'СЕТ СН'!$I$23</f>
        <v>1928.0894922299999</v>
      </c>
      <c r="D132" s="36">
        <f>SUMIFS(СВЦЭМ!$D$39:$D$782,СВЦЭМ!$A$39:$A$782,$A132,СВЦЭМ!$B$39:$B$782,D$110)+'СЕТ СН'!$I$11+СВЦЭМ!$D$10+'СЕТ СН'!$I$6-'СЕТ СН'!$I$23</f>
        <v>1967.8323857999999</v>
      </c>
      <c r="E132" s="36">
        <f>SUMIFS(СВЦЭМ!$D$39:$D$782,СВЦЭМ!$A$39:$A$782,$A132,СВЦЭМ!$B$39:$B$782,E$110)+'СЕТ СН'!$I$11+СВЦЭМ!$D$10+'СЕТ СН'!$I$6-'СЕТ СН'!$I$23</f>
        <v>1979.3729941899999</v>
      </c>
      <c r="F132" s="36">
        <f>SUMIFS(СВЦЭМ!$D$39:$D$782,СВЦЭМ!$A$39:$A$782,$A132,СВЦЭМ!$B$39:$B$782,F$110)+'СЕТ СН'!$I$11+СВЦЭМ!$D$10+'СЕТ СН'!$I$6-'СЕТ СН'!$I$23</f>
        <v>1971.3695414399999</v>
      </c>
      <c r="G132" s="36">
        <f>SUMIFS(СВЦЭМ!$D$39:$D$782,СВЦЭМ!$A$39:$A$782,$A132,СВЦЭМ!$B$39:$B$782,G$110)+'СЕТ СН'!$I$11+СВЦЭМ!$D$10+'СЕТ СН'!$I$6-'СЕТ СН'!$I$23</f>
        <v>1941.1980337499999</v>
      </c>
      <c r="H132" s="36">
        <f>SUMIFS(СВЦЭМ!$D$39:$D$782,СВЦЭМ!$A$39:$A$782,$A132,СВЦЭМ!$B$39:$B$782,H$110)+'СЕТ СН'!$I$11+СВЦЭМ!$D$10+'СЕТ СН'!$I$6-'СЕТ СН'!$I$23</f>
        <v>1896.77213158</v>
      </c>
      <c r="I132" s="36">
        <f>SUMIFS(СВЦЭМ!$D$39:$D$782,СВЦЭМ!$A$39:$A$782,$A132,СВЦЭМ!$B$39:$B$782,I$110)+'СЕТ СН'!$I$11+СВЦЭМ!$D$10+'СЕТ СН'!$I$6-'СЕТ СН'!$I$23</f>
        <v>1838.4044621999999</v>
      </c>
      <c r="J132" s="36">
        <f>SUMIFS(СВЦЭМ!$D$39:$D$782,СВЦЭМ!$A$39:$A$782,$A132,СВЦЭМ!$B$39:$B$782,J$110)+'СЕТ СН'!$I$11+СВЦЭМ!$D$10+'СЕТ СН'!$I$6-'СЕТ СН'!$I$23</f>
        <v>1791.1628132399999</v>
      </c>
      <c r="K132" s="36">
        <f>SUMIFS(СВЦЭМ!$D$39:$D$782,СВЦЭМ!$A$39:$A$782,$A132,СВЦЭМ!$B$39:$B$782,K$110)+'СЕТ СН'!$I$11+СВЦЭМ!$D$10+'СЕТ СН'!$I$6-'СЕТ СН'!$I$23</f>
        <v>1785.4332503399999</v>
      </c>
      <c r="L132" s="36">
        <f>SUMIFS(СВЦЭМ!$D$39:$D$782,СВЦЭМ!$A$39:$A$782,$A132,СВЦЭМ!$B$39:$B$782,L$110)+'СЕТ СН'!$I$11+СВЦЭМ!$D$10+'СЕТ СН'!$I$6-'СЕТ СН'!$I$23</f>
        <v>1799.77466869</v>
      </c>
      <c r="M132" s="36">
        <f>SUMIFS(СВЦЭМ!$D$39:$D$782,СВЦЭМ!$A$39:$A$782,$A132,СВЦЭМ!$B$39:$B$782,M$110)+'СЕТ СН'!$I$11+СВЦЭМ!$D$10+'СЕТ СН'!$I$6-'СЕТ СН'!$I$23</f>
        <v>1858.77559845</v>
      </c>
      <c r="N132" s="36">
        <f>SUMIFS(СВЦЭМ!$D$39:$D$782,СВЦЭМ!$A$39:$A$782,$A132,СВЦЭМ!$B$39:$B$782,N$110)+'СЕТ СН'!$I$11+СВЦЭМ!$D$10+'СЕТ СН'!$I$6-'СЕТ СН'!$I$23</f>
        <v>1892.7787657899999</v>
      </c>
      <c r="O132" s="36">
        <f>SUMIFS(СВЦЭМ!$D$39:$D$782,СВЦЭМ!$A$39:$A$782,$A132,СВЦЭМ!$B$39:$B$782,O$110)+'СЕТ СН'!$I$11+СВЦЭМ!$D$10+'СЕТ СН'!$I$6-'СЕТ СН'!$I$23</f>
        <v>1912.2019097699999</v>
      </c>
      <c r="P132" s="36">
        <f>SUMIFS(СВЦЭМ!$D$39:$D$782,СВЦЭМ!$A$39:$A$782,$A132,СВЦЭМ!$B$39:$B$782,P$110)+'СЕТ СН'!$I$11+СВЦЭМ!$D$10+'СЕТ СН'!$I$6-'СЕТ СН'!$I$23</f>
        <v>1943.4101117399998</v>
      </c>
      <c r="Q132" s="36">
        <f>SUMIFS(СВЦЭМ!$D$39:$D$782,СВЦЭМ!$A$39:$A$782,$A132,СВЦЭМ!$B$39:$B$782,Q$110)+'СЕТ СН'!$I$11+СВЦЭМ!$D$10+'СЕТ СН'!$I$6-'СЕТ СН'!$I$23</f>
        <v>1946.17529139</v>
      </c>
      <c r="R132" s="36">
        <f>SUMIFS(СВЦЭМ!$D$39:$D$782,СВЦЭМ!$A$39:$A$782,$A132,СВЦЭМ!$B$39:$B$782,R$110)+'СЕТ СН'!$I$11+СВЦЭМ!$D$10+'СЕТ СН'!$I$6-'СЕТ СН'!$I$23</f>
        <v>1934.3799285499999</v>
      </c>
      <c r="S132" s="36">
        <f>SUMIFS(СВЦЭМ!$D$39:$D$782,СВЦЭМ!$A$39:$A$782,$A132,СВЦЭМ!$B$39:$B$782,S$110)+'СЕТ СН'!$I$11+СВЦЭМ!$D$10+'СЕТ СН'!$I$6-'СЕТ СН'!$I$23</f>
        <v>1913.01416376</v>
      </c>
      <c r="T132" s="36">
        <f>SUMIFS(СВЦЭМ!$D$39:$D$782,СВЦЭМ!$A$39:$A$782,$A132,СВЦЭМ!$B$39:$B$782,T$110)+'СЕТ СН'!$I$11+СВЦЭМ!$D$10+'СЕТ СН'!$I$6-'СЕТ СН'!$I$23</f>
        <v>1830.90246566</v>
      </c>
      <c r="U132" s="36">
        <f>SUMIFS(СВЦЭМ!$D$39:$D$782,СВЦЭМ!$A$39:$A$782,$A132,СВЦЭМ!$B$39:$B$782,U$110)+'СЕТ СН'!$I$11+СВЦЭМ!$D$10+'СЕТ СН'!$I$6-'СЕТ СН'!$I$23</f>
        <v>1805.4920128699998</v>
      </c>
      <c r="V132" s="36">
        <f>SUMIFS(СВЦЭМ!$D$39:$D$782,СВЦЭМ!$A$39:$A$782,$A132,СВЦЭМ!$B$39:$B$782,V$110)+'СЕТ СН'!$I$11+СВЦЭМ!$D$10+'СЕТ СН'!$I$6-'СЕТ СН'!$I$23</f>
        <v>1826.99889239</v>
      </c>
      <c r="W132" s="36">
        <f>SUMIFS(СВЦЭМ!$D$39:$D$782,СВЦЭМ!$A$39:$A$782,$A132,СВЦЭМ!$B$39:$B$782,W$110)+'СЕТ СН'!$I$11+СВЦЭМ!$D$10+'СЕТ СН'!$I$6-'СЕТ СН'!$I$23</f>
        <v>1846.1473811199999</v>
      </c>
      <c r="X132" s="36">
        <f>SUMIFS(СВЦЭМ!$D$39:$D$782,СВЦЭМ!$A$39:$A$782,$A132,СВЦЭМ!$B$39:$B$782,X$110)+'СЕТ СН'!$I$11+СВЦЭМ!$D$10+'СЕТ СН'!$I$6-'СЕТ СН'!$I$23</f>
        <v>1866.2710304</v>
      </c>
      <c r="Y132" s="36">
        <f>SUMIFS(СВЦЭМ!$D$39:$D$782,СВЦЭМ!$A$39:$A$782,$A132,СВЦЭМ!$B$39:$B$782,Y$110)+'СЕТ СН'!$I$11+СВЦЭМ!$D$10+'СЕТ СН'!$I$6-'СЕТ СН'!$I$23</f>
        <v>1890.71752014</v>
      </c>
    </row>
    <row r="133" spans="1:27" ht="15.75" x14ac:dyDescent="0.2">
      <c r="A133" s="35">
        <f t="shared" si="3"/>
        <v>44615</v>
      </c>
      <c r="B133" s="36">
        <f>SUMIFS(СВЦЭМ!$D$39:$D$782,СВЦЭМ!$A$39:$A$782,$A133,СВЦЭМ!$B$39:$B$782,B$110)+'СЕТ СН'!$I$11+СВЦЭМ!$D$10+'СЕТ СН'!$I$6-'СЕТ СН'!$I$23</f>
        <v>1876.19321231</v>
      </c>
      <c r="C133" s="36">
        <f>SUMIFS(СВЦЭМ!$D$39:$D$782,СВЦЭМ!$A$39:$A$782,$A133,СВЦЭМ!$B$39:$B$782,C$110)+'СЕТ СН'!$I$11+СВЦЭМ!$D$10+'СЕТ СН'!$I$6-'СЕТ СН'!$I$23</f>
        <v>1928.4298402899999</v>
      </c>
      <c r="D133" s="36">
        <f>SUMIFS(СВЦЭМ!$D$39:$D$782,СВЦЭМ!$A$39:$A$782,$A133,СВЦЭМ!$B$39:$B$782,D$110)+'СЕТ СН'!$I$11+СВЦЭМ!$D$10+'СЕТ СН'!$I$6-'СЕТ СН'!$I$23</f>
        <v>1959.79016785</v>
      </c>
      <c r="E133" s="36">
        <f>SUMIFS(СВЦЭМ!$D$39:$D$782,СВЦЭМ!$A$39:$A$782,$A133,СВЦЭМ!$B$39:$B$782,E$110)+'СЕТ СН'!$I$11+СВЦЭМ!$D$10+'СЕТ СН'!$I$6-'СЕТ СН'!$I$23</f>
        <v>1964.61027881</v>
      </c>
      <c r="F133" s="36">
        <f>SUMIFS(СВЦЭМ!$D$39:$D$782,СВЦЭМ!$A$39:$A$782,$A133,СВЦЭМ!$B$39:$B$782,F$110)+'СЕТ СН'!$I$11+СВЦЭМ!$D$10+'СЕТ СН'!$I$6-'СЕТ СН'!$I$23</f>
        <v>1961.49220932</v>
      </c>
      <c r="G133" s="36">
        <f>SUMIFS(СВЦЭМ!$D$39:$D$782,СВЦЭМ!$A$39:$A$782,$A133,СВЦЭМ!$B$39:$B$782,G$110)+'СЕТ СН'!$I$11+СВЦЭМ!$D$10+'СЕТ СН'!$I$6-'СЕТ СН'!$I$23</f>
        <v>1947.5126425399999</v>
      </c>
      <c r="H133" s="36">
        <f>SUMIFS(СВЦЭМ!$D$39:$D$782,СВЦЭМ!$A$39:$A$782,$A133,СВЦЭМ!$B$39:$B$782,H$110)+'СЕТ СН'!$I$11+СВЦЭМ!$D$10+'СЕТ СН'!$I$6-'СЕТ СН'!$I$23</f>
        <v>1929.4529297499998</v>
      </c>
      <c r="I133" s="36">
        <f>SUMIFS(СВЦЭМ!$D$39:$D$782,СВЦЭМ!$A$39:$A$782,$A133,СВЦЭМ!$B$39:$B$782,I$110)+'СЕТ СН'!$I$11+СВЦЭМ!$D$10+'СЕТ СН'!$I$6-'СЕТ СН'!$I$23</f>
        <v>1873.73510588</v>
      </c>
      <c r="J133" s="36">
        <f>SUMIFS(СВЦЭМ!$D$39:$D$782,СВЦЭМ!$A$39:$A$782,$A133,СВЦЭМ!$B$39:$B$782,J$110)+'СЕТ СН'!$I$11+СВЦЭМ!$D$10+'СЕТ СН'!$I$6-'СЕТ СН'!$I$23</f>
        <v>1791.2936186299999</v>
      </c>
      <c r="K133" s="36">
        <f>SUMIFS(СВЦЭМ!$D$39:$D$782,СВЦЭМ!$A$39:$A$782,$A133,СВЦЭМ!$B$39:$B$782,K$110)+'СЕТ СН'!$I$11+СВЦЭМ!$D$10+'СЕТ СН'!$I$6-'СЕТ СН'!$I$23</f>
        <v>1772.6312522399999</v>
      </c>
      <c r="L133" s="36">
        <f>SUMIFS(СВЦЭМ!$D$39:$D$782,СВЦЭМ!$A$39:$A$782,$A133,СВЦЭМ!$B$39:$B$782,L$110)+'СЕТ СН'!$I$11+СВЦЭМ!$D$10+'СЕТ СН'!$I$6-'СЕТ СН'!$I$23</f>
        <v>1768.2528411599999</v>
      </c>
      <c r="M133" s="36">
        <f>SUMIFS(СВЦЭМ!$D$39:$D$782,СВЦЭМ!$A$39:$A$782,$A133,СВЦЭМ!$B$39:$B$782,M$110)+'СЕТ СН'!$I$11+СВЦЭМ!$D$10+'СЕТ СН'!$I$6-'СЕТ СН'!$I$23</f>
        <v>1819.0668550099999</v>
      </c>
      <c r="N133" s="36">
        <f>SUMIFS(СВЦЭМ!$D$39:$D$782,СВЦЭМ!$A$39:$A$782,$A133,СВЦЭМ!$B$39:$B$782,N$110)+'СЕТ СН'!$I$11+СВЦЭМ!$D$10+'СЕТ СН'!$I$6-'СЕТ СН'!$I$23</f>
        <v>1870.6398010299999</v>
      </c>
      <c r="O133" s="36">
        <f>SUMIFS(СВЦЭМ!$D$39:$D$782,СВЦЭМ!$A$39:$A$782,$A133,СВЦЭМ!$B$39:$B$782,O$110)+'СЕТ СН'!$I$11+СВЦЭМ!$D$10+'СЕТ СН'!$I$6-'СЕТ СН'!$I$23</f>
        <v>1925.1500545499998</v>
      </c>
      <c r="P133" s="36">
        <f>SUMIFS(СВЦЭМ!$D$39:$D$782,СВЦЭМ!$A$39:$A$782,$A133,СВЦЭМ!$B$39:$B$782,P$110)+'СЕТ СН'!$I$11+СВЦЭМ!$D$10+'СЕТ СН'!$I$6-'СЕТ СН'!$I$23</f>
        <v>1988.1538986599999</v>
      </c>
      <c r="Q133" s="36">
        <f>SUMIFS(СВЦЭМ!$D$39:$D$782,СВЦЭМ!$A$39:$A$782,$A133,СВЦЭМ!$B$39:$B$782,Q$110)+'СЕТ СН'!$I$11+СВЦЭМ!$D$10+'СЕТ СН'!$I$6-'СЕТ СН'!$I$23</f>
        <v>1985.85426798</v>
      </c>
      <c r="R133" s="36">
        <f>SUMIFS(СВЦЭМ!$D$39:$D$782,СВЦЭМ!$A$39:$A$782,$A133,СВЦЭМ!$B$39:$B$782,R$110)+'СЕТ СН'!$I$11+СВЦЭМ!$D$10+'СЕТ СН'!$I$6-'СЕТ СН'!$I$23</f>
        <v>1976.3156125199998</v>
      </c>
      <c r="S133" s="36">
        <f>SUMIFS(СВЦЭМ!$D$39:$D$782,СВЦЭМ!$A$39:$A$782,$A133,СВЦЭМ!$B$39:$B$782,S$110)+'СЕТ СН'!$I$11+СВЦЭМ!$D$10+'СЕТ СН'!$I$6-'СЕТ СН'!$I$23</f>
        <v>1945.11794044</v>
      </c>
      <c r="T133" s="36">
        <f>SUMIFS(СВЦЭМ!$D$39:$D$782,СВЦЭМ!$A$39:$A$782,$A133,СВЦЭМ!$B$39:$B$782,T$110)+'СЕТ СН'!$I$11+СВЦЭМ!$D$10+'СЕТ СН'!$I$6-'СЕТ СН'!$I$23</f>
        <v>1855.4037536599999</v>
      </c>
      <c r="U133" s="36">
        <f>SUMIFS(СВЦЭМ!$D$39:$D$782,СВЦЭМ!$A$39:$A$782,$A133,СВЦЭМ!$B$39:$B$782,U$110)+'СЕТ СН'!$I$11+СВЦЭМ!$D$10+'СЕТ СН'!$I$6-'СЕТ СН'!$I$23</f>
        <v>1837.92660269</v>
      </c>
      <c r="V133" s="36">
        <f>SUMIFS(СВЦЭМ!$D$39:$D$782,СВЦЭМ!$A$39:$A$782,$A133,СВЦЭМ!$B$39:$B$782,V$110)+'СЕТ СН'!$I$11+СВЦЭМ!$D$10+'СЕТ СН'!$I$6-'СЕТ СН'!$I$23</f>
        <v>1860.53706573</v>
      </c>
      <c r="W133" s="36">
        <f>SUMIFS(СВЦЭМ!$D$39:$D$782,СВЦЭМ!$A$39:$A$782,$A133,СВЦЭМ!$B$39:$B$782,W$110)+'СЕТ СН'!$I$11+СВЦЭМ!$D$10+'СЕТ СН'!$I$6-'СЕТ СН'!$I$23</f>
        <v>1886.74037522</v>
      </c>
      <c r="X133" s="36">
        <f>SUMIFS(СВЦЭМ!$D$39:$D$782,СВЦЭМ!$A$39:$A$782,$A133,СВЦЭМ!$B$39:$B$782,X$110)+'СЕТ СН'!$I$11+СВЦЭМ!$D$10+'СЕТ СН'!$I$6-'СЕТ СН'!$I$23</f>
        <v>1908.67611134</v>
      </c>
      <c r="Y133" s="36">
        <f>SUMIFS(СВЦЭМ!$D$39:$D$782,СВЦЭМ!$A$39:$A$782,$A133,СВЦЭМ!$B$39:$B$782,Y$110)+'СЕТ СН'!$I$11+СВЦЭМ!$D$10+'СЕТ СН'!$I$6-'СЕТ СН'!$I$23</f>
        <v>1944.9819977099999</v>
      </c>
    </row>
    <row r="134" spans="1:27" ht="15.75" x14ac:dyDescent="0.2">
      <c r="A134" s="35">
        <f t="shared" si="3"/>
        <v>44616</v>
      </c>
      <c r="B134" s="36">
        <f>SUMIFS(СВЦЭМ!$D$39:$D$782,СВЦЭМ!$A$39:$A$782,$A134,СВЦЭМ!$B$39:$B$782,B$110)+'СЕТ СН'!$I$11+СВЦЭМ!$D$10+'СЕТ СН'!$I$6-'СЕТ СН'!$I$23</f>
        <v>1952.26456192</v>
      </c>
      <c r="C134" s="36">
        <f>SUMIFS(СВЦЭМ!$D$39:$D$782,СВЦЭМ!$A$39:$A$782,$A134,СВЦЭМ!$B$39:$B$782,C$110)+'СЕТ СН'!$I$11+СВЦЭМ!$D$10+'СЕТ СН'!$I$6-'СЕТ СН'!$I$23</f>
        <v>1982.2122787799999</v>
      </c>
      <c r="D134" s="36">
        <f>SUMIFS(СВЦЭМ!$D$39:$D$782,СВЦЭМ!$A$39:$A$782,$A134,СВЦЭМ!$B$39:$B$782,D$110)+'СЕТ СН'!$I$11+СВЦЭМ!$D$10+'СЕТ СН'!$I$6-'СЕТ СН'!$I$23</f>
        <v>2015.6229546</v>
      </c>
      <c r="E134" s="36">
        <f>SUMIFS(СВЦЭМ!$D$39:$D$782,СВЦЭМ!$A$39:$A$782,$A134,СВЦЭМ!$B$39:$B$782,E$110)+'СЕТ СН'!$I$11+СВЦЭМ!$D$10+'СЕТ СН'!$I$6-'СЕТ СН'!$I$23</f>
        <v>2023.0021735</v>
      </c>
      <c r="F134" s="36">
        <f>SUMIFS(СВЦЭМ!$D$39:$D$782,СВЦЭМ!$A$39:$A$782,$A134,СВЦЭМ!$B$39:$B$782,F$110)+'СЕТ СН'!$I$11+СВЦЭМ!$D$10+'СЕТ СН'!$I$6-'СЕТ СН'!$I$23</f>
        <v>2018.1730854499999</v>
      </c>
      <c r="G134" s="36">
        <f>SUMIFS(СВЦЭМ!$D$39:$D$782,СВЦЭМ!$A$39:$A$782,$A134,СВЦЭМ!$B$39:$B$782,G$110)+'СЕТ СН'!$I$11+СВЦЭМ!$D$10+'СЕТ СН'!$I$6-'СЕТ СН'!$I$23</f>
        <v>1982.7347680099999</v>
      </c>
      <c r="H134" s="36">
        <f>SUMIFS(СВЦЭМ!$D$39:$D$782,СВЦЭМ!$A$39:$A$782,$A134,СВЦЭМ!$B$39:$B$782,H$110)+'СЕТ СН'!$I$11+СВЦЭМ!$D$10+'СЕТ СН'!$I$6-'СЕТ СН'!$I$23</f>
        <v>1957.41653079</v>
      </c>
      <c r="I134" s="36">
        <f>SUMIFS(СВЦЭМ!$D$39:$D$782,СВЦЭМ!$A$39:$A$782,$A134,СВЦЭМ!$B$39:$B$782,I$110)+'СЕТ СН'!$I$11+СВЦЭМ!$D$10+'СЕТ СН'!$I$6-'СЕТ СН'!$I$23</f>
        <v>1886.7100019899999</v>
      </c>
      <c r="J134" s="36">
        <f>SUMIFS(СВЦЭМ!$D$39:$D$782,СВЦЭМ!$A$39:$A$782,$A134,СВЦЭМ!$B$39:$B$782,J$110)+'СЕТ СН'!$I$11+СВЦЭМ!$D$10+'СЕТ СН'!$I$6-'СЕТ СН'!$I$23</f>
        <v>1825.8199789999999</v>
      </c>
      <c r="K134" s="36">
        <f>SUMIFS(СВЦЭМ!$D$39:$D$782,СВЦЭМ!$A$39:$A$782,$A134,СВЦЭМ!$B$39:$B$782,K$110)+'СЕТ СН'!$I$11+СВЦЭМ!$D$10+'СЕТ СН'!$I$6-'СЕТ СН'!$I$23</f>
        <v>1798.68839966</v>
      </c>
      <c r="L134" s="36">
        <f>SUMIFS(СВЦЭМ!$D$39:$D$782,СВЦЭМ!$A$39:$A$782,$A134,СВЦЭМ!$B$39:$B$782,L$110)+'СЕТ СН'!$I$11+СВЦЭМ!$D$10+'СЕТ СН'!$I$6-'СЕТ СН'!$I$23</f>
        <v>1801.22190428</v>
      </c>
      <c r="M134" s="36">
        <f>SUMIFS(СВЦЭМ!$D$39:$D$782,СВЦЭМ!$A$39:$A$782,$A134,СВЦЭМ!$B$39:$B$782,M$110)+'СЕТ СН'!$I$11+СВЦЭМ!$D$10+'СЕТ СН'!$I$6-'СЕТ СН'!$I$23</f>
        <v>1843.9091977599999</v>
      </c>
      <c r="N134" s="36">
        <f>SUMIFS(СВЦЭМ!$D$39:$D$782,СВЦЭМ!$A$39:$A$782,$A134,СВЦЭМ!$B$39:$B$782,N$110)+'СЕТ СН'!$I$11+СВЦЭМ!$D$10+'СЕТ СН'!$I$6-'СЕТ СН'!$I$23</f>
        <v>1898.8976148899999</v>
      </c>
      <c r="O134" s="36">
        <f>SUMIFS(СВЦЭМ!$D$39:$D$782,СВЦЭМ!$A$39:$A$782,$A134,СВЦЭМ!$B$39:$B$782,O$110)+'СЕТ СН'!$I$11+СВЦЭМ!$D$10+'СЕТ СН'!$I$6-'СЕТ СН'!$I$23</f>
        <v>1933.7642205699999</v>
      </c>
      <c r="P134" s="36">
        <f>SUMIFS(СВЦЭМ!$D$39:$D$782,СВЦЭМ!$A$39:$A$782,$A134,СВЦЭМ!$B$39:$B$782,P$110)+'СЕТ СН'!$I$11+СВЦЭМ!$D$10+'СЕТ СН'!$I$6-'СЕТ СН'!$I$23</f>
        <v>1951.0773703099999</v>
      </c>
      <c r="Q134" s="36">
        <f>SUMIFS(СВЦЭМ!$D$39:$D$782,СВЦЭМ!$A$39:$A$782,$A134,СВЦЭМ!$B$39:$B$782,Q$110)+'СЕТ СН'!$I$11+СВЦЭМ!$D$10+'СЕТ СН'!$I$6-'СЕТ СН'!$I$23</f>
        <v>1953.4269989699999</v>
      </c>
      <c r="R134" s="36">
        <f>SUMIFS(СВЦЭМ!$D$39:$D$782,СВЦЭМ!$A$39:$A$782,$A134,СВЦЭМ!$B$39:$B$782,R$110)+'СЕТ СН'!$I$11+СВЦЭМ!$D$10+'СЕТ СН'!$I$6-'СЕТ СН'!$I$23</f>
        <v>1949.04789534</v>
      </c>
      <c r="S134" s="36">
        <f>SUMIFS(СВЦЭМ!$D$39:$D$782,СВЦЭМ!$A$39:$A$782,$A134,СВЦЭМ!$B$39:$B$782,S$110)+'СЕТ СН'!$I$11+СВЦЭМ!$D$10+'СЕТ СН'!$I$6-'СЕТ СН'!$I$23</f>
        <v>1919.28105521</v>
      </c>
      <c r="T134" s="36">
        <f>SUMIFS(СВЦЭМ!$D$39:$D$782,СВЦЭМ!$A$39:$A$782,$A134,СВЦЭМ!$B$39:$B$782,T$110)+'СЕТ СН'!$I$11+СВЦЭМ!$D$10+'СЕТ СН'!$I$6-'СЕТ СН'!$I$23</f>
        <v>1842.4611578299998</v>
      </c>
      <c r="U134" s="36">
        <f>SUMIFS(СВЦЭМ!$D$39:$D$782,СВЦЭМ!$A$39:$A$782,$A134,СВЦЭМ!$B$39:$B$782,U$110)+'СЕТ СН'!$I$11+СВЦЭМ!$D$10+'СЕТ СН'!$I$6-'СЕТ СН'!$I$23</f>
        <v>1824.8923323899999</v>
      </c>
      <c r="V134" s="36">
        <f>SUMIFS(СВЦЭМ!$D$39:$D$782,СВЦЭМ!$A$39:$A$782,$A134,СВЦЭМ!$B$39:$B$782,V$110)+'СЕТ СН'!$I$11+СВЦЭМ!$D$10+'СЕТ СН'!$I$6-'СЕТ СН'!$I$23</f>
        <v>1852.88130643</v>
      </c>
      <c r="W134" s="36">
        <f>SUMIFS(СВЦЭМ!$D$39:$D$782,СВЦЭМ!$A$39:$A$782,$A134,СВЦЭМ!$B$39:$B$782,W$110)+'СЕТ СН'!$I$11+СВЦЭМ!$D$10+'СЕТ СН'!$I$6-'СЕТ СН'!$I$23</f>
        <v>1854.6325049099999</v>
      </c>
      <c r="X134" s="36">
        <f>SUMIFS(СВЦЭМ!$D$39:$D$782,СВЦЭМ!$A$39:$A$782,$A134,СВЦЭМ!$B$39:$B$782,X$110)+'СЕТ СН'!$I$11+СВЦЭМ!$D$10+'СЕТ СН'!$I$6-'СЕТ СН'!$I$23</f>
        <v>1874.7989310799999</v>
      </c>
      <c r="Y134" s="36">
        <f>SUMIFS(СВЦЭМ!$D$39:$D$782,СВЦЭМ!$A$39:$A$782,$A134,СВЦЭМ!$B$39:$B$782,Y$110)+'СЕТ СН'!$I$11+СВЦЭМ!$D$10+'СЕТ СН'!$I$6-'СЕТ СН'!$I$23</f>
        <v>1914.6275203499999</v>
      </c>
    </row>
    <row r="135" spans="1:27" ht="15.75" x14ac:dyDescent="0.2">
      <c r="A135" s="35">
        <f t="shared" si="3"/>
        <v>44617</v>
      </c>
      <c r="B135" s="36">
        <f>SUMIFS(СВЦЭМ!$D$39:$D$782,СВЦЭМ!$A$39:$A$782,$A135,СВЦЭМ!$B$39:$B$782,B$110)+'СЕТ СН'!$I$11+СВЦЭМ!$D$10+'СЕТ СН'!$I$6-'СЕТ СН'!$I$23</f>
        <v>1912.06078961</v>
      </c>
      <c r="C135" s="36">
        <f>SUMIFS(СВЦЭМ!$D$39:$D$782,СВЦЭМ!$A$39:$A$782,$A135,СВЦЭМ!$B$39:$B$782,C$110)+'СЕТ СН'!$I$11+СВЦЭМ!$D$10+'СЕТ СН'!$I$6-'СЕТ СН'!$I$23</f>
        <v>1956.5232604399998</v>
      </c>
      <c r="D135" s="36">
        <f>SUMIFS(СВЦЭМ!$D$39:$D$782,СВЦЭМ!$A$39:$A$782,$A135,СВЦЭМ!$B$39:$B$782,D$110)+'СЕТ СН'!$I$11+СВЦЭМ!$D$10+'СЕТ СН'!$I$6-'СЕТ СН'!$I$23</f>
        <v>1995.41018373</v>
      </c>
      <c r="E135" s="36">
        <f>SUMIFS(СВЦЭМ!$D$39:$D$782,СВЦЭМ!$A$39:$A$782,$A135,СВЦЭМ!$B$39:$B$782,E$110)+'СЕТ СН'!$I$11+СВЦЭМ!$D$10+'СЕТ СН'!$I$6-'СЕТ СН'!$I$23</f>
        <v>1996.90420537</v>
      </c>
      <c r="F135" s="36">
        <f>SUMIFS(СВЦЭМ!$D$39:$D$782,СВЦЭМ!$A$39:$A$782,$A135,СВЦЭМ!$B$39:$B$782,F$110)+'СЕТ СН'!$I$11+СВЦЭМ!$D$10+'СЕТ СН'!$I$6-'СЕТ СН'!$I$23</f>
        <v>1985.50192988</v>
      </c>
      <c r="G135" s="36">
        <f>SUMIFS(СВЦЭМ!$D$39:$D$782,СВЦЭМ!$A$39:$A$782,$A135,СВЦЭМ!$B$39:$B$782,G$110)+'СЕТ СН'!$I$11+СВЦЭМ!$D$10+'СЕТ СН'!$I$6-'СЕТ СН'!$I$23</f>
        <v>1953.34148914</v>
      </c>
      <c r="H135" s="36">
        <f>SUMIFS(СВЦЭМ!$D$39:$D$782,СВЦЭМ!$A$39:$A$782,$A135,СВЦЭМ!$B$39:$B$782,H$110)+'СЕТ СН'!$I$11+СВЦЭМ!$D$10+'СЕТ СН'!$I$6-'СЕТ СН'!$I$23</f>
        <v>1907.0599928699999</v>
      </c>
      <c r="I135" s="36">
        <f>SUMIFS(СВЦЭМ!$D$39:$D$782,СВЦЭМ!$A$39:$A$782,$A135,СВЦЭМ!$B$39:$B$782,I$110)+'СЕТ СН'!$I$11+СВЦЭМ!$D$10+'СЕТ СН'!$I$6-'СЕТ СН'!$I$23</f>
        <v>1858.7198863699998</v>
      </c>
      <c r="J135" s="36">
        <f>SUMIFS(СВЦЭМ!$D$39:$D$782,СВЦЭМ!$A$39:$A$782,$A135,СВЦЭМ!$B$39:$B$782,J$110)+'СЕТ СН'!$I$11+СВЦЭМ!$D$10+'СЕТ СН'!$I$6-'СЕТ СН'!$I$23</f>
        <v>1838.4718172199998</v>
      </c>
      <c r="K135" s="36">
        <f>SUMIFS(СВЦЭМ!$D$39:$D$782,СВЦЭМ!$A$39:$A$782,$A135,СВЦЭМ!$B$39:$B$782,K$110)+'СЕТ СН'!$I$11+СВЦЭМ!$D$10+'СЕТ СН'!$I$6-'СЕТ СН'!$I$23</f>
        <v>1804.2712290899999</v>
      </c>
      <c r="L135" s="36">
        <f>SUMIFS(СВЦЭМ!$D$39:$D$782,СВЦЭМ!$A$39:$A$782,$A135,СВЦЭМ!$B$39:$B$782,L$110)+'СЕТ СН'!$I$11+СВЦЭМ!$D$10+'СЕТ СН'!$I$6-'СЕТ СН'!$I$23</f>
        <v>1826.5846585899999</v>
      </c>
      <c r="M135" s="36">
        <f>SUMIFS(СВЦЭМ!$D$39:$D$782,СВЦЭМ!$A$39:$A$782,$A135,СВЦЭМ!$B$39:$B$782,M$110)+'СЕТ СН'!$I$11+СВЦЭМ!$D$10+'СЕТ СН'!$I$6-'СЕТ СН'!$I$23</f>
        <v>1871.62962548</v>
      </c>
      <c r="N135" s="36">
        <f>SUMIFS(СВЦЭМ!$D$39:$D$782,СВЦЭМ!$A$39:$A$782,$A135,СВЦЭМ!$B$39:$B$782,N$110)+'СЕТ СН'!$I$11+СВЦЭМ!$D$10+'СЕТ СН'!$I$6-'СЕТ СН'!$I$23</f>
        <v>1921.29197602</v>
      </c>
      <c r="O135" s="36">
        <f>SUMIFS(СВЦЭМ!$D$39:$D$782,СВЦЭМ!$A$39:$A$782,$A135,СВЦЭМ!$B$39:$B$782,O$110)+'СЕТ СН'!$I$11+СВЦЭМ!$D$10+'СЕТ СН'!$I$6-'СЕТ СН'!$I$23</f>
        <v>1949.0237911099998</v>
      </c>
      <c r="P135" s="36">
        <f>SUMIFS(СВЦЭМ!$D$39:$D$782,СВЦЭМ!$A$39:$A$782,$A135,СВЦЭМ!$B$39:$B$782,P$110)+'СЕТ СН'!$I$11+СВЦЭМ!$D$10+'СЕТ СН'!$I$6-'СЕТ СН'!$I$23</f>
        <v>1960.4011223</v>
      </c>
      <c r="Q135" s="36">
        <f>SUMIFS(СВЦЭМ!$D$39:$D$782,СВЦЭМ!$A$39:$A$782,$A135,СВЦЭМ!$B$39:$B$782,Q$110)+'СЕТ СН'!$I$11+СВЦЭМ!$D$10+'СЕТ СН'!$I$6-'СЕТ СН'!$I$23</f>
        <v>1965.69203221</v>
      </c>
      <c r="R135" s="36">
        <f>SUMIFS(СВЦЭМ!$D$39:$D$782,СВЦЭМ!$A$39:$A$782,$A135,СВЦЭМ!$B$39:$B$782,R$110)+'СЕТ СН'!$I$11+СВЦЭМ!$D$10+'СЕТ СН'!$I$6-'СЕТ СН'!$I$23</f>
        <v>1957.8000816599999</v>
      </c>
      <c r="S135" s="36">
        <f>SUMIFS(СВЦЭМ!$D$39:$D$782,СВЦЭМ!$A$39:$A$782,$A135,СВЦЭМ!$B$39:$B$782,S$110)+'СЕТ СН'!$I$11+СВЦЭМ!$D$10+'СЕТ СН'!$I$6-'СЕТ СН'!$I$23</f>
        <v>1912.6572148299999</v>
      </c>
      <c r="T135" s="36">
        <f>SUMIFS(СВЦЭМ!$D$39:$D$782,СВЦЭМ!$A$39:$A$782,$A135,СВЦЭМ!$B$39:$B$782,T$110)+'СЕТ СН'!$I$11+СВЦЭМ!$D$10+'СЕТ СН'!$I$6-'СЕТ СН'!$I$23</f>
        <v>1869.7962091099998</v>
      </c>
      <c r="U135" s="36">
        <f>SUMIFS(СВЦЭМ!$D$39:$D$782,СВЦЭМ!$A$39:$A$782,$A135,СВЦЭМ!$B$39:$B$782,U$110)+'СЕТ СН'!$I$11+СВЦЭМ!$D$10+'СЕТ СН'!$I$6-'СЕТ СН'!$I$23</f>
        <v>1836.0934255299999</v>
      </c>
      <c r="V135" s="36">
        <f>SUMIFS(СВЦЭМ!$D$39:$D$782,СВЦЭМ!$A$39:$A$782,$A135,СВЦЭМ!$B$39:$B$782,V$110)+'СЕТ СН'!$I$11+СВЦЭМ!$D$10+'СЕТ СН'!$I$6-'СЕТ СН'!$I$23</f>
        <v>1832.3075988099999</v>
      </c>
      <c r="W135" s="36">
        <f>SUMIFS(СВЦЭМ!$D$39:$D$782,СВЦЭМ!$A$39:$A$782,$A135,СВЦЭМ!$B$39:$B$782,W$110)+'СЕТ СН'!$I$11+СВЦЭМ!$D$10+'СЕТ СН'!$I$6-'СЕТ СН'!$I$23</f>
        <v>1839.1144285</v>
      </c>
      <c r="X135" s="36">
        <f>SUMIFS(СВЦЭМ!$D$39:$D$782,СВЦЭМ!$A$39:$A$782,$A135,СВЦЭМ!$B$39:$B$782,X$110)+'СЕТ СН'!$I$11+СВЦЭМ!$D$10+'СЕТ СН'!$I$6-'СЕТ СН'!$I$23</f>
        <v>1859.43921088</v>
      </c>
      <c r="Y135" s="36">
        <f>SUMIFS(СВЦЭМ!$D$39:$D$782,СВЦЭМ!$A$39:$A$782,$A135,СВЦЭМ!$B$39:$B$782,Y$110)+'СЕТ СН'!$I$11+СВЦЭМ!$D$10+'СЕТ СН'!$I$6-'СЕТ СН'!$I$23</f>
        <v>1903.7971876199999</v>
      </c>
    </row>
    <row r="136" spans="1:27" ht="15.75" x14ac:dyDescent="0.2">
      <c r="A136" s="35">
        <f t="shared" si="3"/>
        <v>44618</v>
      </c>
      <c r="B136" s="36">
        <f>SUMIFS(СВЦЭМ!$D$39:$D$782,СВЦЭМ!$A$39:$A$782,$A136,СВЦЭМ!$B$39:$B$782,B$110)+'СЕТ СН'!$I$11+СВЦЭМ!$D$10+'СЕТ СН'!$I$6-'СЕТ СН'!$I$23</f>
        <v>1939.8558819499999</v>
      </c>
      <c r="C136" s="36">
        <f>SUMIFS(СВЦЭМ!$D$39:$D$782,СВЦЭМ!$A$39:$A$782,$A136,СВЦЭМ!$B$39:$B$782,C$110)+'СЕТ СН'!$I$11+СВЦЭМ!$D$10+'СЕТ СН'!$I$6-'СЕТ СН'!$I$23</f>
        <v>1943.5728177999999</v>
      </c>
      <c r="D136" s="36">
        <f>SUMIFS(СВЦЭМ!$D$39:$D$782,СВЦЭМ!$A$39:$A$782,$A136,СВЦЭМ!$B$39:$B$782,D$110)+'СЕТ СН'!$I$11+СВЦЭМ!$D$10+'СЕТ СН'!$I$6-'СЕТ СН'!$I$23</f>
        <v>1955.3549496099999</v>
      </c>
      <c r="E136" s="36">
        <f>SUMIFS(СВЦЭМ!$D$39:$D$782,СВЦЭМ!$A$39:$A$782,$A136,СВЦЭМ!$B$39:$B$782,E$110)+'СЕТ СН'!$I$11+СВЦЭМ!$D$10+'СЕТ СН'!$I$6-'СЕТ СН'!$I$23</f>
        <v>1987.84549582</v>
      </c>
      <c r="F136" s="36">
        <f>SUMIFS(СВЦЭМ!$D$39:$D$782,СВЦЭМ!$A$39:$A$782,$A136,СВЦЭМ!$B$39:$B$782,F$110)+'СЕТ СН'!$I$11+СВЦЭМ!$D$10+'СЕТ СН'!$I$6-'СЕТ СН'!$I$23</f>
        <v>1987.1139179699999</v>
      </c>
      <c r="G136" s="36">
        <f>SUMIFS(СВЦЭМ!$D$39:$D$782,СВЦЭМ!$A$39:$A$782,$A136,СВЦЭМ!$B$39:$B$782,G$110)+'СЕТ СН'!$I$11+СВЦЭМ!$D$10+'СЕТ СН'!$I$6-'СЕТ СН'!$I$23</f>
        <v>1963.5638047099999</v>
      </c>
      <c r="H136" s="36">
        <f>SUMIFS(СВЦЭМ!$D$39:$D$782,СВЦЭМ!$A$39:$A$782,$A136,СВЦЭМ!$B$39:$B$782,H$110)+'СЕТ СН'!$I$11+СВЦЭМ!$D$10+'СЕТ СН'!$I$6-'СЕТ СН'!$I$23</f>
        <v>1928.2260839799999</v>
      </c>
      <c r="I136" s="36">
        <f>SUMIFS(СВЦЭМ!$D$39:$D$782,СВЦЭМ!$A$39:$A$782,$A136,СВЦЭМ!$B$39:$B$782,I$110)+'СЕТ СН'!$I$11+СВЦЭМ!$D$10+'СЕТ СН'!$I$6-'СЕТ СН'!$I$23</f>
        <v>1890.61037388</v>
      </c>
      <c r="J136" s="36">
        <f>SUMIFS(СВЦЭМ!$D$39:$D$782,СВЦЭМ!$A$39:$A$782,$A136,СВЦЭМ!$B$39:$B$782,J$110)+'СЕТ СН'!$I$11+СВЦЭМ!$D$10+'СЕТ СН'!$I$6-'СЕТ СН'!$I$23</f>
        <v>1823.70981222</v>
      </c>
      <c r="K136" s="36">
        <f>SUMIFS(СВЦЭМ!$D$39:$D$782,СВЦЭМ!$A$39:$A$782,$A136,СВЦЭМ!$B$39:$B$782,K$110)+'СЕТ СН'!$I$11+СВЦЭМ!$D$10+'СЕТ СН'!$I$6-'СЕТ СН'!$I$23</f>
        <v>1798.6919166599998</v>
      </c>
      <c r="L136" s="36">
        <f>SUMIFS(СВЦЭМ!$D$39:$D$782,СВЦЭМ!$A$39:$A$782,$A136,СВЦЭМ!$B$39:$B$782,L$110)+'СЕТ СН'!$I$11+СВЦЭМ!$D$10+'СЕТ СН'!$I$6-'СЕТ СН'!$I$23</f>
        <v>1795.1544540799998</v>
      </c>
      <c r="M136" s="36">
        <f>SUMIFS(СВЦЭМ!$D$39:$D$782,СВЦЭМ!$A$39:$A$782,$A136,СВЦЭМ!$B$39:$B$782,M$110)+'СЕТ СН'!$I$11+СВЦЭМ!$D$10+'СЕТ СН'!$I$6-'СЕТ СН'!$I$23</f>
        <v>1834.75969717</v>
      </c>
      <c r="N136" s="36">
        <f>SUMIFS(СВЦЭМ!$D$39:$D$782,СВЦЭМ!$A$39:$A$782,$A136,СВЦЭМ!$B$39:$B$782,N$110)+'СЕТ СН'!$I$11+СВЦЭМ!$D$10+'СЕТ СН'!$I$6-'СЕТ СН'!$I$23</f>
        <v>1890.6845046399999</v>
      </c>
      <c r="O136" s="36">
        <f>SUMIFS(СВЦЭМ!$D$39:$D$782,СВЦЭМ!$A$39:$A$782,$A136,СВЦЭМ!$B$39:$B$782,O$110)+'СЕТ СН'!$I$11+СВЦЭМ!$D$10+'СЕТ СН'!$I$6-'СЕТ СН'!$I$23</f>
        <v>1905.07638782</v>
      </c>
      <c r="P136" s="36">
        <f>SUMIFS(СВЦЭМ!$D$39:$D$782,СВЦЭМ!$A$39:$A$782,$A136,СВЦЭМ!$B$39:$B$782,P$110)+'СЕТ СН'!$I$11+СВЦЭМ!$D$10+'СЕТ СН'!$I$6-'СЕТ СН'!$I$23</f>
        <v>1920.5773933399998</v>
      </c>
      <c r="Q136" s="36">
        <f>SUMIFS(СВЦЭМ!$D$39:$D$782,СВЦЭМ!$A$39:$A$782,$A136,СВЦЭМ!$B$39:$B$782,Q$110)+'СЕТ СН'!$I$11+СВЦЭМ!$D$10+'СЕТ СН'!$I$6-'СЕТ СН'!$I$23</f>
        <v>1925.0139508499999</v>
      </c>
      <c r="R136" s="36">
        <f>SUMIFS(СВЦЭМ!$D$39:$D$782,СВЦЭМ!$A$39:$A$782,$A136,СВЦЭМ!$B$39:$B$782,R$110)+'СЕТ СН'!$I$11+СВЦЭМ!$D$10+'СЕТ СН'!$I$6-'СЕТ СН'!$I$23</f>
        <v>1919.0536686099999</v>
      </c>
      <c r="S136" s="36">
        <f>SUMIFS(СВЦЭМ!$D$39:$D$782,СВЦЭМ!$A$39:$A$782,$A136,СВЦЭМ!$B$39:$B$782,S$110)+'СЕТ СН'!$I$11+СВЦЭМ!$D$10+'СЕТ СН'!$I$6-'СЕТ СН'!$I$23</f>
        <v>1903.84937846</v>
      </c>
      <c r="T136" s="36">
        <f>SUMIFS(СВЦЭМ!$D$39:$D$782,СВЦЭМ!$A$39:$A$782,$A136,СВЦЭМ!$B$39:$B$782,T$110)+'СЕТ СН'!$I$11+СВЦЭМ!$D$10+'СЕТ СН'!$I$6-'СЕТ СН'!$I$23</f>
        <v>1835.89384266</v>
      </c>
      <c r="U136" s="36">
        <f>SUMIFS(СВЦЭМ!$D$39:$D$782,СВЦЭМ!$A$39:$A$782,$A136,СВЦЭМ!$B$39:$B$782,U$110)+'СЕТ СН'!$I$11+СВЦЭМ!$D$10+'СЕТ СН'!$I$6-'СЕТ СН'!$I$23</f>
        <v>1809.7873697699999</v>
      </c>
      <c r="V136" s="36">
        <f>SUMIFS(СВЦЭМ!$D$39:$D$782,СВЦЭМ!$A$39:$A$782,$A136,СВЦЭМ!$B$39:$B$782,V$110)+'СЕТ СН'!$I$11+СВЦЭМ!$D$10+'СЕТ СН'!$I$6-'СЕТ СН'!$I$23</f>
        <v>1800.5226065699999</v>
      </c>
      <c r="W136" s="36">
        <f>SUMIFS(СВЦЭМ!$D$39:$D$782,СВЦЭМ!$A$39:$A$782,$A136,СВЦЭМ!$B$39:$B$782,W$110)+'СЕТ СН'!$I$11+СВЦЭМ!$D$10+'СЕТ СН'!$I$6-'СЕТ СН'!$I$23</f>
        <v>1839.90482733</v>
      </c>
      <c r="X136" s="36">
        <f>SUMIFS(СВЦЭМ!$D$39:$D$782,СВЦЭМ!$A$39:$A$782,$A136,СВЦЭМ!$B$39:$B$782,X$110)+'СЕТ СН'!$I$11+СВЦЭМ!$D$10+'СЕТ СН'!$I$6-'СЕТ СН'!$I$23</f>
        <v>1869.1978199</v>
      </c>
      <c r="Y136" s="36">
        <f>SUMIFS(СВЦЭМ!$D$39:$D$782,СВЦЭМ!$A$39:$A$782,$A136,СВЦЭМ!$B$39:$B$782,Y$110)+'СЕТ СН'!$I$11+СВЦЭМ!$D$10+'СЕТ СН'!$I$6-'СЕТ СН'!$I$23</f>
        <v>1906.53851093</v>
      </c>
    </row>
    <row r="137" spans="1:27" ht="15.75" x14ac:dyDescent="0.2">
      <c r="A137" s="35">
        <f t="shared" si="3"/>
        <v>44619</v>
      </c>
      <c r="B137" s="36">
        <f>SUMIFS(СВЦЭМ!$D$39:$D$782,СВЦЭМ!$A$39:$A$782,$A137,СВЦЭМ!$B$39:$B$782,B$110)+'СЕТ СН'!$I$11+СВЦЭМ!$D$10+'СЕТ СН'!$I$6-'СЕТ СН'!$I$23</f>
        <v>1932.2704007299999</v>
      </c>
      <c r="C137" s="36">
        <f>SUMIFS(СВЦЭМ!$D$39:$D$782,СВЦЭМ!$A$39:$A$782,$A137,СВЦЭМ!$B$39:$B$782,C$110)+'СЕТ СН'!$I$11+СВЦЭМ!$D$10+'СЕТ СН'!$I$6-'СЕТ СН'!$I$23</f>
        <v>1945.5886488899998</v>
      </c>
      <c r="D137" s="36">
        <f>SUMIFS(СВЦЭМ!$D$39:$D$782,СВЦЭМ!$A$39:$A$782,$A137,СВЦЭМ!$B$39:$B$782,D$110)+'СЕТ СН'!$I$11+СВЦЭМ!$D$10+'СЕТ СН'!$I$6-'СЕТ СН'!$I$23</f>
        <v>1983.8243467099999</v>
      </c>
      <c r="E137" s="36">
        <f>SUMIFS(СВЦЭМ!$D$39:$D$782,СВЦЭМ!$A$39:$A$782,$A137,СВЦЭМ!$B$39:$B$782,E$110)+'СЕТ СН'!$I$11+СВЦЭМ!$D$10+'СЕТ СН'!$I$6-'СЕТ СН'!$I$23</f>
        <v>1995.0350112599999</v>
      </c>
      <c r="F137" s="36">
        <f>SUMIFS(СВЦЭМ!$D$39:$D$782,СВЦЭМ!$A$39:$A$782,$A137,СВЦЭМ!$B$39:$B$782,F$110)+'СЕТ СН'!$I$11+СВЦЭМ!$D$10+'СЕТ СН'!$I$6-'СЕТ СН'!$I$23</f>
        <v>1995.08390409</v>
      </c>
      <c r="G137" s="36">
        <f>SUMIFS(СВЦЭМ!$D$39:$D$782,СВЦЭМ!$A$39:$A$782,$A137,СВЦЭМ!$B$39:$B$782,G$110)+'СЕТ СН'!$I$11+СВЦЭМ!$D$10+'СЕТ СН'!$I$6-'СЕТ СН'!$I$23</f>
        <v>1980.1527339199999</v>
      </c>
      <c r="H137" s="36">
        <f>SUMIFS(СВЦЭМ!$D$39:$D$782,СВЦЭМ!$A$39:$A$782,$A137,СВЦЭМ!$B$39:$B$782,H$110)+'СЕТ СН'!$I$11+СВЦЭМ!$D$10+'СЕТ СН'!$I$6-'СЕТ СН'!$I$23</f>
        <v>1944.2044070899999</v>
      </c>
      <c r="I137" s="36">
        <f>SUMIFS(СВЦЭМ!$D$39:$D$782,СВЦЭМ!$A$39:$A$782,$A137,СВЦЭМ!$B$39:$B$782,I$110)+'СЕТ СН'!$I$11+СВЦЭМ!$D$10+'СЕТ СН'!$I$6-'СЕТ СН'!$I$23</f>
        <v>1913.5925722699999</v>
      </c>
      <c r="J137" s="36">
        <f>SUMIFS(СВЦЭМ!$D$39:$D$782,СВЦЭМ!$A$39:$A$782,$A137,СВЦЭМ!$B$39:$B$782,J$110)+'СЕТ СН'!$I$11+СВЦЭМ!$D$10+'СЕТ СН'!$I$6-'СЕТ СН'!$I$23</f>
        <v>1853.7438796399999</v>
      </c>
      <c r="K137" s="36">
        <f>SUMIFS(СВЦЭМ!$D$39:$D$782,СВЦЭМ!$A$39:$A$782,$A137,СВЦЭМ!$B$39:$B$782,K$110)+'СЕТ СН'!$I$11+СВЦЭМ!$D$10+'СЕТ СН'!$I$6-'СЕТ СН'!$I$23</f>
        <v>1828.4847022499998</v>
      </c>
      <c r="L137" s="36">
        <f>SUMIFS(СВЦЭМ!$D$39:$D$782,СВЦЭМ!$A$39:$A$782,$A137,СВЦЭМ!$B$39:$B$782,L$110)+'СЕТ СН'!$I$11+СВЦЭМ!$D$10+'СЕТ СН'!$I$6-'СЕТ СН'!$I$23</f>
        <v>1832.03676507</v>
      </c>
      <c r="M137" s="36">
        <f>SUMIFS(СВЦЭМ!$D$39:$D$782,СВЦЭМ!$A$39:$A$782,$A137,СВЦЭМ!$B$39:$B$782,M$110)+'СЕТ СН'!$I$11+СВЦЭМ!$D$10+'СЕТ СН'!$I$6-'СЕТ СН'!$I$23</f>
        <v>1861.4286915399998</v>
      </c>
      <c r="N137" s="36">
        <f>SUMIFS(СВЦЭМ!$D$39:$D$782,СВЦЭМ!$A$39:$A$782,$A137,СВЦЭМ!$B$39:$B$782,N$110)+'СЕТ СН'!$I$11+СВЦЭМ!$D$10+'СЕТ СН'!$I$6-'СЕТ СН'!$I$23</f>
        <v>1905.2544028</v>
      </c>
      <c r="O137" s="36">
        <f>SUMIFS(СВЦЭМ!$D$39:$D$782,СВЦЭМ!$A$39:$A$782,$A137,СВЦЭМ!$B$39:$B$782,O$110)+'СЕТ СН'!$I$11+СВЦЭМ!$D$10+'СЕТ СН'!$I$6-'СЕТ СН'!$I$23</f>
        <v>1934.5423871999999</v>
      </c>
      <c r="P137" s="36">
        <f>SUMIFS(СВЦЭМ!$D$39:$D$782,СВЦЭМ!$A$39:$A$782,$A137,СВЦЭМ!$B$39:$B$782,P$110)+'СЕТ СН'!$I$11+СВЦЭМ!$D$10+'СЕТ СН'!$I$6-'СЕТ СН'!$I$23</f>
        <v>1948.97722159</v>
      </c>
      <c r="Q137" s="36">
        <f>SUMIFS(СВЦЭМ!$D$39:$D$782,СВЦЭМ!$A$39:$A$782,$A137,СВЦЭМ!$B$39:$B$782,Q$110)+'СЕТ СН'!$I$11+СВЦЭМ!$D$10+'СЕТ СН'!$I$6-'СЕТ СН'!$I$23</f>
        <v>1951.29152916</v>
      </c>
      <c r="R137" s="36">
        <f>SUMIFS(СВЦЭМ!$D$39:$D$782,СВЦЭМ!$A$39:$A$782,$A137,СВЦЭМ!$B$39:$B$782,R$110)+'СЕТ СН'!$I$11+СВЦЭМ!$D$10+'СЕТ СН'!$I$6-'СЕТ СН'!$I$23</f>
        <v>1939.9568698099999</v>
      </c>
      <c r="S137" s="36">
        <f>SUMIFS(СВЦЭМ!$D$39:$D$782,СВЦЭМ!$A$39:$A$782,$A137,СВЦЭМ!$B$39:$B$782,S$110)+'СЕТ СН'!$I$11+СВЦЭМ!$D$10+'СЕТ СН'!$I$6-'СЕТ СН'!$I$23</f>
        <v>1918.99139646</v>
      </c>
      <c r="T137" s="36">
        <f>SUMIFS(СВЦЭМ!$D$39:$D$782,СВЦЭМ!$A$39:$A$782,$A137,СВЦЭМ!$B$39:$B$782,T$110)+'СЕТ СН'!$I$11+СВЦЭМ!$D$10+'СЕТ СН'!$I$6-'СЕТ СН'!$I$23</f>
        <v>1830.10550427</v>
      </c>
      <c r="U137" s="36">
        <f>SUMIFS(СВЦЭМ!$D$39:$D$782,СВЦЭМ!$A$39:$A$782,$A137,СВЦЭМ!$B$39:$B$782,U$110)+'СЕТ СН'!$I$11+СВЦЭМ!$D$10+'СЕТ СН'!$I$6-'СЕТ СН'!$I$23</f>
        <v>1788.3797230399998</v>
      </c>
      <c r="V137" s="36">
        <f>SUMIFS(СВЦЭМ!$D$39:$D$782,СВЦЭМ!$A$39:$A$782,$A137,СВЦЭМ!$B$39:$B$782,V$110)+'СЕТ СН'!$I$11+СВЦЭМ!$D$10+'СЕТ СН'!$I$6-'СЕТ СН'!$I$23</f>
        <v>1803.2500140299999</v>
      </c>
      <c r="W137" s="36">
        <f>SUMIFS(СВЦЭМ!$D$39:$D$782,СВЦЭМ!$A$39:$A$782,$A137,СВЦЭМ!$B$39:$B$782,W$110)+'СЕТ СН'!$I$11+СВЦЭМ!$D$10+'СЕТ СН'!$I$6-'СЕТ СН'!$I$23</f>
        <v>1838.9855246</v>
      </c>
      <c r="X137" s="36">
        <f>SUMIFS(СВЦЭМ!$D$39:$D$782,СВЦЭМ!$A$39:$A$782,$A137,СВЦЭМ!$B$39:$B$782,X$110)+'СЕТ СН'!$I$11+СВЦЭМ!$D$10+'СЕТ СН'!$I$6-'СЕТ СН'!$I$23</f>
        <v>1862.02750758</v>
      </c>
      <c r="Y137" s="36">
        <f>SUMIFS(СВЦЭМ!$D$39:$D$782,СВЦЭМ!$A$39:$A$782,$A137,СВЦЭМ!$B$39:$B$782,Y$110)+'СЕТ СН'!$I$11+СВЦЭМ!$D$10+'СЕТ СН'!$I$6-'СЕТ СН'!$I$23</f>
        <v>1892.9709044699998</v>
      </c>
    </row>
    <row r="138" spans="1:27" ht="15.75" x14ac:dyDescent="0.2">
      <c r="A138" s="35">
        <f t="shared" si="3"/>
        <v>44620</v>
      </c>
      <c r="B138" s="36">
        <f>SUMIFS(СВЦЭМ!$D$39:$D$782,СВЦЭМ!$A$39:$A$782,$A138,СВЦЭМ!$B$39:$B$782,B$110)+'СЕТ СН'!$I$11+СВЦЭМ!$D$10+'СЕТ СН'!$I$6-'СЕТ СН'!$I$23</f>
        <v>1920.00658761</v>
      </c>
      <c r="C138" s="36">
        <f>SUMIFS(СВЦЭМ!$D$39:$D$782,СВЦЭМ!$A$39:$A$782,$A138,СВЦЭМ!$B$39:$B$782,C$110)+'СЕТ СН'!$I$11+СВЦЭМ!$D$10+'СЕТ СН'!$I$6-'СЕТ СН'!$I$23</f>
        <v>1937.0188285299998</v>
      </c>
      <c r="D138" s="36">
        <f>SUMIFS(СВЦЭМ!$D$39:$D$782,СВЦЭМ!$A$39:$A$782,$A138,СВЦЭМ!$B$39:$B$782,D$110)+'СЕТ СН'!$I$11+СВЦЭМ!$D$10+'СЕТ СН'!$I$6-'СЕТ СН'!$I$23</f>
        <v>1969.90942883</v>
      </c>
      <c r="E138" s="36">
        <f>SUMIFS(СВЦЭМ!$D$39:$D$782,СВЦЭМ!$A$39:$A$782,$A138,СВЦЭМ!$B$39:$B$782,E$110)+'СЕТ СН'!$I$11+СВЦЭМ!$D$10+'СЕТ СН'!$I$6-'СЕТ СН'!$I$23</f>
        <v>1983.5249767</v>
      </c>
      <c r="F138" s="36">
        <f>SUMIFS(СВЦЭМ!$D$39:$D$782,СВЦЭМ!$A$39:$A$782,$A138,СВЦЭМ!$B$39:$B$782,F$110)+'СЕТ СН'!$I$11+СВЦЭМ!$D$10+'СЕТ СН'!$I$6-'СЕТ СН'!$I$23</f>
        <v>1984.0375373699999</v>
      </c>
      <c r="G138" s="36">
        <f>SUMIFS(СВЦЭМ!$D$39:$D$782,СВЦЭМ!$A$39:$A$782,$A138,СВЦЭМ!$B$39:$B$782,G$110)+'СЕТ СН'!$I$11+СВЦЭМ!$D$10+'СЕТ СН'!$I$6-'СЕТ СН'!$I$23</f>
        <v>1980.0544446199999</v>
      </c>
      <c r="H138" s="36">
        <f>SUMIFS(СВЦЭМ!$D$39:$D$782,СВЦЭМ!$A$39:$A$782,$A138,СВЦЭМ!$B$39:$B$782,H$110)+'СЕТ СН'!$I$11+СВЦЭМ!$D$10+'СЕТ СН'!$I$6-'СЕТ СН'!$I$23</f>
        <v>1964.10207272</v>
      </c>
      <c r="I138" s="36">
        <f>SUMIFS(СВЦЭМ!$D$39:$D$782,СВЦЭМ!$A$39:$A$782,$A138,СВЦЭМ!$B$39:$B$782,I$110)+'СЕТ СН'!$I$11+СВЦЭМ!$D$10+'СЕТ СН'!$I$6-'СЕТ СН'!$I$23</f>
        <v>1947.4391977599998</v>
      </c>
      <c r="J138" s="36">
        <f>SUMIFS(СВЦЭМ!$D$39:$D$782,СВЦЭМ!$A$39:$A$782,$A138,СВЦЭМ!$B$39:$B$782,J$110)+'СЕТ СН'!$I$11+СВЦЭМ!$D$10+'СЕТ СН'!$I$6-'СЕТ СН'!$I$23</f>
        <v>1895.89947652</v>
      </c>
      <c r="K138" s="36">
        <f>SUMIFS(СВЦЭМ!$D$39:$D$782,СВЦЭМ!$A$39:$A$782,$A138,СВЦЭМ!$B$39:$B$782,K$110)+'СЕТ СН'!$I$11+СВЦЭМ!$D$10+'СЕТ СН'!$I$6-'СЕТ СН'!$I$23</f>
        <v>1854.7344245899999</v>
      </c>
      <c r="L138" s="36">
        <f>SUMIFS(СВЦЭМ!$D$39:$D$782,СВЦЭМ!$A$39:$A$782,$A138,СВЦЭМ!$B$39:$B$782,L$110)+'СЕТ СН'!$I$11+СВЦЭМ!$D$10+'СЕТ СН'!$I$6-'СЕТ СН'!$I$23</f>
        <v>1842.0598728699999</v>
      </c>
      <c r="M138" s="36">
        <f>SUMIFS(СВЦЭМ!$D$39:$D$782,СВЦЭМ!$A$39:$A$782,$A138,СВЦЭМ!$B$39:$B$782,M$110)+'СЕТ СН'!$I$11+СВЦЭМ!$D$10+'СЕТ СН'!$I$6-'СЕТ СН'!$I$23</f>
        <v>1863.3970077699998</v>
      </c>
      <c r="N138" s="36">
        <f>SUMIFS(СВЦЭМ!$D$39:$D$782,СВЦЭМ!$A$39:$A$782,$A138,СВЦЭМ!$B$39:$B$782,N$110)+'СЕТ СН'!$I$11+СВЦЭМ!$D$10+'СЕТ СН'!$I$6-'СЕТ СН'!$I$23</f>
        <v>1910.56515031</v>
      </c>
      <c r="O138" s="36">
        <f>SUMIFS(СВЦЭМ!$D$39:$D$782,СВЦЭМ!$A$39:$A$782,$A138,СВЦЭМ!$B$39:$B$782,O$110)+'СЕТ СН'!$I$11+СВЦЭМ!$D$10+'СЕТ СН'!$I$6-'СЕТ СН'!$I$23</f>
        <v>1932.6713441099998</v>
      </c>
      <c r="P138" s="36">
        <f>SUMIFS(СВЦЭМ!$D$39:$D$782,СВЦЭМ!$A$39:$A$782,$A138,СВЦЭМ!$B$39:$B$782,P$110)+'СЕТ СН'!$I$11+СВЦЭМ!$D$10+'СЕТ СН'!$I$6-'СЕТ СН'!$I$23</f>
        <v>1942.57457761</v>
      </c>
      <c r="Q138" s="36">
        <f>SUMIFS(СВЦЭМ!$D$39:$D$782,СВЦЭМ!$A$39:$A$782,$A138,СВЦЭМ!$B$39:$B$782,Q$110)+'СЕТ СН'!$I$11+СВЦЭМ!$D$10+'СЕТ СН'!$I$6-'СЕТ СН'!$I$23</f>
        <v>1945.68391176</v>
      </c>
      <c r="R138" s="36">
        <f>SUMIFS(СВЦЭМ!$D$39:$D$782,СВЦЭМ!$A$39:$A$782,$A138,СВЦЭМ!$B$39:$B$782,R$110)+'СЕТ СН'!$I$11+СВЦЭМ!$D$10+'СЕТ СН'!$I$6-'СЕТ СН'!$I$23</f>
        <v>1932.76920079</v>
      </c>
      <c r="S138" s="36">
        <f>SUMIFS(СВЦЭМ!$D$39:$D$782,СВЦЭМ!$A$39:$A$782,$A138,СВЦЭМ!$B$39:$B$782,S$110)+'СЕТ СН'!$I$11+СВЦЭМ!$D$10+'СЕТ СН'!$I$6-'СЕТ СН'!$I$23</f>
        <v>1915.4833833999999</v>
      </c>
      <c r="T138" s="36">
        <f>SUMIFS(СВЦЭМ!$D$39:$D$782,СВЦЭМ!$A$39:$A$782,$A138,СВЦЭМ!$B$39:$B$782,T$110)+'СЕТ СН'!$I$11+СВЦЭМ!$D$10+'СЕТ СН'!$I$6-'СЕТ СН'!$I$23</f>
        <v>1826.8783317099999</v>
      </c>
      <c r="U138" s="36">
        <f>SUMIFS(СВЦЭМ!$D$39:$D$782,СВЦЭМ!$A$39:$A$782,$A138,СВЦЭМ!$B$39:$B$782,U$110)+'СЕТ СН'!$I$11+СВЦЭМ!$D$10+'СЕТ СН'!$I$6-'СЕТ СН'!$I$23</f>
        <v>1778.45923636</v>
      </c>
      <c r="V138" s="36">
        <f>SUMIFS(СВЦЭМ!$D$39:$D$782,СВЦЭМ!$A$39:$A$782,$A138,СВЦЭМ!$B$39:$B$782,V$110)+'СЕТ СН'!$I$11+СВЦЭМ!$D$10+'СЕТ СН'!$I$6-'СЕТ СН'!$I$23</f>
        <v>1793.54484359</v>
      </c>
      <c r="W138" s="36">
        <f>SUMIFS(СВЦЭМ!$D$39:$D$782,СВЦЭМ!$A$39:$A$782,$A138,СВЦЭМ!$B$39:$B$782,W$110)+'СЕТ СН'!$I$11+СВЦЭМ!$D$10+'СЕТ СН'!$I$6-'СЕТ СН'!$I$23</f>
        <v>1830.2407887699999</v>
      </c>
      <c r="X138" s="36">
        <f>SUMIFS(СВЦЭМ!$D$39:$D$782,СВЦЭМ!$A$39:$A$782,$A138,СВЦЭМ!$B$39:$B$782,X$110)+'СЕТ СН'!$I$11+СВЦЭМ!$D$10+'СЕТ СН'!$I$6-'СЕТ СН'!$I$23</f>
        <v>1861.62070296</v>
      </c>
      <c r="Y138" s="36">
        <f>SUMIFS(СВЦЭМ!$D$39:$D$782,СВЦЭМ!$A$39:$A$782,$A138,СВЦЭМ!$B$39:$B$782,Y$110)+'СЕТ СН'!$I$11+СВЦЭМ!$D$10+'СЕТ СН'!$I$6-'СЕТ СН'!$I$23</f>
        <v>1904.1351859499998</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22" t="s">
        <v>7</v>
      </c>
      <c r="B141" s="125" t="s">
        <v>106</v>
      </c>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7"/>
    </row>
    <row r="142" spans="1:27" ht="12.75" customHeight="1" x14ac:dyDescent="0.2">
      <c r="A142" s="123"/>
      <c r="B142" s="128"/>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30"/>
    </row>
    <row r="143" spans="1:27" s="46" customFormat="1" ht="12.75" customHeight="1" x14ac:dyDescent="0.2">
      <c r="A143" s="124"/>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01.02.2022</v>
      </c>
      <c r="B144" s="36">
        <f>SUMIFS(СВЦЭМ!$E$39:$E$782,СВЦЭМ!$A$39:$A$782,$A144,СВЦЭМ!$B$39:$B$782,B$143)+'СЕТ СН'!$F$12</f>
        <v>151.24953769000001</v>
      </c>
      <c r="C144" s="36">
        <f>SUMIFS(СВЦЭМ!$E$39:$E$782,СВЦЭМ!$A$39:$A$782,$A144,СВЦЭМ!$B$39:$B$782,C$143)+'СЕТ СН'!$F$12</f>
        <v>155.58787228</v>
      </c>
      <c r="D144" s="36">
        <f>SUMIFS(СВЦЭМ!$E$39:$E$782,СВЦЭМ!$A$39:$A$782,$A144,СВЦЭМ!$B$39:$B$782,D$143)+'СЕТ СН'!$F$12</f>
        <v>163.42368162</v>
      </c>
      <c r="E144" s="36">
        <f>SUMIFS(СВЦЭМ!$E$39:$E$782,СВЦЭМ!$A$39:$A$782,$A144,СВЦЭМ!$B$39:$B$782,E$143)+'СЕТ СН'!$F$12</f>
        <v>164.40691197000001</v>
      </c>
      <c r="F144" s="36">
        <f>SUMIFS(СВЦЭМ!$E$39:$E$782,СВЦЭМ!$A$39:$A$782,$A144,СВЦЭМ!$B$39:$B$782,F$143)+'СЕТ СН'!$F$12</f>
        <v>163.09992376</v>
      </c>
      <c r="G144" s="36">
        <f>SUMIFS(СВЦЭМ!$E$39:$E$782,СВЦЭМ!$A$39:$A$782,$A144,СВЦЭМ!$B$39:$B$782,G$143)+'СЕТ СН'!$F$12</f>
        <v>157.44145935</v>
      </c>
      <c r="H144" s="36">
        <f>SUMIFS(СВЦЭМ!$E$39:$E$782,СВЦЭМ!$A$39:$A$782,$A144,СВЦЭМ!$B$39:$B$782,H$143)+'СЕТ СН'!$F$12</f>
        <v>153.27974642999999</v>
      </c>
      <c r="I144" s="36">
        <f>SUMIFS(СВЦЭМ!$E$39:$E$782,СВЦЭМ!$A$39:$A$782,$A144,СВЦЭМ!$B$39:$B$782,I$143)+'СЕТ СН'!$F$12</f>
        <v>149.91467087000001</v>
      </c>
      <c r="J144" s="36">
        <f>SUMIFS(СВЦЭМ!$E$39:$E$782,СВЦЭМ!$A$39:$A$782,$A144,СВЦЭМ!$B$39:$B$782,J$143)+'СЕТ СН'!$F$12</f>
        <v>144.80294161</v>
      </c>
      <c r="K144" s="36">
        <f>SUMIFS(СВЦЭМ!$E$39:$E$782,СВЦЭМ!$A$39:$A$782,$A144,СВЦЭМ!$B$39:$B$782,K$143)+'СЕТ СН'!$F$12</f>
        <v>146.05971439999999</v>
      </c>
      <c r="L144" s="36">
        <f>SUMIFS(СВЦЭМ!$E$39:$E$782,СВЦЭМ!$A$39:$A$782,$A144,СВЦЭМ!$B$39:$B$782,L$143)+'СЕТ СН'!$F$12</f>
        <v>148.17876185</v>
      </c>
      <c r="M144" s="36">
        <f>SUMIFS(СВЦЭМ!$E$39:$E$782,СВЦЭМ!$A$39:$A$782,$A144,СВЦЭМ!$B$39:$B$782,M$143)+'СЕТ СН'!$F$12</f>
        <v>152.78451303</v>
      </c>
      <c r="N144" s="36">
        <f>SUMIFS(СВЦЭМ!$E$39:$E$782,СВЦЭМ!$A$39:$A$782,$A144,СВЦЭМ!$B$39:$B$782,N$143)+'СЕТ СН'!$F$12</f>
        <v>154.85200936000001</v>
      </c>
      <c r="O144" s="36">
        <f>SUMIFS(СВЦЭМ!$E$39:$E$782,СВЦЭМ!$A$39:$A$782,$A144,СВЦЭМ!$B$39:$B$782,O$143)+'СЕТ СН'!$F$12</f>
        <v>155.81362025000001</v>
      </c>
      <c r="P144" s="36">
        <f>SUMIFS(СВЦЭМ!$E$39:$E$782,СВЦЭМ!$A$39:$A$782,$A144,СВЦЭМ!$B$39:$B$782,P$143)+'СЕТ СН'!$F$12</f>
        <v>156.82842865000001</v>
      </c>
      <c r="Q144" s="36">
        <f>SUMIFS(СВЦЭМ!$E$39:$E$782,СВЦЭМ!$A$39:$A$782,$A144,СВЦЭМ!$B$39:$B$782,Q$143)+'СЕТ СН'!$F$12</f>
        <v>156.53501933999999</v>
      </c>
      <c r="R144" s="36">
        <f>SUMIFS(СВЦЭМ!$E$39:$E$782,СВЦЭМ!$A$39:$A$782,$A144,СВЦЭМ!$B$39:$B$782,R$143)+'СЕТ СН'!$F$12</f>
        <v>156.21483334999999</v>
      </c>
      <c r="S144" s="36">
        <f>SUMIFS(СВЦЭМ!$E$39:$E$782,СВЦЭМ!$A$39:$A$782,$A144,СВЦЭМ!$B$39:$B$782,S$143)+'СЕТ СН'!$F$12</f>
        <v>154.26998562</v>
      </c>
      <c r="T144" s="36">
        <f>SUMIFS(СВЦЭМ!$E$39:$E$782,СВЦЭМ!$A$39:$A$782,$A144,СВЦЭМ!$B$39:$B$782,T$143)+'СЕТ СН'!$F$12</f>
        <v>150.41938078000001</v>
      </c>
      <c r="U144" s="36">
        <f>SUMIFS(СВЦЭМ!$E$39:$E$782,СВЦЭМ!$A$39:$A$782,$A144,СВЦЭМ!$B$39:$B$782,U$143)+'СЕТ СН'!$F$12</f>
        <v>149.01424872999999</v>
      </c>
      <c r="V144" s="36">
        <f>SUMIFS(СВЦЭМ!$E$39:$E$782,СВЦЭМ!$A$39:$A$782,$A144,СВЦЭМ!$B$39:$B$782,V$143)+'СЕТ СН'!$F$12</f>
        <v>149.63018844999999</v>
      </c>
      <c r="W144" s="36">
        <f>SUMIFS(СВЦЭМ!$E$39:$E$782,СВЦЭМ!$A$39:$A$782,$A144,СВЦЭМ!$B$39:$B$782,W$143)+'СЕТ СН'!$F$12</f>
        <v>153.58708177</v>
      </c>
      <c r="X144" s="36">
        <f>SUMIFS(СВЦЭМ!$E$39:$E$782,СВЦЭМ!$A$39:$A$782,$A144,СВЦЭМ!$B$39:$B$782,X$143)+'СЕТ СН'!$F$12</f>
        <v>156.34308393000001</v>
      </c>
      <c r="Y144" s="36">
        <f>SUMIFS(СВЦЭМ!$E$39:$E$782,СВЦЭМ!$A$39:$A$782,$A144,СВЦЭМ!$B$39:$B$782,Y$143)+'СЕТ СН'!$F$12</f>
        <v>157.89524248999999</v>
      </c>
      <c r="AA144" s="45"/>
    </row>
    <row r="145" spans="1:25" ht="15.75" x14ac:dyDescent="0.2">
      <c r="A145" s="35">
        <f>A144+1</f>
        <v>44594</v>
      </c>
      <c r="B145" s="36">
        <f>SUMIFS(СВЦЭМ!$E$39:$E$782,СВЦЭМ!$A$39:$A$782,$A145,СВЦЭМ!$B$39:$B$782,B$143)+'СЕТ СН'!$F$12</f>
        <v>157.13258977999999</v>
      </c>
      <c r="C145" s="36">
        <f>SUMIFS(СВЦЭМ!$E$39:$E$782,СВЦЭМ!$A$39:$A$782,$A145,СВЦЭМ!$B$39:$B$782,C$143)+'СЕТ СН'!$F$12</f>
        <v>159.70585134000001</v>
      </c>
      <c r="D145" s="36">
        <f>SUMIFS(СВЦЭМ!$E$39:$E$782,СВЦЭМ!$A$39:$A$782,$A145,СВЦЭМ!$B$39:$B$782,D$143)+'СЕТ СН'!$F$12</f>
        <v>161.81319346000001</v>
      </c>
      <c r="E145" s="36">
        <f>SUMIFS(СВЦЭМ!$E$39:$E$782,СВЦЭМ!$A$39:$A$782,$A145,СВЦЭМ!$B$39:$B$782,E$143)+'СЕТ СН'!$F$12</f>
        <v>163.74365745</v>
      </c>
      <c r="F145" s="36">
        <f>SUMIFS(СВЦЭМ!$E$39:$E$782,СВЦЭМ!$A$39:$A$782,$A145,СВЦЭМ!$B$39:$B$782,F$143)+'СЕТ СН'!$F$12</f>
        <v>162.27763869</v>
      </c>
      <c r="G145" s="36">
        <f>SUMIFS(СВЦЭМ!$E$39:$E$782,СВЦЭМ!$A$39:$A$782,$A145,СВЦЭМ!$B$39:$B$782,G$143)+'СЕТ СН'!$F$12</f>
        <v>156.01473379000001</v>
      </c>
      <c r="H145" s="36">
        <f>SUMIFS(СВЦЭМ!$E$39:$E$782,СВЦЭМ!$A$39:$A$782,$A145,СВЦЭМ!$B$39:$B$782,H$143)+'СЕТ СН'!$F$12</f>
        <v>150.89453139</v>
      </c>
      <c r="I145" s="36">
        <f>SUMIFS(СВЦЭМ!$E$39:$E$782,СВЦЭМ!$A$39:$A$782,$A145,СВЦЭМ!$B$39:$B$782,I$143)+'СЕТ СН'!$F$12</f>
        <v>148.78316297000001</v>
      </c>
      <c r="J145" s="36">
        <f>SUMIFS(СВЦЭМ!$E$39:$E$782,СВЦЭМ!$A$39:$A$782,$A145,СВЦЭМ!$B$39:$B$782,J$143)+'СЕТ СН'!$F$12</f>
        <v>146.45369646</v>
      </c>
      <c r="K145" s="36">
        <f>SUMIFS(СВЦЭМ!$E$39:$E$782,СВЦЭМ!$A$39:$A$782,$A145,СВЦЭМ!$B$39:$B$782,K$143)+'СЕТ СН'!$F$12</f>
        <v>147.17460833999999</v>
      </c>
      <c r="L145" s="36">
        <f>SUMIFS(СВЦЭМ!$E$39:$E$782,СВЦЭМ!$A$39:$A$782,$A145,СВЦЭМ!$B$39:$B$782,L$143)+'СЕТ СН'!$F$12</f>
        <v>146.21799082999999</v>
      </c>
      <c r="M145" s="36">
        <f>SUMIFS(СВЦЭМ!$E$39:$E$782,СВЦЭМ!$A$39:$A$782,$A145,СВЦЭМ!$B$39:$B$782,M$143)+'СЕТ СН'!$F$12</f>
        <v>147.35171269</v>
      </c>
      <c r="N145" s="36">
        <f>SUMIFS(СВЦЭМ!$E$39:$E$782,СВЦЭМ!$A$39:$A$782,$A145,СВЦЭМ!$B$39:$B$782,N$143)+'СЕТ СН'!$F$12</f>
        <v>148.44737359999999</v>
      </c>
      <c r="O145" s="36">
        <f>SUMIFS(СВЦЭМ!$E$39:$E$782,СВЦЭМ!$A$39:$A$782,$A145,СВЦЭМ!$B$39:$B$782,O$143)+'СЕТ СН'!$F$12</f>
        <v>151.79229884</v>
      </c>
      <c r="P145" s="36">
        <f>SUMIFS(СВЦЭМ!$E$39:$E$782,СВЦЭМ!$A$39:$A$782,$A145,СВЦЭМ!$B$39:$B$782,P$143)+'СЕТ СН'!$F$12</f>
        <v>157.39105649999999</v>
      </c>
      <c r="Q145" s="36">
        <f>SUMIFS(СВЦЭМ!$E$39:$E$782,СВЦЭМ!$A$39:$A$782,$A145,СВЦЭМ!$B$39:$B$782,Q$143)+'СЕТ СН'!$F$12</f>
        <v>158.07218438999999</v>
      </c>
      <c r="R145" s="36">
        <f>SUMIFS(СВЦЭМ!$E$39:$E$782,СВЦЭМ!$A$39:$A$782,$A145,СВЦЭМ!$B$39:$B$782,R$143)+'СЕТ СН'!$F$12</f>
        <v>156.61357242</v>
      </c>
      <c r="S145" s="36">
        <f>SUMIFS(СВЦЭМ!$E$39:$E$782,СВЦЭМ!$A$39:$A$782,$A145,СВЦЭМ!$B$39:$B$782,S$143)+'СЕТ СН'!$F$12</f>
        <v>152.41539545000001</v>
      </c>
      <c r="T145" s="36">
        <f>SUMIFS(СВЦЭМ!$E$39:$E$782,СВЦЭМ!$A$39:$A$782,$A145,СВЦЭМ!$B$39:$B$782,T$143)+'СЕТ СН'!$F$12</f>
        <v>148.05502838999999</v>
      </c>
      <c r="U145" s="36">
        <f>SUMIFS(СВЦЭМ!$E$39:$E$782,СВЦЭМ!$A$39:$A$782,$A145,СВЦЭМ!$B$39:$B$782,U$143)+'СЕТ СН'!$F$12</f>
        <v>147.43954521000001</v>
      </c>
      <c r="V145" s="36">
        <f>SUMIFS(СВЦЭМ!$E$39:$E$782,СВЦЭМ!$A$39:$A$782,$A145,СВЦЭМ!$B$39:$B$782,V$143)+'СЕТ СН'!$F$12</f>
        <v>148.90449849000001</v>
      </c>
      <c r="W145" s="36">
        <f>SUMIFS(СВЦЭМ!$E$39:$E$782,СВЦЭМ!$A$39:$A$782,$A145,СВЦЭМ!$B$39:$B$782,W$143)+'СЕТ СН'!$F$12</f>
        <v>152.56674386</v>
      </c>
      <c r="X145" s="36">
        <f>SUMIFS(СВЦЭМ!$E$39:$E$782,СВЦЭМ!$A$39:$A$782,$A145,СВЦЭМ!$B$39:$B$782,X$143)+'СЕТ СН'!$F$12</f>
        <v>156.72915355999999</v>
      </c>
      <c r="Y145" s="36">
        <f>SUMIFS(СВЦЭМ!$E$39:$E$782,СВЦЭМ!$A$39:$A$782,$A145,СВЦЭМ!$B$39:$B$782,Y$143)+'СЕТ СН'!$F$12</f>
        <v>159.09873893</v>
      </c>
    </row>
    <row r="146" spans="1:25" ht="15.75" x14ac:dyDescent="0.2">
      <c r="A146" s="35">
        <f t="shared" ref="A146:A171" si="4">A145+1</f>
        <v>44595</v>
      </c>
      <c r="B146" s="36">
        <f>SUMIFS(СВЦЭМ!$E$39:$E$782,СВЦЭМ!$A$39:$A$782,$A146,СВЦЭМ!$B$39:$B$782,B$143)+'СЕТ СН'!$F$12</f>
        <v>159.77845060000001</v>
      </c>
      <c r="C146" s="36">
        <f>SUMIFS(СВЦЭМ!$E$39:$E$782,СВЦЭМ!$A$39:$A$782,$A146,СВЦЭМ!$B$39:$B$782,C$143)+'СЕТ СН'!$F$12</f>
        <v>161.40514433000001</v>
      </c>
      <c r="D146" s="36">
        <f>SUMIFS(СВЦЭМ!$E$39:$E$782,СВЦЭМ!$A$39:$A$782,$A146,СВЦЭМ!$B$39:$B$782,D$143)+'СЕТ СН'!$F$12</f>
        <v>163.90704882</v>
      </c>
      <c r="E146" s="36">
        <f>SUMIFS(СВЦЭМ!$E$39:$E$782,СВЦЭМ!$A$39:$A$782,$A146,СВЦЭМ!$B$39:$B$782,E$143)+'СЕТ СН'!$F$12</f>
        <v>164.48326435999999</v>
      </c>
      <c r="F146" s="36">
        <f>SUMIFS(СВЦЭМ!$E$39:$E$782,СВЦЭМ!$A$39:$A$782,$A146,СВЦЭМ!$B$39:$B$782,F$143)+'СЕТ СН'!$F$12</f>
        <v>161.88941141999999</v>
      </c>
      <c r="G146" s="36">
        <f>SUMIFS(СВЦЭМ!$E$39:$E$782,СВЦЭМ!$A$39:$A$782,$A146,СВЦЭМ!$B$39:$B$782,G$143)+'СЕТ СН'!$F$12</f>
        <v>155.91445037</v>
      </c>
      <c r="H146" s="36">
        <f>SUMIFS(СВЦЭМ!$E$39:$E$782,СВЦЭМ!$A$39:$A$782,$A146,СВЦЭМ!$B$39:$B$782,H$143)+'СЕТ СН'!$F$12</f>
        <v>150.87284284</v>
      </c>
      <c r="I146" s="36">
        <f>SUMIFS(СВЦЭМ!$E$39:$E$782,СВЦЭМ!$A$39:$A$782,$A146,СВЦЭМ!$B$39:$B$782,I$143)+'СЕТ СН'!$F$12</f>
        <v>144.98840021999999</v>
      </c>
      <c r="J146" s="36">
        <f>SUMIFS(СВЦЭМ!$E$39:$E$782,СВЦЭМ!$A$39:$A$782,$A146,СВЦЭМ!$B$39:$B$782,J$143)+'СЕТ СН'!$F$12</f>
        <v>144.89384942999999</v>
      </c>
      <c r="K146" s="36">
        <f>SUMIFS(СВЦЭМ!$E$39:$E$782,СВЦЭМ!$A$39:$A$782,$A146,СВЦЭМ!$B$39:$B$782,K$143)+'СЕТ СН'!$F$12</f>
        <v>143.27388539</v>
      </c>
      <c r="L146" s="36">
        <f>SUMIFS(СВЦЭМ!$E$39:$E$782,СВЦЭМ!$A$39:$A$782,$A146,СВЦЭМ!$B$39:$B$782,L$143)+'СЕТ СН'!$F$12</f>
        <v>143.58164665000001</v>
      </c>
      <c r="M146" s="36">
        <f>SUMIFS(СВЦЭМ!$E$39:$E$782,СВЦЭМ!$A$39:$A$782,$A146,СВЦЭМ!$B$39:$B$782,M$143)+'СЕТ СН'!$F$12</f>
        <v>145.03235330999999</v>
      </c>
      <c r="N146" s="36">
        <f>SUMIFS(СВЦЭМ!$E$39:$E$782,СВЦЭМ!$A$39:$A$782,$A146,СВЦЭМ!$B$39:$B$782,N$143)+'СЕТ СН'!$F$12</f>
        <v>146.53571559</v>
      </c>
      <c r="O146" s="36">
        <f>SUMIFS(СВЦЭМ!$E$39:$E$782,СВЦЭМ!$A$39:$A$782,$A146,СВЦЭМ!$B$39:$B$782,O$143)+'СЕТ СН'!$F$12</f>
        <v>149.21539680999999</v>
      </c>
      <c r="P146" s="36">
        <f>SUMIFS(СВЦЭМ!$E$39:$E$782,СВЦЭМ!$A$39:$A$782,$A146,СВЦЭМ!$B$39:$B$782,P$143)+'СЕТ СН'!$F$12</f>
        <v>153.29649881</v>
      </c>
      <c r="Q146" s="36">
        <f>SUMIFS(СВЦЭМ!$E$39:$E$782,СВЦЭМ!$A$39:$A$782,$A146,СВЦЭМ!$B$39:$B$782,Q$143)+'СЕТ СН'!$F$12</f>
        <v>153.66862003</v>
      </c>
      <c r="R146" s="36">
        <f>SUMIFS(СВЦЭМ!$E$39:$E$782,СВЦЭМ!$A$39:$A$782,$A146,СВЦЭМ!$B$39:$B$782,R$143)+'СЕТ СН'!$F$12</f>
        <v>152.07859422000001</v>
      </c>
      <c r="S146" s="36">
        <f>SUMIFS(СВЦЭМ!$E$39:$E$782,СВЦЭМ!$A$39:$A$782,$A146,СВЦЭМ!$B$39:$B$782,S$143)+'СЕТ СН'!$F$12</f>
        <v>148.56351751</v>
      </c>
      <c r="T146" s="36">
        <f>SUMIFS(СВЦЭМ!$E$39:$E$782,СВЦЭМ!$A$39:$A$782,$A146,СВЦЭМ!$B$39:$B$782,T$143)+'СЕТ СН'!$F$12</f>
        <v>143.10471511</v>
      </c>
      <c r="U146" s="36">
        <f>SUMIFS(СВЦЭМ!$E$39:$E$782,СВЦЭМ!$A$39:$A$782,$A146,СВЦЭМ!$B$39:$B$782,U$143)+'СЕТ СН'!$F$12</f>
        <v>142.72977079</v>
      </c>
      <c r="V146" s="36">
        <f>SUMIFS(СВЦЭМ!$E$39:$E$782,СВЦЭМ!$A$39:$A$782,$A146,СВЦЭМ!$B$39:$B$782,V$143)+'СЕТ СН'!$F$12</f>
        <v>144.56733356999999</v>
      </c>
      <c r="W146" s="36">
        <f>SUMIFS(СВЦЭМ!$E$39:$E$782,СВЦЭМ!$A$39:$A$782,$A146,СВЦЭМ!$B$39:$B$782,W$143)+'СЕТ СН'!$F$12</f>
        <v>148.65483581000001</v>
      </c>
      <c r="X146" s="36">
        <f>SUMIFS(СВЦЭМ!$E$39:$E$782,СВЦЭМ!$A$39:$A$782,$A146,СВЦЭМ!$B$39:$B$782,X$143)+'СЕТ СН'!$F$12</f>
        <v>153.24348040999999</v>
      </c>
      <c r="Y146" s="36">
        <f>SUMIFS(СВЦЭМ!$E$39:$E$782,СВЦЭМ!$A$39:$A$782,$A146,СВЦЭМ!$B$39:$B$782,Y$143)+'СЕТ СН'!$F$12</f>
        <v>155.35510844000001</v>
      </c>
    </row>
    <row r="147" spans="1:25" ht="15.75" x14ac:dyDescent="0.2">
      <c r="A147" s="35">
        <f t="shared" si="4"/>
        <v>44596</v>
      </c>
      <c r="B147" s="36">
        <f>SUMIFS(СВЦЭМ!$E$39:$E$782,СВЦЭМ!$A$39:$A$782,$A147,СВЦЭМ!$B$39:$B$782,B$143)+'СЕТ СН'!$F$12</f>
        <v>156.47127843000001</v>
      </c>
      <c r="C147" s="36">
        <f>SUMIFS(СВЦЭМ!$E$39:$E$782,СВЦЭМ!$A$39:$A$782,$A147,СВЦЭМ!$B$39:$B$782,C$143)+'СЕТ СН'!$F$12</f>
        <v>158.09610814000001</v>
      </c>
      <c r="D147" s="36">
        <f>SUMIFS(СВЦЭМ!$E$39:$E$782,СВЦЭМ!$A$39:$A$782,$A147,СВЦЭМ!$B$39:$B$782,D$143)+'СЕТ СН'!$F$12</f>
        <v>160.13256726</v>
      </c>
      <c r="E147" s="36">
        <f>SUMIFS(СВЦЭМ!$E$39:$E$782,СВЦЭМ!$A$39:$A$782,$A147,СВЦЭМ!$B$39:$B$782,E$143)+'СЕТ СН'!$F$12</f>
        <v>160.83087219000001</v>
      </c>
      <c r="F147" s="36">
        <f>SUMIFS(СВЦЭМ!$E$39:$E$782,СВЦЭМ!$A$39:$A$782,$A147,СВЦЭМ!$B$39:$B$782,F$143)+'СЕТ СН'!$F$12</f>
        <v>158.65163760999999</v>
      </c>
      <c r="G147" s="36">
        <f>SUMIFS(СВЦЭМ!$E$39:$E$782,СВЦЭМ!$A$39:$A$782,$A147,СВЦЭМ!$B$39:$B$782,G$143)+'СЕТ СН'!$F$12</f>
        <v>152.31659218999999</v>
      </c>
      <c r="H147" s="36">
        <f>SUMIFS(СВЦЭМ!$E$39:$E$782,СВЦЭМ!$A$39:$A$782,$A147,СВЦЭМ!$B$39:$B$782,H$143)+'СЕТ СН'!$F$12</f>
        <v>148.69413458</v>
      </c>
      <c r="I147" s="36">
        <f>SUMIFS(СВЦЭМ!$E$39:$E$782,СВЦЭМ!$A$39:$A$782,$A147,СВЦЭМ!$B$39:$B$782,I$143)+'СЕТ СН'!$F$12</f>
        <v>143.3264744</v>
      </c>
      <c r="J147" s="36">
        <f>SUMIFS(СВЦЭМ!$E$39:$E$782,СВЦЭМ!$A$39:$A$782,$A147,СВЦЭМ!$B$39:$B$782,J$143)+'СЕТ СН'!$F$12</f>
        <v>142.09980483000001</v>
      </c>
      <c r="K147" s="36">
        <f>SUMIFS(СВЦЭМ!$E$39:$E$782,СВЦЭМ!$A$39:$A$782,$A147,СВЦЭМ!$B$39:$B$782,K$143)+'СЕТ СН'!$F$12</f>
        <v>141.92341196999999</v>
      </c>
      <c r="L147" s="36">
        <f>SUMIFS(СВЦЭМ!$E$39:$E$782,СВЦЭМ!$A$39:$A$782,$A147,СВЦЭМ!$B$39:$B$782,L$143)+'СЕТ СН'!$F$12</f>
        <v>146.18692969</v>
      </c>
      <c r="M147" s="36">
        <f>SUMIFS(СВЦЭМ!$E$39:$E$782,СВЦЭМ!$A$39:$A$782,$A147,СВЦЭМ!$B$39:$B$782,M$143)+'СЕТ СН'!$F$12</f>
        <v>148.52130263999999</v>
      </c>
      <c r="N147" s="36">
        <f>SUMIFS(СВЦЭМ!$E$39:$E$782,СВЦЭМ!$A$39:$A$782,$A147,СВЦЭМ!$B$39:$B$782,N$143)+'СЕТ СН'!$F$12</f>
        <v>148.97778059000001</v>
      </c>
      <c r="O147" s="36">
        <f>SUMIFS(СВЦЭМ!$E$39:$E$782,СВЦЭМ!$A$39:$A$782,$A147,СВЦЭМ!$B$39:$B$782,O$143)+'СЕТ СН'!$F$12</f>
        <v>148.75724321999999</v>
      </c>
      <c r="P147" s="36">
        <f>SUMIFS(СВЦЭМ!$E$39:$E$782,СВЦЭМ!$A$39:$A$782,$A147,СВЦЭМ!$B$39:$B$782,P$143)+'СЕТ СН'!$F$12</f>
        <v>153.53671876000001</v>
      </c>
      <c r="Q147" s="36">
        <f>SUMIFS(СВЦЭМ!$E$39:$E$782,СВЦЭМ!$A$39:$A$782,$A147,СВЦЭМ!$B$39:$B$782,Q$143)+'СЕТ СН'!$F$12</f>
        <v>153.49465678999999</v>
      </c>
      <c r="R147" s="36">
        <f>SUMIFS(СВЦЭМ!$E$39:$E$782,СВЦЭМ!$A$39:$A$782,$A147,СВЦЭМ!$B$39:$B$782,R$143)+'СЕТ СН'!$F$12</f>
        <v>151.12154487999999</v>
      </c>
      <c r="S147" s="36">
        <f>SUMIFS(СВЦЭМ!$E$39:$E$782,СВЦЭМ!$A$39:$A$782,$A147,СВЦЭМ!$B$39:$B$782,S$143)+'СЕТ СН'!$F$12</f>
        <v>148.02194477</v>
      </c>
      <c r="T147" s="36">
        <f>SUMIFS(СВЦЭМ!$E$39:$E$782,СВЦЭМ!$A$39:$A$782,$A147,СВЦЭМ!$B$39:$B$782,T$143)+'СЕТ СН'!$F$12</f>
        <v>145.48018658000001</v>
      </c>
      <c r="U147" s="36">
        <f>SUMIFS(СВЦЭМ!$E$39:$E$782,СВЦЭМ!$A$39:$A$782,$A147,СВЦЭМ!$B$39:$B$782,U$143)+'СЕТ СН'!$F$12</f>
        <v>146.43803894000001</v>
      </c>
      <c r="V147" s="36">
        <f>SUMIFS(СВЦЭМ!$E$39:$E$782,СВЦЭМ!$A$39:$A$782,$A147,СВЦЭМ!$B$39:$B$782,V$143)+'СЕТ СН'!$F$12</f>
        <v>146.5736009</v>
      </c>
      <c r="W147" s="36">
        <f>SUMIFS(СВЦЭМ!$E$39:$E$782,СВЦЭМ!$A$39:$A$782,$A147,СВЦЭМ!$B$39:$B$782,W$143)+'СЕТ СН'!$F$12</f>
        <v>150.45305386999999</v>
      </c>
      <c r="X147" s="36">
        <f>SUMIFS(СВЦЭМ!$E$39:$E$782,СВЦЭМ!$A$39:$A$782,$A147,СВЦЭМ!$B$39:$B$782,X$143)+'СЕТ СН'!$F$12</f>
        <v>153.33516405</v>
      </c>
      <c r="Y147" s="36">
        <f>SUMIFS(СВЦЭМ!$E$39:$E$782,СВЦЭМ!$A$39:$A$782,$A147,СВЦЭМ!$B$39:$B$782,Y$143)+'СЕТ СН'!$F$12</f>
        <v>154.51640241000001</v>
      </c>
    </row>
    <row r="148" spans="1:25" ht="15.75" x14ac:dyDescent="0.2">
      <c r="A148" s="35">
        <f t="shared" si="4"/>
        <v>44597</v>
      </c>
      <c r="B148" s="36">
        <f>SUMIFS(СВЦЭМ!$E$39:$E$782,СВЦЭМ!$A$39:$A$782,$A148,СВЦЭМ!$B$39:$B$782,B$143)+'СЕТ СН'!$F$12</f>
        <v>160.78437518000001</v>
      </c>
      <c r="C148" s="36">
        <f>SUMIFS(СВЦЭМ!$E$39:$E$782,СВЦЭМ!$A$39:$A$782,$A148,СВЦЭМ!$B$39:$B$782,C$143)+'СЕТ СН'!$F$12</f>
        <v>151.66696770999999</v>
      </c>
      <c r="D148" s="36">
        <f>SUMIFS(СВЦЭМ!$E$39:$E$782,СВЦЭМ!$A$39:$A$782,$A148,СВЦЭМ!$B$39:$B$782,D$143)+'СЕТ СН'!$F$12</f>
        <v>154.83101034000001</v>
      </c>
      <c r="E148" s="36">
        <f>SUMIFS(СВЦЭМ!$E$39:$E$782,СВЦЭМ!$A$39:$A$782,$A148,СВЦЭМ!$B$39:$B$782,E$143)+'СЕТ СН'!$F$12</f>
        <v>157.89521735</v>
      </c>
      <c r="F148" s="36">
        <f>SUMIFS(СВЦЭМ!$E$39:$E$782,СВЦЭМ!$A$39:$A$782,$A148,СВЦЭМ!$B$39:$B$782,F$143)+'СЕТ СН'!$F$12</f>
        <v>158.32380878000001</v>
      </c>
      <c r="G148" s="36">
        <f>SUMIFS(СВЦЭМ!$E$39:$E$782,СВЦЭМ!$A$39:$A$782,$A148,СВЦЭМ!$B$39:$B$782,G$143)+'СЕТ СН'!$F$12</f>
        <v>159.62306353</v>
      </c>
      <c r="H148" s="36">
        <f>SUMIFS(СВЦЭМ!$E$39:$E$782,СВЦЭМ!$A$39:$A$782,$A148,СВЦЭМ!$B$39:$B$782,H$143)+'СЕТ СН'!$F$12</f>
        <v>155.73502092999999</v>
      </c>
      <c r="I148" s="36">
        <f>SUMIFS(СВЦЭМ!$E$39:$E$782,СВЦЭМ!$A$39:$A$782,$A148,СВЦЭМ!$B$39:$B$782,I$143)+'СЕТ СН'!$F$12</f>
        <v>149.24292129</v>
      </c>
      <c r="J148" s="36">
        <f>SUMIFS(СВЦЭМ!$E$39:$E$782,СВЦЭМ!$A$39:$A$782,$A148,СВЦЭМ!$B$39:$B$782,J$143)+'СЕТ СН'!$F$12</f>
        <v>143.29992704</v>
      </c>
      <c r="K148" s="36">
        <f>SUMIFS(СВЦЭМ!$E$39:$E$782,СВЦЭМ!$A$39:$A$782,$A148,СВЦЭМ!$B$39:$B$782,K$143)+'СЕТ СН'!$F$12</f>
        <v>142.61520055</v>
      </c>
      <c r="L148" s="36">
        <f>SUMIFS(СВЦЭМ!$E$39:$E$782,СВЦЭМ!$A$39:$A$782,$A148,СВЦЭМ!$B$39:$B$782,L$143)+'СЕТ СН'!$F$12</f>
        <v>144.04384087</v>
      </c>
      <c r="M148" s="36">
        <f>SUMIFS(СВЦЭМ!$E$39:$E$782,СВЦЭМ!$A$39:$A$782,$A148,СВЦЭМ!$B$39:$B$782,M$143)+'СЕТ СН'!$F$12</f>
        <v>147.1812486</v>
      </c>
      <c r="N148" s="36">
        <f>SUMIFS(СВЦЭМ!$E$39:$E$782,СВЦЭМ!$A$39:$A$782,$A148,СВЦЭМ!$B$39:$B$782,N$143)+'СЕТ СН'!$F$12</f>
        <v>149.32261044000001</v>
      </c>
      <c r="O148" s="36">
        <f>SUMIFS(СВЦЭМ!$E$39:$E$782,СВЦЭМ!$A$39:$A$782,$A148,СВЦЭМ!$B$39:$B$782,O$143)+'СЕТ СН'!$F$12</f>
        <v>153.01994428</v>
      </c>
      <c r="P148" s="36">
        <f>SUMIFS(СВЦЭМ!$E$39:$E$782,СВЦЭМ!$A$39:$A$782,$A148,СВЦЭМ!$B$39:$B$782,P$143)+'СЕТ СН'!$F$12</f>
        <v>153.92592409</v>
      </c>
      <c r="Q148" s="36">
        <f>SUMIFS(СВЦЭМ!$E$39:$E$782,СВЦЭМ!$A$39:$A$782,$A148,СВЦЭМ!$B$39:$B$782,Q$143)+'СЕТ СН'!$F$12</f>
        <v>154.49190329000001</v>
      </c>
      <c r="R148" s="36">
        <f>SUMIFS(СВЦЭМ!$E$39:$E$782,СВЦЭМ!$A$39:$A$782,$A148,СВЦЭМ!$B$39:$B$782,R$143)+'СЕТ СН'!$F$12</f>
        <v>153.20154134000001</v>
      </c>
      <c r="S148" s="36">
        <f>SUMIFS(СВЦЭМ!$E$39:$E$782,СВЦЭМ!$A$39:$A$782,$A148,СВЦЭМ!$B$39:$B$782,S$143)+'СЕТ СН'!$F$12</f>
        <v>148.49006718000001</v>
      </c>
      <c r="T148" s="36">
        <f>SUMIFS(СВЦЭМ!$E$39:$E$782,СВЦЭМ!$A$39:$A$782,$A148,СВЦЭМ!$B$39:$B$782,T$143)+'СЕТ СН'!$F$12</f>
        <v>145.27229409</v>
      </c>
      <c r="U148" s="36">
        <f>SUMIFS(СВЦЭМ!$E$39:$E$782,СВЦЭМ!$A$39:$A$782,$A148,СВЦЭМ!$B$39:$B$782,U$143)+'СЕТ СН'!$F$12</f>
        <v>146.05305476999999</v>
      </c>
      <c r="V148" s="36">
        <f>SUMIFS(СВЦЭМ!$E$39:$E$782,СВЦЭМ!$A$39:$A$782,$A148,СВЦЭМ!$B$39:$B$782,V$143)+'СЕТ СН'!$F$12</f>
        <v>147.03376761000001</v>
      </c>
      <c r="W148" s="36">
        <f>SUMIFS(СВЦЭМ!$E$39:$E$782,СВЦЭМ!$A$39:$A$782,$A148,СВЦЭМ!$B$39:$B$782,W$143)+'СЕТ СН'!$F$12</f>
        <v>149.10664002999999</v>
      </c>
      <c r="X148" s="36">
        <f>SUMIFS(СВЦЭМ!$E$39:$E$782,СВЦЭМ!$A$39:$A$782,$A148,СВЦЭМ!$B$39:$B$782,X$143)+'СЕТ СН'!$F$12</f>
        <v>151.21818827999999</v>
      </c>
      <c r="Y148" s="36">
        <f>SUMIFS(СВЦЭМ!$E$39:$E$782,СВЦЭМ!$A$39:$A$782,$A148,СВЦЭМ!$B$39:$B$782,Y$143)+'СЕТ СН'!$F$12</f>
        <v>154.48091828</v>
      </c>
    </row>
    <row r="149" spans="1:25" ht="15.75" x14ac:dyDescent="0.2">
      <c r="A149" s="35">
        <f t="shared" si="4"/>
        <v>44598</v>
      </c>
      <c r="B149" s="36">
        <f>SUMIFS(СВЦЭМ!$E$39:$E$782,СВЦЭМ!$A$39:$A$782,$A149,СВЦЭМ!$B$39:$B$782,B$143)+'СЕТ СН'!$F$12</f>
        <v>155.67264051000001</v>
      </c>
      <c r="C149" s="36">
        <f>SUMIFS(СВЦЭМ!$E$39:$E$782,СВЦЭМ!$A$39:$A$782,$A149,СВЦЭМ!$B$39:$B$782,C$143)+'СЕТ СН'!$F$12</f>
        <v>157.30561331999999</v>
      </c>
      <c r="D149" s="36">
        <f>SUMIFS(СВЦЭМ!$E$39:$E$782,СВЦЭМ!$A$39:$A$782,$A149,СВЦЭМ!$B$39:$B$782,D$143)+'СЕТ СН'!$F$12</f>
        <v>159.00954587000001</v>
      </c>
      <c r="E149" s="36">
        <f>SUMIFS(СВЦЭМ!$E$39:$E$782,СВЦЭМ!$A$39:$A$782,$A149,СВЦЭМ!$B$39:$B$782,E$143)+'СЕТ СН'!$F$12</f>
        <v>159.41620964000001</v>
      </c>
      <c r="F149" s="36">
        <f>SUMIFS(СВЦЭМ!$E$39:$E$782,СВЦЭМ!$A$39:$A$782,$A149,СВЦЭМ!$B$39:$B$782,F$143)+'СЕТ СН'!$F$12</f>
        <v>158.84652940999999</v>
      </c>
      <c r="G149" s="36">
        <f>SUMIFS(СВЦЭМ!$E$39:$E$782,СВЦЭМ!$A$39:$A$782,$A149,СВЦЭМ!$B$39:$B$782,G$143)+'СЕТ СН'!$F$12</f>
        <v>156.98407348999999</v>
      </c>
      <c r="H149" s="36">
        <f>SUMIFS(СВЦЭМ!$E$39:$E$782,СВЦЭМ!$A$39:$A$782,$A149,СВЦЭМ!$B$39:$B$782,H$143)+'СЕТ СН'!$F$12</f>
        <v>155.08136274</v>
      </c>
      <c r="I149" s="36">
        <f>SUMIFS(СВЦЭМ!$E$39:$E$782,СВЦЭМ!$A$39:$A$782,$A149,СВЦЭМ!$B$39:$B$782,I$143)+'СЕТ СН'!$F$12</f>
        <v>152.40258187000001</v>
      </c>
      <c r="J149" s="36">
        <f>SUMIFS(СВЦЭМ!$E$39:$E$782,СВЦЭМ!$A$39:$A$782,$A149,СВЦЭМ!$B$39:$B$782,J$143)+'СЕТ СН'!$F$12</f>
        <v>147.04215532000001</v>
      </c>
      <c r="K149" s="36">
        <f>SUMIFS(СВЦЭМ!$E$39:$E$782,СВЦЭМ!$A$39:$A$782,$A149,СВЦЭМ!$B$39:$B$782,K$143)+'СЕТ СН'!$F$12</f>
        <v>143.29689963999999</v>
      </c>
      <c r="L149" s="36">
        <f>SUMIFS(СВЦЭМ!$E$39:$E$782,СВЦЭМ!$A$39:$A$782,$A149,СВЦЭМ!$B$39:$B$782,L$143)+'СЕТ СН'!$F$12</f>
        <v>143.42075783000001</v>
      </c>
      <c r="M149" s="36">
        <f>SUMIFS(СВЦЭМ!$E$39:$E$782,СВЦЭМ!$A$39:$A$782,$A149,СВЦЭМ!$B$39:$B$782,M$143)+'СЕТ СН'!$F$12</f>
        <v>144.29562411000001</v>
      </c>
      <c r="N149" s="36">
        <f>SUMIFS(СВЦЭМ!$E$39:$E$782,СВЦЭМ!$A$39:$A$782,$A149,СВЦЭМ!$B$39:$B$782,N$143)+'СЕТ СН'!$F$12</f>
        <v>146.55336374000001</v>
      </c>
      <c r="O149" s="36">
        <f>SUMIFS(СВЦЭМ!$E$39:$E$782,СВЦЭМ!$A$39:$A$782,$A149,СВЦЭМ!$B$39:$B$782,O$143)+'СЕТ СН'!$F$12</f>
        <v>150.3744705</v>
      </c>
      <c r="P149" s="36">
        <f>SUMIFS(СВЦЭМ!$E$39:$E$782,СВЦЭМ!$A$39:$A$782,$A149,СВЦЭМ!$B$39:$B$782,P$143)+'СЕТ СН'!$F$12</f>
        <v>151.55406797000001</v>
      </c>
      <c r="Q149" s="36">
        <f>SUMIFS(СВЦЭМ!$E$39:$E$782,СВЦЭМ!$A$39:$A$782,$A149,СВЦЭМ!$B$39:$B$782,Q$143)+'СЕТ СН'!$F$12</f>
        <v>152.32551452000001</v>
      </c>
      <c r="R149" s="36">
        <f>SUMIFS(СВЦЭМ!$E$39:$E$782,СВЦЭМ!$A$39:$A$782,$A149,СВЦЭМ!$B$39:$B$782,R$143)+'СЕТ СН'!$F$12</f>
        <v>151.45053236000001</v>
      </c>
      <c r="S149" s="36">
        <f>SUMIFS(СВЦЭМ!$E$39:$E$782,СВЦЭМ!$A$39:$A$782,$A149,СВЦЭМ!$B$39:$B$782,S$143)+'СЕТ СН'!$F$12</f>
        <v>147.59689624000001</v>
      </c>
      <c r="T149" s="36">
        <f>SUMIFS(СВЦЭМ!$E$39:$E$782,СВЦЭМ!$A$39:$A$782,$A149,СВЦЭМ!$B$39:$B$782,T$143)+'СЕТ СН'!$F$12</f>
        <v>142.84197999</v>
      </c>
      <c r="U149" s="36">
        <f>SUMIFS(СВЦЭМ!$E$39:$E$782,СВЦЭМ!$A$39:$A$782,$A149,СВЦЭМ!$B$39:$B$782,U$143)+'СЕТ СН'!$F$12</f>
        <v>145.04164943999999</v>
      </c>
      <c r="V149" s="36">
        <f>SUMIFS(СВЦЭМ!$E$39:$E$782,СВЦЭМ!$A$39:$A$782,$A149,СВЦЭМ!$B$39:$B$782,V$143)+'СЕТ СН'!$F$12</f>
        <v>144.64807654000001</v>
      </c>
      <c r="W149" s="36">
        <f>SUMIFS(СВЦЭМ!$E$39:$E$782,СВЦЭМ!$A$39:$A$782,$A149,СВЦЭМ!$B$39:$B$782,W$143)+'СЕТ СН'!$F$12</f>
        <v>147.00413957000001</v>
      </c>
      <c r="X149" s="36">
        <f>SUMIFS(СВЦЭМ!$E$39:$E$782,СВЦЭМ!$A$39:$A$782,$A149,СВЦЭМ!$B$39:$B$782,X$143)+'СЕТ СН'!$F$12</f>
        <v>150.21892245000001</v>
      </c>
      <c r="Y149" s="36">
        <f>SUMIFS(СВЦЭМ!$E$39:$E$782,СВЦЭМ!$A$39:$A$782,$A149,СВЦЭМ!$B$39:$B$782,Y$143)+'СЕТ СН'!$F$12</f>
        <v>154.33265944999999</v>
      </c>
    </row>
    <row r="150" spans="1:25" ht="15.75" x14ac:dyDescent="0.2">
      <c r="A150" s="35">
        <f t="shared" si="4"/>
        <v>44599</v>
      </c>
      <c r="B150" s="36">
        <f>SUMIFS(СВЦЭМ!$E$39:$E$782,СВЦЭМ!$A$39:$A$782,$A150,СВЦЭМ!$B$39:$B$782,B$143)+'СЕТ СН'!$F$12</f>
        <v>158.27071411</v>
      </c>
      <c r="C150" s="36">
        <f>SUMIFS(СВЦЭМ!$E$39:$E$782,СВЦЭМ!$A$39:$A$782,$A150,СВЦЭМ!$B$39:$B$782,C$143)+'СЕТ СН'!$F$12</f>
        <v>161.49305808</v>
      </c>
      <c r="D150" s="36">
        <f>SUMIFS(СВЦЭМ!$E$39:$E$782,СВЦЭМ!$A$39:$A$782,$A150,СВЦЭМ!$B$39:$B$782,D$143)+'СЕТ СН'!$F$12</f>
        <v>162.46623202000001</v>
      </c>
      <c r="E150" s="36">
        <f>SUMIFS(СВЦЭМ!$E$39:$E$782,СВЦЭМ!$A$39:$A$782,$A150,СВЦЭМ!$B$39:$B$782,E$143)+'СЕТ СН'!$F$12</f>
        <v>163.18418496999999</v>
      </c>
      <c r="F150" s="36">
        <f>SUMIFS(СВЦЭМ!$E$39:$E$782,СВЦЭМ!$A$39:$A$782,$A150,СВЦЭМ!$B$39:$B$782,F$143)+'СЕТ СН'!$F$12</f>
        <v>162.41173775999999</v>
      </c>
      <c r="G150" s="36">
        <f>SUMIFS(СВЦЭМ!$E$39:$E$782,СВЦЭМ!$A$39:$A$782,$A150,СВЦЭМ!$B$39:$B$782,G$143)+'СЕТ СН'!$F$12</f>
        <v>159.67107511</v>
      </c>
      <c r="H150" s="36">
        <f>SUMIFS(СВЦЭМ!$E$39:$E$782,СВЦЭМ!$A$39:$A$782,$A150,СВЦЭМ!$B$39:$B$782,H$143)+'СЕТ СН'!$F$12</f>
        <v>160.27559550000001</v>
      </c>
      <c r="I150" s="36">
        <f>SUMIFS(СВЦЭМ!$E$39:$E$782,СВЦЭМ!$A$39:$A$782,$A150,СВЦЭМ!$B$39:$B$782,I$143)+'СЕТ СН'!$F$12</f>
        <v>145.64569173999999</v>
      </c>
      <c r="J150" s="36">
        <f>SUMIFS(СВЦЭМ!$E$39:$E$782,СВЦЭМ!$A$39:$A$782,$A150,СВЦЭМ!$B$39:$B$782,J$143)+'СЕТ СН'!$F$12</f>
        <v>139.35910748000001</v>
      </c>
      <c r="K150" s="36">
        <f>SUMIFS(СВЦЭМ!$E$39:$E$782,СВЦЭМ!$A$39:$A$782,$A150,СВЦЭМ!$B$39:$B$782,K$143)+'СЕТ СН'!$F$12</f>
        <v>138.79309903000001</v>
      </c>
      <c r="L150" s="36">
        <f>SUMIFS(СВЦЭМ!$E$39:$E$782,СВЦЭМ!$A$39:$A$782,$A150,СВЦЭМ!$B$39:$B$782,L$143)+'СЕТ СН'!$F$12</f>
        <v>140.32863452000001</v>
      </c>
      <c r="M150" s="36">
        <f>SUMIFS(СВЦЭМ!$E$39:$E$782,СВЦЭМ!$A$39:$A$782,$A150,СВЦЭМ!$B$39:$B$782,M$143)+'СЕТ СН'!$F$12</f>
        <v>145.07144973000001</v>
      </c>
      <c r="N150" s="36">
        <f>SUMIFS(СВЦЭМ!$E$39:$E$782,СВЦЭМ!$A$39:$A$782,$A150,СВЦЭМ!$B$39:$B$782,N$143)+'СЕТ СН'!$F$12</f>
        <v>150.01816403000001</v>
      </c>
      <c r="O150" s="36">
        <f>SUMIFS(СВЦЭМ!$E$39:$E$782,СВЦЭМ!$A$39:$A$782,$A150,СВЦЭМ!$B$39:$B$782,O$143)+'СЕТ СН'!$F$12</f>
        <v>154.0928041</v>
      </c>
      <c r="P150" s="36">
        <f>SUMIFS(СВЦЭМ!$E$39:$E$782,СВЦЭМ!$A$39:$A$782,$A150,СВЦЭМ!$B$39:$B$782,P$143)+'СЕТ СН'!$F$12</f>
        <v>155.59077325000001</v>
      </c>
      <c r="Q150" s="36">
        <f>SUMIFS(СВЦЭМ!$E$39:$E$782,СВЦЭМ!$A$39:$A$782,$A150,СВЦЭМ!$B$39:$B$782,Q$143)+'СЕТ СН'!$F$12</f>
        <v>157.35665180000001</v>
      </c>
      <c r="R150" s="36">
        <f>SUMIFS(СВЦЭМ!$E$39:$E$782,СВЦЭМ!$A$39:$A$782,$A150,СВЦЭМ!$B$39:$B$782,R$143)+'СЕТ СН'!$F$12</f>
        <v>154.05559640000001</v>
      </c>
      <c r="S150" s="36">
        <f>SUMIFS(СВЦЭМ!$E$39:$E$782,СВЦЭМ!$A$39:$A$782,$A150,СВЦЭМ!$B$39:$B$782,S$143)+'СЕТ СН'!$F$12</f>
        <v>148.12904083999999</v>
      </c>
      <c r="T150" s="36">
        <f>SUMIFS(СВЦЭМ!$E$39:$E$782,СВЦЭМ!$A$39:$A$782,$A150,СВЦЭМ!$B$39:$B$782,T$143)+'СЕТ СН'!$F$12</f>
        <v>141.7214051</v>
      </c>
      <c r="U150" s="36">
        <f>SUMIFS(СВЦЭМ!$E$39:$E$782,СВЦЭМ!$A$39:$A$782,$A150,СВЦЭМ!$B$39:$B$782,U$143)+'СЕТ СН'!$F$12</f>
        <v>142.54631885000001</v>
      </c>
      <c r="V150" s="36">
        <f>SUMIFS(СВЦЭМ!$E$39:$E$782,СВЦЭМ!$A$39:$A$782,$A150,СВЦЭМ!$B$39:$B$782,V$143)+'СЕТ СН'!$F$12</f>
        <v>144.26775302999999</v>
      </c>
      <c r="W150" s="36">
        <f>SUMIFS(СВЦЭМ!$E$39:$E$782,СВЦЭМ!$A$39:$A$782,$A150,СВЦЭМ!$B$39:$B$782,W$143)+'СЕТ СН'!$F$12</f>
        <v>148.64918028</v>
      </c>
      <c r="X150" s="36">
        <f>SUMIFS(СВЦЭМ!$E$39:$E$782,СВЦЭМ!$A$39:$A$782,$A150,СВЦЭМ!$B$39:$B$782,X$143)+'СЕТ СН'!$F$12</f>
        <v>150.72275637000001</v>
      </c>
      <c r="Y150" s="36">
        <f>SUMIFS(СВЦЭМ!$E$39:$E$782,СВЦЭМ!$A$39:$A$782,$A150,СВЦЭМ!$B$39:$B$782,Y$143)+'СЕТ СН'!$F$12</f>
        <v>154.32314543000001</v>
      </c>
    </row>
    <row r="151" spans="1:25" ht="15.75" x14ac:dyDescent="0.2">
      <c r="A151" s="35">
        <f t="shared" si="4"/>
        <v>44600</v>
      </c>
      <c r="B151" s="36">
        <f>SUMIFS(СВЦЭМ!$E$39:$E$782,СВЦЭМ!$A$39:$A$782,$A151,СВЦЭМ!$B$39:$B$782,B$143)+'СЕТ СН'!$F$12</f>
        <v>153.99091000000001</v>
      </c>
      <c r="C151" s="36">
        <f>SUMIFS(СВЦЭМ!$E$39:$E$782,СВЦЭМ!$A$39:$A$782,$A151,СВЦЭМ!$B$39:$B$782,C$143)+'СЕТ СН'!$F$12</f>
        <v>162.40982933999999</v>
      </c>
      <c r="D151" s="36">
        <f>SUMIFS(СВЦЭМ!$E$39:$E$782,СВЦЭМ!$A$39:$A$782,$A151,СВЦЭМ!$B$39:$B$782,D$143)+'СЕТ СН'!$F$12</f>
        <v>163.66873835000001</v>
      </c>
      <c r="E151" s="36">
        <f>SUMIFS(СВЦЭМ!$E$39:$E$782,СВЦЭМ!$A$39:$A$782,$A151,СВЦЭМ!$B$39:$B$782,E$143)+'СЕТ СН'!$F$12</f>
        <v>163.79180185000001</v>
      </c>
      <c r="F151" s="36">
        <f>SUMIFS(СВЦЭМ!$E$39:$E$782,СВЦЭМ!$A$39:$A$782,$A151,СВЦЭМ!$B$39:$B$782,F$143)+'СЕТ СН'!$F$12</f>
        <v>161.95484461999999</v>
      </c>
      <c r="G151" s="36">
        <f>SUMIFS(СВЦЭМ!$E$39:$E$782,СВЦЭМ!$A$39:$A$782,$A151,СВЦЭМ!$B$39:$B$782,G$143)+'СЕТ СН'!$F$12</f>
        <v>158.76134966000001</v>
      </c>
      <c r="H151" s="36">
        <f>SUMIFS(СВЦЭМ!$E$39:$E$782,СВЦЭМ!$A$39:$A$782,$A151,СВЦЭМ!$B$39:$B$782,H$143)+'СЕТ СН'!$F$12</f>
        <v>152.40010548999999</v>
      </c>
      <c r="I151" s="36">
        <f>SUMIFS(СВЦЭМ!$E$39:$E$782,СВЦЭМ!$A$39:$A$782,$A151,СВЦЭМ!$B$39:$B$782,I$143)+'СЕТ СН'!$F$12</f>
        <v>144.92514044000001</v>
      </c>
      <c r="J151" s="36">
        <f>SUMIFS(СВЦЭМ!$E$39:$E$782,СВЦЭМ!$A$39:$A$782,$A151,СВЦЭМ!$B$39:$B$782,J$143)+'СЕТ СН'!$F$12</f>
        <v>137.84869044999999</v>
      </c>
      <c r="K151" s="36">
        <f>SUMIFS(СВЦЭМ!$E$39:$E$782,СВЦЭМ!$A$39:$A$782,$A151,СВЦЭМ!$B$39:$B$782,K$143)+'СЕТ СН'!$F$12</f>
        <v>137.11658778</v>
      </c>
      <c r="L151" s="36">
        <f>SUMIFS(СВЦЭМ!$E$39:$E$782,СВЦЭМ!$A$39:$A$782,$A151,СВЦЭМ!$B$39:$B$782,L$143)+'СЕТ СН'!$F$12</f>
        <v>139.99823756999999</v>
      </c>
      <c r="M151" s="36">
        <f>SUMIFS(СВЦЭМ!$E$39:$E$782,СВЦЭМ!$A$39:$A$782,$A151,СВЦЭМ!$B$39:$B$782,M$143)+'СЕТ СН'!$F$12</f>
        <v>149.20261690000001</v>
      </c>
      <c r="N151" s="36">
        <f>SUMIFS(СВЦЭМ!$E$39:$E$782,СВЦЭМ!$A$39:$A$782,$A151,СВЦЭМ!$B$39:$B$782,N$143)+'СЕТ СН'!$F$12</f>
        <v>159.65715716</v>
      </c>
      <c r="O151" s="36">
        <f>SUMIFS(СВЦЭМ!$E$39:$E$782,СВЦЭМ!$A$39:$A$782,$A151,СВЦЭМ!$B$39:$B$782,O$143)+'СЕТ СН'!$F$12</f>
        <v>161.76343639000001</v>
      </c>
      <c r="P151" s="36">
        <f>SUMIFS(СВЦЭМ!$E$39:$E$782,СВЦЭМ!$A$39:$A$782,$A151,СВЦЭМ!$B$39:$B$782,P$143)+'СЕТ СН'!$F$12</f>
        <v>162.59995681000001</v>
      </c>
      <c r="Q151" s="36">
        <f>SUMIFS(СВЦЭМ!$E$39:$E$782,СВЦЭМ!$A$39:$A$782,$A151,СВЦЭМ!$B$39:$B$782,Q$143)+'СЕТ СН'!$F$12</f>
        <v>162.01511406</v>
      </c>
      <c r="R151" s="36">
        <f>SUMIFS(СВЦЭМ!$E$39:$E$782,СВЦЭМ!$A$39:$A$782,$A151,СВЦЭМ!$B$39:$B$782,R$143)+'СЕТ СН'!$F$12</f>
        <v>161.36994039999999</v>
      </c>
      <c r="S151" s="36">
        <f>SUMIFS(СВЦЭМ!$E$39:$E$782,СВЦЭМ!$A$39:$A$782,$A151,СВЦЭМ!$B$39:$B$782,S$143)+'СЕТ СН'!$F$12</f>
        <v>158.21822358</v>
      </c>
      <c r="T151" s="36">
        <f>SUMIFS(СВЦЭМ!$E$39:$E$782,СВЦЭМ!$A$39:$A$782,$A151,СВЦЭМ!$B$39:$B$782,T$143)+'СЕТ СН'!$F$12</f>
        <v>148.96831985</v>
      </c>
      <c r="U151" s="36">
        <f>SUMIFS(СВЦЭМ!$E$39:$E$782,СВЦЭМ!$A$39:$A$782,$A151,СВЦЭМ!$B$39:$B$782,U$143)+'СЕТ СН'!$F$12</f>
        <v>147.47283365999999</v>
      </c>
      <c r="V151" s="36">
        <f>SUMIFS(СВЦЭМ!$E$39:$E$782,СВЦЭМ!$A$39:$A$782,$A151,СВЦЭМ!$B$39:$B$782,V$143)+'СЕТ СН'!$F$12</f>
        <v>150.41806384</v>
      </c>
      <c r="W151" s="36">
        <f>SUMIFS(СВЦЭМ!$E$39:$E$782,СВЦЭМ!$A$39:$A$782,$A151,СВЦЭМ!$B$39:$B$782,W$143)+'СЕТ СН'!$F$12</f>
        <v>153.16304245000001</v>
      </c>
      <c r="X151" s="36">
        <f>SUMIFS(СВЦЭМ!$E$39:$E$782,СВЦЭМ!$A$39:$A$782,$A151,СВЦЭМ!$B$39:$B$782,X$143)+'СЕТ СН'!$F$12</f>
        <v>156.55726469999999</v>
      </c>
      <c r="Y151" s="36">
        <f>SUMIFS(СВЦЭМ!$E$39:$E$782,СВЦЭМ!$A$39:$A$782,$A151,СВЦЭМ!$B$39:$B$782,Y$143)+'СЕТ СН'!$F$12</f>
        <v>159.55031521000001</v>
      </c>
    </row>
    <row r="152" spans="1:25" ht="15.75" x14ac:dyDescent="0.2">
      <c r="A152" s="35">
        <f t="shared" si="4"/>
        <v>44601</v>
      </c>
      <c r="B152" s="36">
        <f>SUMIFS(СВЦЭМ!$E$39:$E$782,СВЦЭМ!$A$39:$A$782,$A152,СВЦЭМ!$B$39:$B$782,B$143)+'СЕТ СН'!$F$12</f>
        <v>162.2683351</v>
      </c>
      <c r="C152" s="36">
        <f>SUMIFS(СВЦЭМ!$E$39:$E$782,СВЦЭМ!$A$39:$A$782,$A152,СВЦЭМ!$B$39:$B$782,C$143)+'СЕТ СН'!$F$12</f>
        <v>169.37045959</v>
      </c>
      <c r="D152" s="36">
        <f>SUMIFS(СВЦЭМ!$E$39:$E$782,СВЦЭМ!$A$39:$A$782,$A152,СВЦЭМ!$B$39:$B$782,D$143)+'СЕТ СН'!$F$12</f>
        <v>169.920838</v>
      </c>
      <c r="E152" s="36">
        <f>SUMIFS(СВЦЭМ!$E$39:$E$782,СВЦЭМ!$A$39:$A$782,$A152,СВЦЭМ!$B$39:$B$782,E$143)+'СЕТ СН'!$F$12</f>
        <v>170.54270213999999</v>
      </c>
      <c r="F152" s="36">
        <f>SUMIFS(СВЦЭМ!$E$39:$E$782,СВЦЭМ!$A$39:$A$782,$A152,СВЦЭМ!$B$39:$B$782,F$143)+'СЕТ СН'!$F$12</f>
        <v>168.42769615</v>
      </c>
      <c r="G152" s="36">
        <f>SUMIFS(СВЦЭМ!$E$39:$E$782,СВЦЭМ!$A$39:$A$782,$A152,СВЦЭМ!$B$39:$B$782,G$143)+'СЕТ СН'!$F$12</f>
        <v>167.51630961999999</v>
      </c>
      <c r="H152" s="36">
        <f>SUMIFS(СВЦЭМ!$E$39:$E$782,СВЦЭМ!$A$39:$A$782,$A152,СВЦЭМ!$B$39:$B$782,H$143)+'СЕТ СН'!$F$12</f>
        <v>162.17973087999999</v>
      </c>
      <c r="I152" s="36">
        <f>SUMIFS(СВЦЭМ!$E$39:$E$782,СВЦЭМ!$A$39:$A$782,$A152,СВЦЭМ!$B$39:$B$782,I$143)+'СЕТ СН'!$F$12</f>
        <v>151.43621723999999</v>
      </c>
      <c r="J152" s="36">
        <f>SUMIFS(СВЦЭМ!$E$39:$E$782,СВЦЭМ!$A$39:$A$782,$A152,СВЦЭМ!$B$39:$B$782,J$143)+'СЕТ СН'!$F$12</f>
        <v>147.08772094</v>
      </c>
      <c r="K152" s="36">
        <f>SUMIFS(СВЦЭМ!$E$39:$E$782,СВЦЭМ!$A$39:$A$782,$A152,СВЦЭМ!$B$39:$B$782,K$143)+'СЕТ СН'!$F$12</f>
        <v>146.67154160999999</v>
      </c>
      <c r="L152" s="36">
        <f>SUMIFS(СВЦЭМ!$E$39:$E$782,СВЦЭМ!$A$39:$A$782,$A152,СВЦЭМ!$B$39:$B$782,L$143)+'СЕТ СН'!$F$12</f>
        <v>148.10855791</v>
      </c>
      <c r="M152" s="36">
        <f>SUMIFS(СВЦЭМ!$E$39:$E$782,СВЦЭМ!$A$39:$A$782,$A152,СВЦЭМ!$B$39:$B$782,M$143)+'СЕТ СН'!$F$12</f>
        <v>154.87126193</v>
      </c>
      <c r="N152" s="36">
        <f>SUMIFS(СВЦЭМ!$E$39:$E$782,СВЦЭМ!$A$39:$A$782,$A152,СВЦЭМ!$B$39:$B$782,N$143)+'СЕТ СН'!$F$12</f>
        <v>163.64447883</v>
      </c>
      <c r="O152" s="36">
        <f>SUMIFS(СВЦЭМ!$E$39:$E$782,СВЦЭМ!$A$39:$A$782,$A152,СВЦЭМ!$B$39:$B$782,O$143)+'СЕТ СН'!$F$12</f>
        <v>165.93470332999999</v>
      </c>
      <c r="P152" s="36">
        <f>SUMIFS(СВЦЭМ!$E$39:$E$782,СВЦЭМ!$A$39:$A$782,$A152,СВЦЭМ!$B$39:$B$782,P$143)+'СЕТ СН'!$F$12</f>
        <v>166.82717954</v>
      </c>
      <c r="Q152" s="36">
        <f>SUMIFS(СВЦЭМ!$E$39:$E$782,СВЦЭМ!$A$39:$A$782,$A152,СВЦЭМ!$B$39:$B$782,Q$143)+'СЕТ СН'!$F$12</f>
        <v>167.71780293</v>
      </c>
      <c r="R152" s="36">
        <f>SUMIFS(СВЦЭМ!$E$39:$E$782,СВЦЭМ!$A$39:$A$782,$A152,СВЦЭМ!$B$39:$B$782,R$143)+'СЕТ СН'!$F$12</f>
        <v>165.91167879</v>
      </c>
      <c r="S152" s="36">
        <f>SUMIFS(СВЦЭМ!$E$39:$E$782,СВЦЭМ!$A$39:$A$782,$A152,СВЦЭМ!$B$39:$B$782,S$143)+'СЕТ СН'!$F$12</f>
        <v>162.91513585000001</v>
      </c>
      <c r="T152" s="36">
        <f>SUMIFS(СВЦЭМ!$E$39:$E$782,СВЦЭМ!$A$39:$A$782,$A152,СВЦЭМ!$B$39:$B$782,T$143)+'СЕТ СН'!$F$12</f>
        <v>152.02905691000001</v>
      </c>
      <c r="U152" s="36">
        <f>SUMIFS(СВЦЭМ!$E$39:$E$782,СВЦЭМ!$A$39:$A$782,$A152,СВЦЭМ!$B$39:$B$782,U$143)+'СЕТ СН'!$F$12</f>
        <v>149.88057753000001</v>
      </c>
      <c r="V152" s="36">
        <f>SUMIFS(СВЦЭМ!$E$39:$E$782,СВЦЭМ!$A$39:$A$782,$A152,СВЦЭМ!$B$39:$B$782,V$143)+'СЕТ СН'!$F$12</f>
        <v>152.59302582999999</v>
      </c>
      <c r="W152" s="36">
        <f>SUMIFS(СВЦЭМ!$E$39:$E$782,СВЦЭМ!$A$39:$A$782,$A152,СВЦЭМ!$B$39:$B$782,W$143)+'СЕТ СН'!$F$12</f>
        <v>157.13170464999999</v>
      </c>
      <c r="X152" s="36">
        <f>SUMIFS(СВЦЭМ!$E$39:$E$782,СВЦЭМ!$A$39:$A$782,$A152,СВЦЭМ!$B$39:$B$782,X$143)+'СЕТ СН'!$F$12</f>
        <v>159.99693266</v>
      </c>
      <c r="Y152" s="36">
        <f>SUMIFS(СВЦЭМ!$E$39:$E$782,СВЦЭМ!$A$39:$A$782,$A152,СВЦЭМ!$B$39:$B$782,Y$143)+'СЕТ СН'!$F$12</f>
        <v>162.84202438</v>
      </c>
    </row>
    <row r="153" spans="1:25" ht="15.75" x14ac:dyDescent="0.2">
      <c r="A153" s="35">
        <f t="shared" si="4"/>
        <v>44602</v>
      </c>
      <c r="B153" s="36">
        <f>SUMIFS(СВЦЭМ!$E$39:$E$782,СВЦЭМ!$A$39:$A$782,$A153,СВЦЭМ!$B$39:$B$782,B$143)+'СЕТ СН'!$F$12</f>
        <v>157.14439827999999</v>
      </c>
      <c r="C153" s="36">
        <f>SUMIFS(СВЦЭМ!$E$39:$E$782,СВЦЭМ!$A$39:$A$782,$A153,СВЦЭМ!$B$39:$B$782,C$143)+'СЕТ СН'!$F$12</f>
        <v>164.54615379000001</v>
      </c>
      <c r="D153" s="36">
        <f>SUMIFS(СВЦЭМ!$E$39:$E$782,СВЦЭМ!$A$39:$A$782,$A153,СВЦЭМ!$B$39:$B$782,D$143)+'СЕТ СН'!$F$12</f>
        <v>168.97661092000001</v>
      </c>
      <c r="E153" s="36">
        <f>SUMIFS(СВЦЭМ!$E$39:$E$782,СВЦЭМ!$A$39:$A$782,$A153,СВЦЭМ!$B$39:$B$782,E$143)+'СЕТ СН'!$F$12</f>
        <v>168.09373601999999</v>
      </c>
      <c r="F153" s="36">
        <f>SUMIFS(СВЦЭМ!$E$39:$E$782,СВЦЭМ!$A$39:$A$782,$A153,СВЦЭМ!$B$39:$B$782,F$143)+'СЕТ СН'!$F$12</f>
        <v>164.05235321999999</v>
      </c>
      <c r="G153" s="36">
        <f>SUMIFS(СВЦЭМ!$E$39:$E$782,СВЦЭМ!$A$39:$A$782,$A153,СВЦЭМ!$B$39:$B$782,G$143)+'СЕТ СН'!$F$12</f>
        <v>160.13739766</v>
      </c>
      <c r="H153" s="36">
        <f>SUMIFS(СВЦЭМ!$E$39:$E$782,СВЦЭМ!$A$39:$A$782,$A153,СВЦЭМ!$B$39:$B$782,H$143)+'СЕТ СН'!$F$12</f>
        <v>152.90132643999999</v>
      </c>
      <c r="I153" s="36">
        <f>SUMIFS(СВЦЭМ!$E$39:$E$782,СВЦЭМ!$A$39:$A$782,$A153,СВЦЭМ!$B$39:$B$782,I$143)+'СЕТ СН'!$F$12</f>
        <v>149.42291184999999</v>
      </c>
      <c r="J153" s="36">
        <f>SUMIFS(СВЦЭМ!$E$39:$E$782,СВЦЭМ!$A$39:$A$782,$A153,СВЦЭМ!$B$39:$B$782,J$143)+'СЕТ СН'!$F$12</f>
        <v>145.48014879999999</v>
      </c>
      <c r="K153" s="36">
        <f>SUMIFS(СВЦЭМ!$E$39:$E$782,СВЦЭМ!$A$39:$A$782,$A153,СВЦЭМ!$B$39:$B$782,K$143)+'СЕТ СН'!$F$12</f>
        <v>145.27450475000001</v>
      </c>
      <c r="L153" s="36">
        <f>SUMIFS(СВЦЭМ!$E$39:$E$782,СВЦЭМ!$A$39:$A$782,$A153,СВЦЭМ!$B$39:$B$782,L$143)+'СЕТ СН'!$F$12</f>
        <v>145.70275477999999</v>
      </c>
      <c r="M153" s="36">
        <f>SUMIFS(СВЦЭМ!$E$39:$E$782,СВЦЭМ!$A$39:$A$782,$A153,СВЦЭМ!$B$39:$B$782,M$143)+'СЕТ СН'!$F$12</f>
        <v>151.26008346</v>
      </c>
      <c r="N153" s="36">
        <f>SUMIFS(СВЦЭМ!$E$39:$E$782,СВЦЭМ!$A$39:$A$782,$A153,СВЦЭМ!$B$39:$B$782,N$143)+'СЕТ СН'!$F$12</f>
        <v>158.78275690999999</v>
      </c>
      <c r="O153" s="36">
        <f>SUMIFS(СВЦЭМ!$E$39:$E$782,СВЦЭМ!$A$39:$A$782,$A153,СВЦЭМ!$B$39:$B$782,O$143)+'СЕТ СН'!$F$12</f>
        <v>161.90318282000001</v>
      </c>
      <c r="P153" s="36">
        <f>SUMIFS(СВЦЭМ!$E$39:$E$782,СВЦЭМ!$A$39:$A$782,$A153,СВЦЭМ!$B$39:$B$782,P$143)+'СЕТ СН'!$F$12</f>
        <v>163.32846397</v>
      </c>
      <c r="Q153" s="36">
        <f>SUMIFS(СВЦЭМ!$E$39:$E$782,СВЦЭМ!$A$39:$A$782,$A153,СВЦЭМ!$B$39:$B$782,Q$143)+'СЕТ СН'!$F$12</f>
        <v>163.99654176999999</v>
      </c>
      <c r="R153" s="36">
        <f>SUMIFS(СВЦЭМ!$E$39:$E$782,СВЦЭМ!$A$39:$A$782,$A153,СВЦЭМ!$B$39:$B$782,R$143)+'СЕТ СН'!$F$12</f>
        <v>163.65015578000001</v>
      </c>
      <c r="S153" s="36">
        <f>SUMIFS(СВЦЭМ!$E$39:$E$782,СВЦЭМ!$A$39:$A$782,$A153,СВЦЭМ!$B$39:$B$782,S$143)+'СЕТ СН'!$F$12</f>
        <v>158.54479343</v>
      </c>
      <c r="T153" s="36">
        <f>SUMIFS(СВЦЭМ!$E$39:$E$782,СВЦЭМ!$A$39:$A$782,$A153,СВЦЭМ!$B$39:$B$782,T$143)+'СЕТ СН'!$F$12</f>
        <v>149.27622174000001</v>
      </c>
      <c r="U153" s="36">
        <f>SUMIFS(СВЦЭМ!$E$39:$E$782,СВЦЭМ!$A$39:$A$782,$A153,СВЦЭМ!$B$39:$B$782,U$143)+'СЕТ СН'!$F$12</f>
        <v>148.08578395999999</v>
      </c>
      <c r="V153" s="36">
        <f>SUMIFS(СВЦЭМ!$E$39:$E$782,СВЦЭМ!$A$39:$A$782,$A153,СВЦЭМ!$B$39:$B$782,V$143)+'СЕТ СН'!$F$12</f>
        <v>148.13168383999999</v>
      </c>
      <c r="W153" s="36">
        <f>SUMIFS(СВЦЭМ!$E$39:$E$782,СВЦЭМ!$A$39:$A$782,$A153,СВЦЭМ!$B$39:$B$782,W$143)+'СЕТ СН'!$F$12</f>
        <v>151.01284086000001</v>
      </c>
      <c r="X153" s="36">
        <f>SUMIFS(СВЦЭМ!$E$39:$E$782,СВЦЭМ!$A$39:$A$782,$A153,СВЦЭМ!$B$39:$B$782,X$143)+'СЕТ СН'!$F$12</f>
        <v>156.63321934000001</v>
      </c>
      <c r="Y153" s="36">
        <f>SUMIFS(СВЦЭМ!$E$39:$E$782,СВЦЭМ!$A$39:$A$782,$A153,СВЦЭМ!$B$39:$B$782,Y$143)+'СЕТ СН'!$F$12</f>
        <v>158.50886829999999</v>
      </c>
    </row>
    <row r="154" spans="1:25" ht="15.75" x14ac:dyDescent="0.2">
      <c r="A154" s="35">
        <f t="shared" si="4"/>
        <v>44603</v>
      </c>
      <c r="B154" s="36">
        <f>SUMIFS(СВЦЭМ!$E$39:$E$782,СВЦЭМ!$A$39:$A$782,$A154,СВЦЭМ!$B$39:$B$782,B$143)+'СЕТ СН'!$F$12</f>
        <v>161.71002293000001</v>
      </c>
      <c r="C154" s="36">
        <f>SUMIFS(СВЦЭМ!$E$39:$E$782,СВЦЭМ!$A$39:$A$782,$A154,СВЦЭМ!$B$39:$B$782,C$143)+'СЕТ СН'!$F$12</f>
        <v>170.61847345000001</v>
      </c>
      <c r="D154" s="36">
        <f>SUMIFS(СВЦЭМ!$E$39:$E$782,СВЦЭМ!$A$39:$A$782,$A154,СВЦЭМ!$B$39:$B$782,D$143)+'СЕТ СН'!$F$12</f>
        <v>175.64784883999999</v>
      </c>
      <c r="E154" s="36">
        <f>SUMIFS(СВЦЭМ!$E$39:$E$782,СВЦЭМ!$A$39:$A$782,$A154,СВЦЭМ!$B$39:$B$782,E$143)+'СЕТ СН'!$F$12</f>
        <v>175.79425692000001</v>
      </c>
      <c r="F154" s="36">
        <f>SUMIFS(СВЦЭМ!$E$39:$E$782,СВЦЭМ!$A$39:$A$782,$A154,СВЦЭМ!$B$39:$B$782,F$143)+'СЕТ СН'!$F$12</f>
        <v>173.50672836999999</v>
      </c>
      <c r="G154" s="36">
        <f>SUMIFS(СВЦЭМ!$E$39:$E$782,СВЦЭМ!$A$39:$A$782,$A154,СВЦЭМ!$B$39:$B$782,G$143)+'СЕТ СН'!$F$12</f>
        <v>167.45197160000001</v>
      </c>
      <c r="H154" s="36">
        <f>SUMIFS(СВЦЭМ!$E$39:$E$782,СВЦЭМ!$A$39:$A$782,$A154,СВЦЭМ!$B$39:$B$782,H$143)+'СЕТ СН'!$F$12</f>
        <v>157.58354449000001</v>
      </c>
      <c r="I154" s="36">
        <f>SUMIFS(СВЦЭМ!$E$39:$E$782,СВЦЭМ!$A$39:$A$782,$A154,СВЦЭМ!$B$39:$B$782,I$143)+'СЕТ СН'!$F$12</f>
        <v>149.56394356000001</v>
      </c>
      <c r="J154" s="36">
        <f>SUMIFS(СВЦЭМ!$E$39:$E$782,СВЦЭМ!$A$39:$A$782,$A154,СВЦЭМ!$B$39:$B$782,J$143)+'СЕТ СН'!$F$12</f>
        <v>145.52883168</v>
      </c>
      <c r="K154" s="36">
        <f>SUMIFS(СВЦЭМ!$E$39:$E$782,СВЦЭМ!$A$39:$A$782,$A154,СВЦЭМ!$B$39:$B$782,K$143)+'СЕТ СН'!$F$12</f>
        <v>147.05332071999999</v>
      </c>
      <c r="L154" s="36">
        <f>SUMIFS(СВЦЭМ!$E$39:$E$782,СВЦЭМ!$A$39:$A$782,$A154,СВЦЭМ!$B$39:$B$782,L$143)+'СЕТ СН'!$F$12</f>
        <v>147.40043944000001</v>
      </c>
      <c r="M154" s="36">
        <f>SUMIFS(СВЦЭМ!$E$39:$E$782,СВЦЭМ!$A$39:$A$782,$A154,СВЦЭМ!$B$39:$B$782,M$143)+'СЕТ СН'!$F$12</f>
        <v>149.95354799</v>
      </c>
      <c r="N154" s="36">
        <f>SUMIFS(СВЦЭМ!$E$39:$E$782,СВЦЭМ!$A$39:$A$782,$A154,СВЦЭМ!$B$39:$B$782,N$143)+'СЕТ СН'!$F$12</f>
        <v>155.55353167999999</v>
      </c>
      <c r="O154" s="36">
        <f>SUMIFS(СВЦЭМ!$E$39:$E$782,СВЦЭМ!$A$39:$A$782,$A154,СВЦЭМ!$B$39:$B$782,O$143)+'СЕТ СН'!$F$12</f>
        <v>157.77820912999999</v>
      </c>
      <c r="P154" s="36">
        <f>SUMIFS(СВЦЭМ!$E$39:$E$782,СВЦЭМ!$A$39:$A$782,$A154,СВЦЭМ!$B$39:$B$782,P$143)+'СЕТ СН'!$F$12</f>
        <v>160.13997483</v>
      </c>
      <c r="Q154" s="36">
        <f>SUMIFS(СВЦЭМ!$E$39:$E$782,СВЦЭМ!$A$39:$A$782,$A154,СВЦЭМ!$B$39:$B$782,Q$143)+'СЕТ СН'!$F$12</f>
        <v>160.40830056999999</v>
      </c>
      <c r="R154" s="36">
        <f>SUMIFS(СВЦЭМ!$E$39:$E$782,СВЦЭМ!$A$39:$A$782,$A154,СВЦЭМ!$B$39:$B$782,R$143)+'СЕТ СН'!$F$12</f>
        <v>159.22013547</v>
      </c>
      <c r="S154" s="36">
        <f>SUMIFS(СВЦЭМ!$E$39:$E$782,СВЦЭМ!$A$39:$A$782,$A154,СВЦЭМ!$B$39:$B$782,S$143)+'СЕТ СН'!$F$12</f>
        <v>152.50740647999999</v>
      </c>
      <c r="T154" s="36">
        <f>SUMIFS(СВЦЭМ!$E$39:$E$782,СВЦЭМ!$A$39:$A$782,$A154,СВЦЭМ!$B$39:$B$782,T$143)+'СЕТ СН'!$F$12</f>
        <v>146.68026259999999</v>
      </c>
      <c r="U154" s="36">
        <f>SUMIFS(СВЦЭМ!$E$39:$E$782,СВЦЭМ!$A$39:$A$782,$A154,СВЦЭМ!$B$39:$B$782,U$143)+'СЕТ СН'!$F$12</f>
        <v>146.53447437</v>
      </c>
      <c r="V154" s="36">
        <f>SUMIFS(СВЦЭМ!$E$39:$E$782,СВЦЭМ!$A$39:$A$782,$A154,СВЦЭМ!$B$39:$B$782,V$143)+'СЕТ СН'!$F$12</f>
        <v>147.33374752</v>
      </c>
      <c r="W154" s="36">
        <f>SUMIFS(СВЦЭМ!$E$39:$E$782,СВЦЭМ!$A$39:$A$782,$A154,СВЦЭМ!$B$39:$B$782,W$143)+'СЕТ СН'!$F$12</f>
        <v>149.14164262</v>
      </c>
      <c r="X154" s="36">
        <f>SUMIFS(СВЦЭМ!$E$39:$E$782,СВЦЭМ!$A$39:$A$782,$A154,СВЦЭМ!$B$39:$B$782,X$143)+'СЕТ СН'!$F$12</f>
        <v>150.67141276999999</v>
      </c>
      <c r="Y154" s="36">
        <f>SUMIFS(СВЦЭМ!$E$39:$E$782,СВЦЭМ!$A$39:$A$782,$A154,СВЦЭМ!$B$39:$B$782,Y$143)+'СЕТ СН'!$F$12</f>
        <v>152.91817399999999</v>
      </c>
    </row>
    <row r="155" spans="1:25" ht="15.75" x14ac:dyDescent="0.2">
      <c r="A155" s="35">
        <f t="shared" si="4"/>
        <v>44604</v>
      </c>
      <c r="B155" s="36">
        <f>SUMIFS(СВЦЭМ!$E$39:$E$782,СВЦЭМ!$A$39:$A$782,$A155,СВЦЭМ!$B$39:$B$782,B$143)+'СЕТ СН'!$F$12</f>
        <v>167.06282143999999</v>
      </c>
      <c r="C155" s="36">
        <f>SUMIFS(СВЦЭМ!$E$39:$E$782,СВЦЭМ!$A$39:$A$782,$A155,СВЦЭМ!$B$39:$B$782,C$143)+'СЕТ СН'!$F$12</f>
        <v>168.26927176999999</v>
      </c>
      <c r="D155" s="36">
        <f>SUMIFS(СВЦЭМ!$E$39:$E$782,СВЦЭМ!$A$39:$A$782,$A155,СВЦЭМ!$B$39:$B$782,D$143)+'СЕТ СН'!$F$12</f>
        <v>168.11203</v>
      </c>
      <c r="E155" s="36">
        <f>SUMIFS(СВЦЭМ!$E$39:$E$782,СВЦЭМ!$A$39:$A$782,$A155,СВЦЭМ!$B$39:$B$782,E$143)+'СЕТ СН'!$F$12</f>
        <v>168.56971978999999</v>
      </c>
      <c r="F155" s="36">
        <f>SUMIFS(СВЦЭМ!$E$39:$E$782,СВЦЭМ!$A$39:$A$782,$A155,СВЦЭМ!$B$39:$B$782,F$143)+'СЕТ СН'!$F$12</f>
        <v>167.42317713</v>
      </c>
      <c r="G155" s="36">
        <f>SUMIFS(СВЦЭМ!$E$39:$E$782,СВЦЭМ!$A$39:$A$782,$A155,СВЦЭМ!$B$39:$B$782,G$143)+'СЕТ СН'!$F$12</f>
        <v>165.45763052000001</v>
      </c>
      <c r="H155" s="36">
        <f>SUMIFS(СВЦЭМ!$E$39:$E$782,СВЦЭМ!$A$39:$A$782,$A155,СВЦЭМ!$B$39:$B$782,H$143)+'СЕТ СН'!$F$12</f>
        <v>160.14099225000001</v>
      </c>
      <c r="I155" s="36">
        <f>SUMIFS(СВЦЭМ!$E$39:$E$782,СВЦЭМ!$A$39:$A$782,$A155,СВЦЭМ!$B$39:$B$782,I$143)+'СЕТ СН'!$F$12</f>
        <v>155.14944376</v>
      </c>
      <c r="J155" s="36">
        <f>SUMIFS(СВЦЭМ!$E$39:$E$782,СВЦЭМ!$A$39:$A$782,$A155,СВЦЭМ!$B$39:$B$782,J$143)+'СЕТ СН'!$F$12</f>
        <v>147.14673585</v>
      </c>
      <c r="K155" s="36">
        <f>SUMIFS(СВЦЭМ!$E$39:$E$782,СВЦЭМ!$A$39:$A$782,$A155,СВЦЭМ!$B$39:$B$782,K$143)+'СЕТ СН'!$F$12</f>
        <v>144.6388049</v>
      </c>
      <c r="L155" s="36">
        <f>SUMIFS(СВЦЭМ!$E$39:$E$782,СВЦЭМ!$A$39:$A$782,$A155,СВЦЭМ!$B$39:$B$782,L$143)+'СЕТ СН'!$F$12</f>
        <v>146.18186241999999</v>
      </c>
      <c r="M155" s="36">
        <f>SUMIFS(СВЦЭМ!$E$39:$E$782,СВЦЭМ!$A$39:$A$782,$A155,СВЦЭМ!$B$39:$B$782,M$143)+'СЕТ СН'!$F$12</f>
        <v>150.53721643</v>
      </c>
      <c r="N155" s="36">
        <f>SUMIFS(СВЦЭМ!$E$39:$E$782,СВЦЭМ!$A$39:$A$782,$A155,СВЦЭМ!$B$39:$B$782,N$143)+'СЕТ СН'!$F$12</f>
        <v>153.74489885</v>
      </c>
      <c r="O155" s="36">
        <f>SUMIFS(СВЦЭМ!$E$39:$E$782,СВЦЭМ!$A$39:$A$782,$A155,СВЦЭМ!$B$39:$B$782,O$143)+'СЕТ СН'!$F$12</f>
        <v>155.62747379999999</v>
      </c>
      <c r="P155" s="36">
        <f>SUMIFS(СВЦЭМ!$E$39:$E$782,СВЦЭМ!$A$39:$A$782,$A155,СВЦЭМ!$B$39:$B$782,P$143)+'СЕТ СН'!$F$12</f>
        <v>158.46456687</v>
      </c>
      <c r="Q155" s="36">
        <f>SUMIFS(СВЦЭМ!$E$39:$E$782,СВЦЭМ!$A$39:$A$782,$A155,СВЦЭМ!$B$39:$B$782,Q$143)+'СЕТ СН'!$F$12</f>
        <v>158.03285554999999</v>
      </c>
      <c r="R155" s="36">
        <f>SUMIFS(СВЦЭМ!$E$39:$E$782,СВЦЭМ!$A$39:$A$782,$A155,СВЦЭМ!$B$39:$B$782,R$143)+'СЕТ СН'!$F$12</f>
        <v>158.79542688999999</v>
      </c>
      <c r="S155" s="36">
        <f>SUMIFS(СВЦЭМ!$E$39:$E$782,СВЦЭМ!$A$39:$A$782,$A155,СВЦЭМ!$B$39:$B$782,S$143)+'СЕТ СН'!$F$12</f>
        <v>154.26358083</v>
      </c>
      <c r="T155" s="36">
        <f>SUMIFS(СВЦЭМ!$E$39:$E$782,СВЦЭМ!$A$39:$A$782,$A155,СВЦЭМ!$B$39:$B$782,T$143)+'СЕТ СН'!$F$12</f>
        <v>146.92472931</v>
      </c>
      <c r="U155" s="36">
        <f>SUMIFS(СВЦЭМ!$E$39:$E$782,СВЦЭМ!$A$39:$A$782,$A155,СВЦЭМ!$B$39:$B$782,U$143)+'СЕТ СН'!$F$12</f>
        <v>145.18292762999999</v>
      </c>
      <c r="V155" s="36">
        <f>SUMIFS(СВЦЭМ!$E$39:$E$782,СВЦЭМ!$A$39:$A$782,$A155,СВЦЭМ!$B$39:$B$782,V$143)+'СЕТ СН'!$F$12</f>
        <v>147.34033439000001</v>
      </c>
      <c r="W155" s="36">
        <f>SUMIFS(СВЦЭМ!$E$39:$E$782,СВЦЭМ!$A$39:$A$782,$A155,СВЦЭМ!$B$39:$B$782,W$143)+'СЕТ СН'!$F$12</f>
        <v>149.66671941000001</v>
      </c>
      <c r="X155" s="36">
        <f>SUMIFS(СВЦЭМ!$E$39:$E$782,СВЦЭМ!$A$39:$A$782,$A155,СВЦЭМ!$B$39:$B$782,X$143)+'СЕТ СН'!$F$12</f>
        <v>151.60662066</v>
      </c>
      <c r="Y155" s="36">
        <f>SUMIFS(СВЦЭМ!$E$39:$E$782,СВЦЭМ!$A$39:$A$782,$A155,СВЦЭМ!$B$39:$B$782,Y$143)+'СЕТ СН'!$F$12</f>
        <v>157.97781363000001</v>
      </c>
    </row>
    <row r="156" spans="1:25" ht="15.75" x14ac:dyDescent="0.2">
      <c r="A156" s="35">
        <f t="shared" si="4"/>
        <v>44605</v>
      </c>
      <c r="B156" s="36">
        <f>SUMIFS(СВЦЭМ!$E$39:$E$782,СВЦЭМ!$A$39:$A$782,$A156,СВЦЭМ!$B$39:$B$782,B$143)+'СЕТ СН'!$F$12</f>
        <v>159.9942523</v>
      </c>
      <c r="C156" s="36">
        <f>SUMIFS(СВЦЭМ!$E$39:$E$782,СВЦЭМ!$A$39:$A$782,$A156,СВЦЭМ!$B$39:$B$782,C$143)+'СЕТ СН'!$F$12</f>
        <v>166.89556371</v>
      </c>
      <c r="D156" s="36">
        <f>SUMIFS(СВЦЭМ!$E$39:$E$782,СВЦЭМ!$A$39:$A$782,$A156,СВЦЭМ!$B$39:$B$782,D$143)+'СЕТ СН'!$F$12</f>
        <v>167.38105967000001</v>
      </c>
      <c r="E156" s="36">
        <f>SUMIFS(СВЦЭМ!$E$39:$E$782,СВЦЭМ!$A$39:$A$782,$A156,СВЦЭМ!$B$39:$B$782,E$143)+'СЕТ СН'!$F$12</f>
        <v>167.69400067999999</v>
      </c>
      <c r="F156" s="36">
        <f>SUMIFS(СВЦЭМ!$E$39:$E$782,СВЦЭМ!$A$39:$A$782,$A156,СВЦЭМ!$B$39:$B$782,F$143)+'СЕТ СН'!$F$12</f>
        <v>167.76527720999999</v>
      </c>
      <c r="G156" s="36">
        <f>SUMIFS(СВЦЭМ!$E$39:$E$782,СВЦЭМ!$A$39:$A$782,$A156,СВЦЭМ!$B$39:$B$782,G$143)+'СЕТ СН'!$F$12</f>
        <v>167.54271980999999</v>
      </c>
      <c r="H156" s="36">
        <f>SUMIFS(СВЦЭМ!$E$39:$E$782,СВЦЭМ!$A$39:$A$782,$A156,СВЦЭМ!$B$39:$B$782,H$143)+'СЕТ СН'!$F$12</f>
        <v>164.64886271</v>
      </c>
      <c r="I156" s="36">
        <f>SUMIFS(СВЦЭМ!$E$39:$E$782,СВЦЭМ!$A$39:$A$782,$A156,СВЦЭМ!$B$39:$B$782,I$143)+'СЕТ СН'!$F$12</f>
        <v>157.45039521999999</v>
      </c>
      <c r="J156" s="36">
        <f>SUMIFS(СВЦЭМ!$E$39:$E$782,СВЦЭМ!$A$39:$A$782,$A156,СВЦЭМ!$B$39:$B$782,J$143)+'СЕТ СН'!$F$12</f>
        <v>148.33714011000001</v>
      </c>
      <c r="K156" s="36">
        <f>SUMIFS(СВЦЭМ!$E$39:$E$782,СВЦЭМ!$A$39:$A$782,$A156,СВЦЭМ!$B$39:$B$782,K$143)+'СЕТ СН'!$F$12</f>
        <v>143.50243755</v>
      </c>
      <c r="L156" s="36">
        <f>SUMIFS(СВЦЭМ!$E$39:$E$782,СВЦЭМ!$A$39:$A$782,$A156,СВЦЭМ!$B$39:$B$782,L$143)+'СЕТ СН'!$F$12</f>
        <v>142.36469606</v>
      </c>
      <c r="M156" s="36">
        <f>SUMIFS(СВЦЭМ!$E$39:$E$782,СВЦЭМ!$A$39:$A$782,$A156,СВЦЭМ!$B$39:$B$782,M$143)+'СЕТ СН'!$F$12</f>
        <v>146.51999137999999</v>
      </c>
      <c r="N156" s="36">
        <f>SUMIFS(СВЦЭМ!$E$39:$E$782,СВЦЭМ!$A$39:$A$782,$A156,СВЦЭМ!$B$39:$B$782,N$143)+'СЕТ СН'!$F$12</f>
        <v>152.71759302000001</v>
      </c>
      <c r="O156" s="36">
        <f>SUMIFS(СВЦЭМ!$E$39:$E$782,СВЦЭМ!$A$39:$A$782,$A156,СВЦЭМ!$B$39:$B$782,O$143)+'СЕТ СН'!$F$12</f>
        <v>156.53228657</v>
      </c>
      <c r="P156" s="36">
        <f>SUMIFS(СВЦЭМ!$E$39:$E$782,СВЦЭМ!$A$39:$A$782,$A156,СВЦЭМ!$B$39:$B$782,P$143)+'СЕТ СН'!$F$12</f>
        <v>159.84393505</v>
      </c>
      <c r="Q156" s="36">
        <f>SUMIFS(СВЦЭМ!$E$39:$E$782,СВЦЭМ!$A$39:$A$782,$A156,СВЦЭМ!$B$39:$B$782,Q$143)+'СЕТ СН'!$F$12</f>
        <v>159.60036306000001</v>
      </c>
      <c r="R156" s="36">
        <f>SUMIFS(СВЦЭМ!$E$39:$E$782,СВЦЭМ!$A$39:$A$782,$A156,СВЦЭМ!$B$39:$B$782,R$143)+'СЕТ СН'!$F$12</f>
        <v>160.77963399999999</v>
      </c>
      <c r="S156" s="36">
        <f>SUMIFS(СВЦЭМ!$E$39:$E$782,СВЦЭМ!$A$39:$A$782,$A156,СВЦЭМ!$B$39:$B$782,S$143)+'СЕТ СН'!$F$12</f>
        <v>155.65268764999999</v>
      </c>
      <c r="T156" s="36">
        <f>SUMIFS(СВЦЭМ!$E$39:$E$782,СВЦЭМ!$A$39:$A$782,$A156,СВЦЭМ!$B$39:$B$782,T$143)+'СЕТ СН'!$F$12</f>
        <v>141.92215716999999</v>
      </c>
      <c r="U156" s="36">
        <f>SUMIFS(СВЦЭМ!$E$39:$E$782,СВЦЭМ!$A$39:$A$782,$A156,СВЦЭМ!$B$39:$B$782,U$143)+'СЕТ СН'!$F$12</f>
        <v>141.13597906000001</v>
      </c>
      <c r="V156" s="36">
        <f>SUMIFS(СВЦЭМ!$E$39:$E$782,СВЦЭМ!$A$39:$A$782,$A156,СВЦЭМ!$B$39:$B$782,V$143)+'СЕТ СН'!$F$12</f>
        <v>141.54075603999999</v>
      </c>
      <c r="W156" s="36">
        <f>SUMIFS(СВЦЭМ!$E$39:$E$782,СВЦЭМ!$A$39:$A$782,$A156,СВЦЭМ!$B$39:$B$782,W$143)+'СЕТ СН'!$F$12</f>
        <v>143.86558303000001</v>
      </c>
      <c r="X156" s="36">
        <f>SUMIFS(СВЦЭМ!$E$39:$E$782,СВЦЭМ!$A$39:$A$782,$A156,СВЦЭМ!$B$39:$B$782,X$143)+'СЕТ СН'!$F$12</f>
        <v>147.49874154</v>
      </c>
      <c r="Y156" s="36">
        <f>SUMIFS(СВЦЭМ!$E$39:$E$782,СВЦЭМ!$A$39:$A$782,$A156,СВЦЭМ!$B$39:$B$782,Y$143)+'СЕТ СН'!$F$12</f>
        <v>153.20538923999999</v>
      </c>
    </row>
    <row r="157" spans="1:25" ht="15.75" x14ac:dyDescent="0.2">
      <c r="A157" s="35">
        <f t="shared" si="4"/>
        <v>44606</v>
      </c>
      <c r="B157" s="36">
        <f>SUMIFS(СВЦЭМ!$E$39:$E$782,СВЦЭМ!$A$39:$A$782,$A157,СВЦЭМ!$B$39:$B$782,B$143)+'СЕТ СН'!$F$12</f>
        <v>161.29666265</v>
      </c>
      <c r="C157" s="36">
        <f>SUMIFS(СВЦЭМ!$E$39:$E$782,СВЦЭМ!$A$39:$A$782,$A157,СВЦЭМ!$B$39:$B$782,C$143)+'СЕТ СН'!$F$12</f>
        <v>169.1996413</v>
      </c>
      <c r="D157" s="36">
        <f>SUMIFS(СВЦЭМ!$E$39:$E$782,СВЦЭМ!$A$39:$A$782,$A157,СВЦЭМ!$B$39:$B$782,D$143)+'СЕТ СН'!$F$12</f>
        <v>169.68300622999999</v>
      </c>
      <c r="E157" s="36">
        <f>SUMIFS(СВЦЭМ!$E$39:$E$782,СВЦЭМ!$A$39:$A$782,$A157,СВЦЭМ!$B$39:$B$782,E$143)+'СЕТ СН'!$F$12</f>
        <v>170.32438249</v>
      </c>
      <c r="F157" s="36">
        <f>SUMIFS(СВЦЭМ!$E$39:$E$782,СВЦЭМ!$A$39:$A$782,$A157,СВЦЭМ!$B$39:$B$782,F$143)+'СЕТ СН'!$F$12</f>
        <v>168.90585651000001</v>
      </c>
      <c r="G157" s="36">
        <f>SUMIFS(СВЦЭМ!$E$39:$E$782,СВЦЭМ!$A$39:$A$782,$A157,СВЦЭМ!$B$39:$B$782,G$143)+'СЕТ СН'!$F$12</f>
        <v>166.89396256000001</v>
      </c>
      <c r="H157" s="36">
        <f>SUMIFS(СВЦЭМ!$E$39:$E$782,СВЦЭМ!$A$39:$A$782,$A157,СВЦЭМ!$B$39:$B$782,H$143)+'СЕТ СН'!$F$12</f>
        <v>165.14982621999999</v>
      </c>
      <c r="I157" s="36">
        <f>SUMIFS(СВЦЭМ!$E$39:$E$782,СВЦЭМ!$A$39:$A$782,$A157,СВЦЭМ!$B$39:$B$782,I$143)+'СЕТ СН'!$F$12</f>
        <v>149.45753658999999</v>
      </c>
      <c r="J157" s="36">
        <f>SUMIFS(СВЦЭМ!$E$39:$E$782,СВЦЭМ!$A$39:$A$782,$A157,СВЦЭМ!$B$39:$B$782,J$143)+'СЕТ СН'!$F$12</f>
        <v>143.74413086000001</v>
      </c>
      <c r="K157" s="36">
        <f>SUMIFS(СВЦЭМ!$E$39:$E$782,СВЦЭМ!$A$39:$A$782,$A157,СВЦЭМ!$B$39:$B$782,K$143)+'СЕТ СН'!$F$12</f>
        <v>142.46881891999999</v>
      </c>
      <c r="L157" s="36">
        <f>SUMIFS(СВЦЭМ!$E$39:$E$782,СВЦЭМ!$A$39:$A$782,$A157,СВЦЭМ!$B$39:$B$782,L$143)+'СЕТ СН'!$F$12</f>
        <v>142.2994084</v>
      </c>
      <c r="M157" s="36">
        <f>SUMIFS(СВЦЭМ!$E$39:$E$782,СВЦЭМ!$A$39:$A$782,$A157,СВЦЭМ!$B$39:$B$782,M$143)+'СЕТ СН'!$F$12</f>
        <v>147.39546455999999</v>
      </c>
      <c r="N157" s="36">
        <f>SUMIFS(СВЦЭМ!$E$39:$E$782,СВЦЭМ!$A$39:$A$782,$A157,СВЦЭМ!$B$39:$B$782,N$143)+'СЕТ СН'!$F$12</f>
        <v>152.19258128000001</v>
      </c>
      <c r="O157" s="36">
        <f>SUMIFS(СВЦЭМ!$E$39:$E$782,СВЦЭМ!$A$39:$A$782,$A157,СВЦЭМ!$B$39:$B$782,O$143)+'СЕТ СН'!$F$12</f>
        <v>154.9362308</v>
      </c>
      <c r="P157" s="36">
        <f>SUMIFS(СВЦЭМ!$E$39:$E$782,СВЦЭМ!$A$39:$A$782,$A157,СВЦЭМ!$B$39:$B$782,P$143)+'СЕТ СН'!$F$12</f>
        <v>157.30219507000001</v>
      </c>
      <c r="Q157" s="36">
        <f>SUMIFS(СВЦЭМ!$E$39:$E$782,СВЦЭМ!$A$39:$A$782,$A157,СВЦЭМ!$B$39:$B$782,Q$143)+'СЕТ СН'!$F$12</f>
        <v>158.17624480999999</v>
      </c>
      <c r="R157" s="36">
        <f>SUMIFS(СВЦЭМ!$E$39:$E$782,СВЦЭМ!$A$39:$A$782,$A157,СВЦЭМ!$B$39:$B$782,R$143)+'СЕТ СН'!$F$12</f>
        <v>157.43412187000001</v>
      </c>
      <c r="S157" s="36">
        <f>SUMIFS(СВЦЭМ!$E$39:$E$782,СВЦЭМ!$A$39:$A$782,$A157,СВЦЭМ!$B$39:$B$782,S$143)+'СЕТ СН'!$F$12</f>
        <v>152.91808771999999</v>
      </c>
      <c r="T157" s="36">
        <f>SUMIFS(СВЦЭМ!$E$39:$E$782,СВЦЭМ!$A$39:$A$782,$A157,СВЦЭМ!$B$39:$B$782,T$143)+'СЕТ СН'!$F$12</f>
        <v>143.2811452</v>
      </c>
      <c r="U157" s="36">
        <f>SUMIFS(СВЦЭМ!$E$39:$E$782,СВЦЭМ!$A$39:$A$782,$A157,СВЦЭМ!$B$39:$B$782,U$143)+'СЕТ СН'!$F$12</f>
        <v>141.92624164</v>
      </c>
      <c r="V157" s="36">
        <f>SUMIFS(СВЦЭМ!$E$39:$E$782,СВЦЭМ!$A$39:$A$782,$A157,СВЦЭМ!$B$39:$B$782,V$143)+'СЕТ СН'!$F$12</f>
        <v>143.89216832</v>
      </c>
      <c r="W157" s="36">
        <f>SUMIFS(СВЦЭМ!$E$39:$E$782,СВЦЭМ!$A$39:$A$782,$A157,СВЦЭМ!$B$39:$B$782,W$143)+'СЕТ СН'!$F$12</f>
        <v>145.73604717000001</v>
      </c>
      <c r="X157" s="36">
        <f>SUMIFS(СВЦЭМ!$E$39:$E$782,СВЦЭМ!$A$39:$A$782,$A157,СВЦЭМ!$B$39:$B$782,X$143)+'СЕТ СН'!$F$12</f>
        <v>149.29904228999999</v>
      </c>
      <c r="Y157" s="36">
        <f>SUMIFS(СВЦЭМ!$E$39:$E$782,СВЦЭМ!$A$39:$A$782,$A157,СВЦЭМ!$B$39:$B$782,Y$143)+'СЕТ СН'!$F$12</f>
        <v>153.49104840000001</v>
      </c>
    </row>
    <row r="158" spans="1:25" ht="15.75" x14ac:dyDescent="0.2">
      <c r="A158" s="35">
        <f t="shared" si="4"/>
        <v>44607</v>
      </c>
      <c r="B158" s="36">
        <f>SUMIFS(СВЦЭМ!$E$39:$E$782,СВЦЭМ!$A$39:$A$782,$A158,СВЦЭМ!$B$39:$B$782,B$143)+'СЕТ СН'!$F$12</f>
        <v>150.58777280000001</v>
      </c>
      <c r="C158" s="36">
        <f>SUMIFS(СВЦЭМ!$E$39:$E$782,СВЦЭМ!$A$39:$A$782,$A158,СВЦЭМ!$B$39:$B$782,C$143)+'СЕТ СН'!$F$12</f>
        <v>159.30885656000001</v>
      </c>
      <c r="D158" s="36">
        <f>SUMIFS(СВЦЭМ!$E$39:$E$782,СВЦЭМ!$A$39:$A$782,$A158,СВЦЭМ!$B$39:$B$782,D$143)+'СЕТ СН'!$F$12</f>
        <v>163.49208311999999</v>
      </c>
      <c r="E158" s="36">
        <f>SUMIFS(СВЦЭМ!$E$39:$E$782,СВЦЭМ!$A$39:$A$782,$A158,СВЦЭМ!$B$39:$B$782,E$143)+'СЕТ СН'!$F$12</f>
        <v>164.17238503999999</v>
      </c>
      <c r="F158" s="36">
        <f>SUMIFS(СВЦЭМ!$E$39:$E$782,СВЦЭМ!$A$39:$A$782,$A158,СВЦЭМ!$B$39:$B$782,F$143)+'СЕТ СН'!$F$12</f>
        <v>162.48754883999999</v>
      </c>
      <c r="G158" s="36">
        <f>SUMIFS(СВЦЭМ!$E$39:$E$782,СВЦЭМ!$A$39:$A$782,$A158,СВЦЭМ!$B$39:$B$782,G$143)+'СЕТ СН'!$F$12</f>
        <v>158.37038047999999</v>
      </c>
      <c r="H158" s="36">
        <f>SUMIFS(СВЦЭМ!$E$39:$E$782,СВЦЭМ!$A$39:$A$782,$A158,СВЦЭМ!$B$39:$B$782,H$143)+'СЕТ СН'!$F$12</f>
        <v>150.40302169</v>
      </c>
      <c r="I158" s="36">
        <f>SUMIFS(СВЦЭМ!$E$39:$E$782,СВЦЭМ!$A$39:$A$782,$A158,СВЦЭМ!$B$39:$B$782,I$143)+'СЕТ СН'!$F$12</f>
        <v>140.97213647999999</v>
      </c>
      <c r="J158" s="36">
        <f>SUMIFS(СВЦЭМ!$E$39:$E$782,СВЦЭМ!$A$39:$A$782,$A158,СВЦЭМ!$B$39:$B$782,J$143)+'СЕТ СН'!$F$12</f>
        <v>133.39267348000001</v>
      </c>
      <c r="K158" s="36">
        <f>SUMIFS(СВЦЭМ!$E$39:$E$782,СВЦЭМ!$A$39:$A$782,$A158,СВЦЭМ!$B$39:$B$782,K$143)+'СЕТ СН'!$F$12</f>
        <v>131.27588492000001</v>
      </c>
      <c r="L158" s="36">
        <f>SUMIFS(СВЦЭМ!$E$39:$E$782,СВЦЭМ!$A$39:$A$782,$A158,СВЦЭМ!$B$39:$B$782,L$143)+'СЕТ СН'!$F$12</f>
        <v>132.39485393999999</v>
      </c>
      <c r="M158" s="36">
        <f>SUMIFS(СВЦЭМ!$E$39:$E$782,СВЦЭМ!$A$39:$A$782,$A158,СВЦЭМ!$B$39:$B$782,M$143)+'СЕТ СН'!$F$12</f>
        <v>139.71473634</v>
      </c>
      <c r="N158" s="36">
        <f>SUMIFS(СВЦЭМ!$E$39:$E$782,СВЦЭМ!$A$39:$A$782,$A158,СВЦЭМ!$B$39:$B$782,N$143)+'СЕТ СН'!$F$12</f>
        <v>143.6729642</v>
      </c>
      <c r="O158" s="36">
        <f>SUMIFS(СВЦЭМ!$E$39:$E$782,СВЦЭМ!$A$39:$A$782,$A158,СВЦЭМ!$B$39:$B$782,O$143)+'СЕТ СН'!$F$12</f>
        <v>148.03445034000001</v>
      </c>
      <c r="P158" s="36">
        <f>SUMIFS(СВЦЭМ!$E$39:$E$782,СВЦЭМ!$A$39:$A$782,$A158,СВЦЭМ!$B$39:$B$782,P$143)+'СЕТ СН'!$F$12</f>
        <v>153.22925175</v>
      </c>
      <c r="Q158" s="36">
        <f>SUMIFS(СВЦЭМ!$E$39:$E$782,СВЦЭМ!$A$39:$A$782,$A158,СВЦЭМ!$B$39:$B$782,Q$143)+'СЕТ СН'!$F$12</f>
        <v>153.93822845</v>
      </c>
      <c r="R158" s="36">
        <f>SUMIFS(СВЦЭМ!$E$39:$E$782,СВЦЭМ!$A$39:$A$782,$A158,СВЦЭМ!$B$39:$B$782,R$143)+'СЕТ СН'!$F$12</f>
        <v>153.53315717999999</v>
      </c>
      <c r="S158" s="36">
        <f>SUMIFS(СВЦЭМ!$E$39:$E$782,СВЦЭМ!$A$39:$A$782,$A158,СВЦЭМ!$B$39:$B$782,S$143)+'СЕТ СН'!$F$12</f>
        <v>149.88361458</v>
      </c>
      <c r="T158" s="36">
        <f>SUMIFS(СВЦЭМ!$E$39:$E$782,СВЦЭМ!$A$39:$A$782,$A158,СВЦЭМ!$B$39:$B$782,T$143)+'СЕТ СН'!$F$12</f>
        <v>140.49049753</v>
      </c>
      <c r="U158" s="36">
        <f>SUMIFS(СВЦЭМ!$E$39:$E$782,СВЦЭМ!$A$39:$A$782,$A158,СВЦЭМ!$B$39:$B$782,U$143)+'СЕТ СН'!$F$12</f>
        <v>137.35001921</v>
      </c>
      <c r="V158" s="36">
        <f>SUMIFS(СВЦЭМ!$E$39:$E$782,СВЦЭМ!$A$39:$A$782,$A158,СВЦЭМ!$B$39:$B$782,V$143)+'СЕТ СН'!$F$12</f>
        <v>137.95892502000001</v>
      </c>
      <c r="W158" s="36">
        <f>SUMIFS(СВЦЭМ!$E$39:$E$782,СВЦЭМ!$A$39:$A$782,$A158,СВЦЭМ!$B$39:$B$782,W$143)+'СЕТ СН'!$F$12</f>
        <v>139.7281002</v>
      </c>
      <c r="X158" s="36">
        <f>SUMIFS(СВЦЭМ!$E$39:$E$782,СВЦЭМ!$A$39:$A$782,$A158,СВЦЭМ!$B$39:$B$782,X$143)+'СЕТ СН'!$F$12</f>
        <v>144.14524238000001</v>
      </c>
      <c r="Y158" s="36">
        <f>SUMIFS(СВЦЭМ!$E$39:$E$782,СВЦЭМ!$A$39:$A$782,$A158,СВЦЭМ!$B$39:$B$782,Y$143)+'СЕТ СН'!$F$12</f>
        <v>148.79744579000001</v>
      </c>
    </row>
    <row r="159" spans="1:25" ht="15.75" x14ac:dyDescent="0.2">
      <c r="A159" s="35">
        <f t="shared" si="4"/>
        <v>44608</v>
      </c>
      <c r="B159" s="36">
        <f>SUMIFS(СВЦЭМ!$E$39:$E$782,СВЦЭМ!$A$39:$A$782,$A159,СВЦЭМ!$B$39:$B$782,B$143)+'СЕТ СН'!$F$12</f>
        <v>153.32905259</v>
      </c>
      <c r="C159" s="36">
        <f>SUMIFS(СВЦЭМ!$E$39:$E$782,СВЦЭМ!$A$39:$A$782,$A159,СВЦЭМ!$B$39:$B$782,C$143)+'СЕТ СН'!$F$12</f>
        <v>160.62637104999999</v>
      </c>
      <c r="D159" s="36">
        <f>SUMIFS(СВЦЭМ!$E$39:$E$782,СВЦЭМ!$A$39:$A$782,$A159,СВЦЭМ!$B$39:$B$782,D$143)+'СЕТ СН'!$F$12</f>
        <v>161.95739204</v>
      </c>
      <c r="E159" s="36">
        <f>SUMIFS(СВЦЭМ!$E$39:$E$782,СВЦЭМ!$A$39:$A$782,$A159,СВЦЭМ!$B$39:$B$782,E$143)+'СЕТ СН'!$F$12</f>
        <v>162.06714615999999</v>
      </c>
      <c r="F159" s="36">
        <f>SUMIFS(СВЦЭМ!$E$39:$E$782,СВЦЭМ!$A$39:$A$782,$A159,СВЦЭМ!$B$39:$B$782,F$143)+'СЕТ СН'!$F$12</f>
        <v>161.03982747000001</v>
      </c>
      <c r="G159" s="36">
        <f>SUMIFS(СВЦЭМ!$E$39:$E$782,СВЦЭМ!$A$39:$A$782,$A159,СВЦЭМ!$B$39:$B$782,G$143)+'СЕТ СН'!$F$12</f>
        <v>157.13168286999999</v>
      </c>
      <c r="H159" s="36">
        <f>SUMIFS(СВЦЭМ!$E$39:$E$782,СВЦЭМ!$A$39:$A$782,$A159,СВЦЭМ!$B$39:$B$782,H$143)+'СЕТ СН'!$F$12</f>
        <v>151.14896938999999</v>
      </c>
      <c r="I159" s="36">
        <f>SUMIFS(СВЦЭМ!$E$39:$E$782,СВЦЭМ!$A$39:$A$782,$A159,СВЦЭМ!$B$39:$B$782,I$143)+'СЕТ СН'!$F$12</f>
        <v>144.45977435</v>
      </c>
      <c r="J159" s="36">
        <f>SUMIFS(СВЦЭМ!$E$39:$E$782,СВЦЭМ!$A$39:$A$782,$A159,СВЦЭМ!$B$39:$B$782,J$143)+'СЕТ СН'!$F$12</f>
        <v>137.33696409999999</v>
      </c>
      <c r="K159" s="36">
        <f>SUMIFS(СВЦЭМ!$E$39:$E$782,СВЦЭМ!$A$39:$A$782,$A159,СВЦЭМ!$B$39:$B$782,K$143)+'СЕТ СН'!$F$12</f>
        <v>136.29755055000001</v>
      </c>
      <c r="L159" s="36">
        <f>SUMIFS(СВЦЭМ!$E$39:$E$782,СВЦЭМ!$A$39:$A$782,$A159,СВЦЭМ!$B$39:$B$782,L$143)+'СЕТ СН'!$F$12</f>
        <v>137.95979592</v>
      </c>
      <c r="M159" s="36">
        <f>SUMIFS(СВЦЭМ!$E$39:$E$782,СВЦЭМ!$A$39:$A$782,$A159,СВЦЭМ!$B$39:$B$782,M$143)+'СЕТ СН'!$F$12</f>
        <v>142.70480542000001</v>
      </c>
      <c r="N159" s="36">
        <f>SUMIFS(СВЦЭМ!$E$39:$E$782,СВЦЭМ!$A$39:$A$782,$A159,СВЦЭМ!$B$39:$B$782,N$143)+'СЕТ СН'!$F$12</f>
        <v>147.10777329000001</v>
      </c>
      <c r="O159" s="36">
        <f>SUMIFS(СВЦЭМ!$E$39:$E$782,СВЦЭМ!$A$39:$A$782,$A159,СВЦЭМ!$B$39:$B$782,O$143)+'СЕТ СН'!$F$12</f>
        <v>150.24027874000001</v>
      </c>
      <c r="P159" s="36">
        <f>SUMIFS(СВЦЭМ!$E$39:$E$782,СВЦЭМ!$A$39:$A$782,$A159,СВЦЭМ!$B$39:$B$782,P$143)+'СЕТ СН'!$F$12</f>
        <v>154.32000912000001</v>
      </c>
      <c r="Q159" s="36">
        <f>SUMIFS(СВЦЭМ!$E$39:$E$782,СВЦЭМ!$A$39:$A$782,$A159,СВЦЭМ!$B$39:$B$782,Q$143)+'СЕТ СН'!$F$12</f>
        <v>154.56468494999999</v>
      </c>
      <c r="R159" s="36">
        <f>SUMIFS(СВЦЭМ!$E$39:$E$782,СВЦЭМ!$A$39:$A$782,$A159,СВЦЭМ!$B$39:$B$782,R$143)+'СЕТ СН'!$F$12</f>
        <v>154.43185184000001</v>
      </c>
      <c r="S159" s="36">
        <f>SUMIFS(СВЦЭМ!$E$39:$E$782,СВЦЭМ!$A$39:$A$782,$A159,СВЦЭМ!$B$39:$B$782,S$143)+'СЕТ СН'!$F$12</f>
        <v>151.14320402999999</v>
      </c>
      <c r="T159" s="36">
        <f>SUMIFS(СВЦЭМ!$E$39:$E$782,СВЦЭМ!$A$39:$A$782,$A159,СВЦЭМ!$B$39:$B$782,T$143)+'СЕТ СН'!$F$12</f>
        <v>141.71306455000001</v>
      </c>
      <c r="U159" s="36">
        <f>SUMIFS(СВЦЭМ!$E$39:$E$782,СВЦЭМ!$A$39:$A$782,$A159,СВЦЭМ!$B$39:$B$782,U$143)+'СЕТ СН'!$F$12</f>
        <v>138.09976667999999</v>
      </c>
      <c r="V159" s="36">
        <f>SUMIFS(СВЦЭМ!$E$39:$E$782,СВЦЭМ!$A$39:$A$782,$A159,СВЦЭМ!$B$39:$B$782,V$143)+'СЕТ СН'!$F$12</f>
        <v>138.98702187999999</v>
      </c>
      <c r="W159" s="36">
        <f>SUMIFS(СВЦЭМ!$E$39:$E$782,СВЦЭМ!$A$39:$A$782,$A159,СВЦЭМ!$B$39:$B$782,W$143)+'СЕТ СН'!$F$12</f>
        <v>143.06856769999999</v>
      </c>
      <c r="X159" s="36">
        <f>SUMIFS(СВЦЭМ!$E$39:$E$782,СВЦЭМ!$A$39:$A$782,$A159,СВЦЭМ!$B$39:$B$782,X$143)+'СЕТ СН'!$F$12</f>
        <v>145.874156</v>
      </c>
      <c r="Y159" s="36">
        <f>SUMIFS(СВЦЭМ!$E$39:$E$782,СВЦЭМ!$A$39:$A$782,$A159,СВЦЭМ!$B$39:$B$782,Y$143)+'СЕТ СН'!$F$12</f>
        <v>152.11747742</v>
      </c>
    </row>
    <row r="160" spans="1:25" ht="15.75" x14ac:dyDescent="0.2">
      <c r="A160" s="35">
        <f t="shared" si="4"/>
        <v>44609</v>
      </c>
      <c r="B160" s="36">
        <f>SUMIFS(СВЦЭМ!$E$39:$E$782,СВЦЭМ!$A$39:$A$782,$A160,СВЦЭМ!$B$39:$B$782,B$143)+'СЕТ СН'!$F$12</f>
        <v>146.38291068000001</v>
      </c>
      <c r="C160" s="36">
        <f>SUMIFS(СВЦЭМ!$E$39:$E$782,СВЦЭМ!$A$39:$A$782,$A160,СВЦЭМ!$B$39:$B$782,C$143)+'СЕТ СН'!$F$12</f>
        <v>152.01721552000001</v>
      </c>
      <c r="D160" s="36">
        <f>SUMIFS(СВЦЭМ!$E$39:$E$782,СВЦЭМ!$A$39:$A$782,$A160,СВЦЭМ!$B$39:$B$782,D$143)+'СЕТ СН'!$F$12</f>
        <v>159.14706724999999</v>
      </c>
      <c r="E160" s="36">
        <f>SUMIFS(СВЦЭМ!$E$39:$E$782,СВЦЭМ!$A$39:$A$782,$A160,СВЦЭМ!$B$39:$B$782,E$143)+'СЕТ СН'!$F$12</f>
        <v>159.40995308000001</v>
      </c>
      <c r="F160" s="36">
        <f>SUMIFS(СВЦЭМ!$E$39:$E$782,СВЦЭМ!$A$39:$A$782,$A160,СВЦЭМ!$B$39:$B$782,F$143)+'СЕТ СН'!$F$12</f>
        <v>157.87619860999999</v>
      </c>
      <c r="G160" s="36">
        <f>SUMIFS(СВЦЭМ!$E$39:$E$782,СВЦЭМ!$A$39:$A$782,$A160,СВЦЭМ!$B$39:$B$782,G$143)+'СЕТ СН'!$F$12</f>
        <v>155.26399943000001</v>
      </c>
      <c r="H160" s="36">
        <f>SUMIFS(СВЦЭМ!$E$39:$E$782,СВЦЭМ!$A$39:$A$782,$A160,СВЦЭМ!$B$39:$B$782,H$143)+'СЕТ СН'!$F$12</f>
        <v>148.68267225</v>
      </c>
      <c r="I160" s="36">
        <f>SUMIFS(СВЦЭМ!$E$39:$E$782,СВЦЭМ!$A$39:$A$782,$A160,СВЦЭМ!$B$39:$B$782,I$143)+'СЕТ СН'!$F$12</f>
        <v>143.16137741</v>
      </c>
      <c r="J160" s="36">
        <f>SUMIFS(СВЦЭМ!$E$39:$E$782,СВЦЭМ!$A$39:$A$782,$A160,СВЦЭМ!$B$39:$B$782,J$143)+'СЕТ СН'!$F$12</f>
        <v>136.67609261999999</v>
      </c>
      <c r="K160" s="36">
        <f>SUMIFS(СВЦЭМ!$E$39:$E$782,СВЦЭМ!$A$39:$A$782,$A160,СВЦЭМ!$B$39:$B$782,K$143)+'СЕТ СН'!$F$12</f>
        <v>138.19169653</v>
      </c>
      <c r="L160" s="36">
        <f>SUMIFS(СВЦЭМ!$E$39:$E$782,СВЦЭМ!$A$39:$A$782,$A160,СВЦЭМ!$B$39:$B$782,L$143)+'СЕТ СН'!$F$12</f>
        <v>138.40056446</v>
      </c>
      <c r="M160" s="36">
        <f>SUMIFS(СВЦЭМ!$E$39:$E$782,СВЦЭМ!$A$39:$A$782,$A160,СВЦЭМ!$B$39:$B$782,M$143)+'СЕТ СН'!$F$12</f>
        <v>143.15497622000001</v>
      </c>
      <c r="N160" s="36">
        <f>SUMIFS(СВЦЭМ!$E$39:$E$782,СВЦЭМ!$A$39:$A$782,$A160,СВЦЭМ!$B$39:$B$782,N$143)+'СЕТ СН'!$F$12</f>
        <v>146.64405977999999</v>
      </c>
      <c r="O160" s="36">
        <f>SUMIFS(СВЦЭМ!$E$39:$E$782,СВЦЭМ!$A$39:$A$782,$A160,СВЦЭМ!$B$39:$B$782,O$143)+'СЕТ СН'!$F$12</f>
        <v>148.90127244999999</v>
      </c>
      <c r="P160" s="36">
        <f>SUMIFS(СВЦЭМ!$E$39:$E$782,СВЦЭМ!$A$39:$A$782,$A160,СВЦЭМ!$B$39:$B$782,P$143)+'СЕТ СН'!$F$12</f>
        <v>154.28748436000001</v>
      </c>
      <c r="Q160" s="36">
        <f>SUMIFS(СВЦЭМ!$E$39:$E$782,СВЦЭМ!$A$39:$A$782,$A160,СВЦЭМ!$B$39:$B$782,Q$143)+'СЕТ СН'!$F$12</f>
        <v>154.12706388999999</v>
      </c>
      <c r="R160" s="36">
        <f>SUMIFS(СВЦЭМ!$E$39:$E$782,СВЦЭМ!$A$39:$A$782,$A160,СВЦЭМ!$B$39:$B$782,R$143)+'СЕТ СН'!$F$12</f>
        <v>152.84932800000001</v>
      </c>
      <c r="S160" s="36">
        <f>SUMIFS(СВЦЭМ!$E$39:$E$782,СВЦЭМ!$A$39:$A$782,$A160,СВЦЭМ!$B$39:$B$782,S$143)+'СЕТ СН'!$F$12</f>
        <v>152.45372327999999</v>
      </c>
      <c r="T160" s="36">
        <f>SUMIFS(СВЦЭМ!$E$39:$E$782,СВЦЭМ!$A$39:$A$782,$A160,СВЦЭМ!$B$39:$B$782,T$143)+'СЕТ СН'!$F$12</f>
        <v>143.82120732000001</v>
      </c>
      <c r="U160" s="36">
        <f>SUMIFS(СВЦЭМ!$E$39:$E$782,СВЦЭМ!$A$39:$A$782,$A160,СВЦЭМ!$B$39:$B$782,U$143)+'СЕТ СН'!$F$12</f>
        <v>142.51040634</v>
      </c>
      <c r="V160" s="36">
        <f>SUMIFS(СВЦЭМ!$E$39:$E$782,СВЦЭМ!$A$39:$A$782,$A160,СВЦЭМ!$B$39:$B$782,V$143)+'СЕТ СН'!$F$12</f>
        <v>145.15796806</v>
      </c>
      <c r="W160" s="36">
        <f>SUMIFS(СВЦЭМ!$E$39:$E$782,СВЦЭМ!$A$39:$A$782,$A160,СВЦЭМ!$B$39:$B$782,W$143)+'СЕТ СН'!$F$12</f>
        <v>147.32088924000001</v>
      </c>
      <c r="X160" s="36">
        <f>SUMIFS(СВЦЭМ!$E$39:$E$782,СВЦЭМ!$A$39:$A$782,$A160,СВЦЭМ!$B$39:$B$782,X$143)+'СЕТ СН'!$F$12</f>
        <v>146.82450391</v>
      </c>
      <c r="Y160" s="36">
        <f>SUMIFS(СВЦЭМ!$E$39:$E$782,СВЦЭМ!$A$39:$A$782,$A160,СВЦЭМ!$B$39:$B$782,Y$143)+'СЕТ СН'!$F$12</f>
        <v>148.17442127000001</v>
      </c>
    </row>
    <row r="161" spans="1:27" ht="15.75" x14ac:dyDescent="0.2">
      <c r="A161" s="35">
        <f t="shared" si="4"/>
        <v>44610</v>
      </c>
      <c r="B161" s="36">
        <f>SUMIFS(СВЦЭМ!$E$39:$E$782,СВЦЭМ!$A$39:$A$782,$A161,СВЦЭМ!$B$39:$B$782,B$143)+'СЕТ СН'!$F$12</f>
        <v>151.62571908999999</v>
      </c>
      <c r="C161" s="36">
        <f>SUMIFS(СВЦЭМ!$E$39:$E$782,СВЦЭМ!$A$39:$A$782,$A161,СВЦЭМ!$B$39:$B$782,C$143)+'СЕТ СН'!$F$12</f>
        <v>157.75343412000001</v>
      </c>
      <c r="D161" s="36">
        <f>SUMIFS(СВЦЭМ!$E$39:$E$782,СВЦЭМ!$A$39:$A$782,$A161,СВЦЭМ!$B$39:$B$782,D$143)+'СЕТ СН'!$F$12</f>
        <v>161.24361981000001</v>
      </c>
      <c r="E161" s="36">
        <f>SUMIFS(СВЦЭМ!$E$39:$E$782,СВЦЭМ!$A$39:$A$782,$A161,СВЦЭМ!$B$39:$B$782,E$143)+'СЕТ СН'!$F$12</f>
        <v>161.58374559000001</v>
      </c>
      <c r="F161" s="36">
        <f>SUMIFS(СВЦЭМ!$E$39:$E$782,СВЦЭМ!$A$39:$A$782,$A161,СВЦЭМ!$B$39:$B$782,F$143)+'СЕТ СН'!$F$12</f>
        <v>160.55853223</v>
      </c>
      <c r="G161" s="36">
        <f>SUMIFS(СВЦЭМ!$E$39:$E$782,СВЦЭМ!$A$39:$A$782,$A161,СВЦЭМ!$B$39:$B$782,G$143)+'СЕТ СН'!$F$12</f>
        <v>156.30191049999999</v>
      </c>
      <c r="H161" s="36">
        <f>SUMIFS(СВЦЭМ!$E$39:$E$782,СВЦЭМ!$A$39:$A$782,$A161,СВЦЭМ!$B$39:$B$782,H$143)+'СЕТ СН'!$F$12</f>
        <v>150.04884401000001</v>
      </c>
      <c r="I161" s="36">
        <f>SUMIFS(СВЦЭМ!$E$39:$E$782,СВЦЭМ!$A$39:$A$782,$A161,СВЦЭМ!$B$39:$B$782,I$143)+'СЕТ СН'!$F$12</f>
        <v>143.87377131</v>
      </c>
      <c r="J161" s="36">
        <f>SUMIFS(СВЦЭМ!$E$39:$E$782,СВЦЭМ!$A$39:$A$782,$A161,СВЦЭМ!$B$39:$B$782,J$143)+'СЕТ СН'!$F$12</f>
        <v>137.1019977</v>
      </c>
      <c r="K161" s="36">
        <f>SUMIFS(СВЦЭМ!$E$39:$E$782,СВЦЭМ!$A$39:$A$782,$A161,СВЦЭМ!$B$39:$B$782,K$143)+'СЕТ СН'!$F$12</f>
        <v>136.85835754999999</v>
      </c>
      <c r="L161" s="36">
        <f>SUMIFS(СВЦЭМ!$E$39:$E$782,СВЦЭМ!$A$39:$A$782,$A161,СВЦЭМ!$B$39:$B$782,L$143)+'СЕТ СН'!$F$12</f>
        <v>137.30552661999999</v>
      </c>
      <c r="M161" s="36">
        <f>SUMIFS(СВЦЭМ!$E$39:$E$782,СВЦЭМ!$A$39:$A$782,$A161,СВЦЭМ!$B$39:$B$782,M$143)+'СЕТ СН'!$F$12</f>
        <v>144.10777672</v>
      </c>
      <c r="N161" s="36">
        <f>SUMIFS(СВЦЭМ!$E$39:$E$782,СВЦЭМ!$A$39:$A$782,$A161,СВЦЭМ!$B$39:$B$782,N$143)+'СЕТ СН'!$F$12</f>
        <v>150.94526581</v>
      </c>
      <c r="O161" s="36">
        <f>SUMIFS(СВЦЭМ!$E$39:$E$782,СВЦЭМ!$A$39:$A$782,$A161,СВЦЭМ!$B$39:$B$782,O$143)+'СЕТ СН'!$F$12</f>
        <v>152.96907503</v>
      </c>
      <c r="P161" s="36">
        <f>SUMIFS(СВЦЭМ!$E$39:$E$782,СВЦЭМ!$A$39:$A$782,$A161,СВЦЭМ!$B$39:$B$782,P$143)+'СЕТ СН'!$F$12</f>
        <v>158.19738003000001</v>
      </c>
      <c r="Q161" s="36">
        <f>SUMIFS(СВЦЭМ!$E$39:$E$782,СВЦЭМ!$A$39:$A$782,$A161,СВЦЭМ!$B$39:$B$782,Q$143)+'СЕТ СН'!$F$12</f>
        <v>159.85621201999999</v>
      </c>
      <c r="R161" s="36">
        <f>SUMIFS(СВЦЭМ!$E$39:$E$782,СВЦЭМ!$A$39:$A$782,$A161,СВЦЭМ!$B$39:$B$782,R$143)+'СЕТ СН'!$F$12</f>
        <v>159.26801115000001</v>
      </c>
      <c r="S161" s="36">
        <f>SUMIFS(СВЦЭМ!$E$39:$E$782,СВЦЭМ!$A$39:$A$782,$A161,СВЦЭМ!$B$39:$B$782,S$143)+'СЕТ СН'!$F$12</f>
        <v>155.14845031999999</v>
      </c>
      <c r="T161" s="36">
        <f>SUMIFS(СВЦЭМ!$E$39:$E$782,СВЦЭМ!$A$39:$A$782,$A161,СВЦЭМ!$B$39:$B$782,T$143)+'СЕТ СН'!$F$12</f>
        <v>143.42973877</v>
      </c>
      <c r="U161" s="36">
        <f>SUMIFS(СВЦЭМ!$E$39:$E$782,СВЦЭМ!$A$39:$A$782,$A161,СВЦЭМ!$B$39:$B$782,U$143)+'СЕТ СН'!$F$12</f>
        <v>139.99673903999999</v>
      </c>
      <c r="V161" s="36">
        <f>SUMIFS(СВЦЭМ!$E$39:$E$782,СВЦЭМ!$A$39:$A$782,$A161,СВЦЭМ!$B$39:$B$782,V$143)+'СЕТ СН'!$F$12</f>
        <v>142.43626161</v>
      </c>
      <c r="W161" s="36">
        <f>SUMIFS(СВЦЭМ!$E$39:$E$782,СВЦЭМ!$A$39:$A$782,$A161,СВЦЭМ!$B$39:$B$782,W$143)+'СЕТ СН'!$F$12</f>
        <v>142.73042612</v>
      </c>
      <c r="X161" s="36">
        <f>SUMIFS(СВЦЭМ!$E$39:$E$782,СВЦЭМ!$A$39:$A$782,$A161,СВЦЭМ!$B$39:$B$782,X$143)+'СЕТ СН'!$F$12</f>
        <v>143.78349679999999</v>
      </c>
      <c r="Y161" s="36">
        <f>SUMIFS(СВЦЭМ!$E$39:$E$782,СВЦЭМ!$A$39:$A$782,$A161,СВЦЭМ!$B$39:$B$782,Y$143)+'СЕТ СН'!$F$12</f>
        <v>147.32017012</v>
      </c>
    </row>
    <row r="162" spans="1:27" ht="15.75" x14ac:dyDescent="0.2">
      <c r="A162" s="35">
        <f t="shared" si="4"/>
        <v>44611</v>
      </c>
      <c r="B162" s="36">
        <f>SUMIFS(СВЦЭМ!$E$39:$E$782,СВЦЭМ!$A$39:$A$782,$A162,СВЦЭМ!$B$39:$B$782,B$143)+'СЕТ СН'!$F$12</f>
        <v>148.39521478</v>
      </c>
      <c r="C162" s="36">
        <f>SUMIFS(СВЦЭМ!$E$39:$E$782,СВЦЭМ!$A$39:$A$782,$A162,СВЦЭМ!$B$39:$B$782,C$143)+'СЕТ СН'!$F$12</f>
        <v>155.41940922000001</v>
      </c>
      <c r="D162" s="36">
        <f>SUMIFS(СВЦЭМ!$E$39:$E$782,СВЦЭМ!$A$39:$A$782,$A162,СВЦЭМ!$B$39:$B$782,D$143)+'СЕТ СН'!$F$12</f>
        <v>160.74097958999999</v>
      </c>
      <c r="E162" s="36">
        <f>SUMIFS(СВЦЭМ!$E$39:$E$782,СВЦЭМ!$A$39:$A$782,$A162,СВЦЭМ!$B$39:$B$782,E$143)+'СЕТ СН'!$F$12</f>
        <v>162.59440850999999</v>
      </c>
      <c r="F162" s="36">
        <f>SUMIFS(СВЦЭМ!$E$39:$E$782,СВЦЭМ!$A$39:$A$782,$A162,СВЦЭМ!$B$39:$B$782,F$143)+'СЕТ СН'!$F$12</f>
        <v>160.73034695000001</v>
      </c>
      <c r="G162" s="36">
        <f>SUMIFS(СВЦЭМ!$E$39:$E$782,СВЦЭМ!$A$39:$A$782,$A162,СВЦЭМ!$B$39:$B$782,G$143)+'СЕТ СН'!$F$12</f>
        <v>158.69480522000001</v>
      </c>
      <c r="H162" s="36">
        <f>SUMIFS(СВЦЭМ!$E$39:$E$782,СВЦЭМ!$A$39:$A$782,$A162,СВЦЭМ!$B$39:$B$782,H$143)+'СЕТ СН'!$F$12</f>
        <v>155.23608872</v>
      </c>
      <c r="I162" s="36">
        <f>SUMIFS(СВЦЭМ!$E$39:$E$782,СВЦЭМ!$A$39:$A$782,$A162,СВЦЭМ!$B$39:$B$782,I$143)+'СЕТ СН'!$F$12</f>
        <v>145.12139343999999</v>
      </c>
      <c r="J162" s="36">
        <f>SUMIFS(СВЦЭМ!$E$39:$E$782,СВЦЭМ!$A$39:$A$782,$A162,СВЦЭМ!$B$39:$B$782,J$143)+'СЕТ СН'!$F$12</f>
        <v>138.61929698</v>
      </c>
      <c r="K162" s="36">
        <f>SUMIFS(СВЦЭМ!$E$39:$E$782,СВЦЭМ!$A$39:$A$782,$A162,СВЦЭМ!$B$39:$B$782,K$143)+'СЕТ СН'!$F$12</f>
        <v>135.57045155</v>
      </c>
      <c r="L162" s="36">
        <f>SUMIFS(СВЦЭМ!$E$39:$E$782,СВЦЭМ!$A$39:$A$782,$A162,СВЦЭМ!$B$39:$B$782,L$143)+'СЕТ СН'!$F$12</f>
        <v>133.63923084999999</v>
      </c>
      <c r="M162" s="36">
        <f>SUMIFS(СВЦЭМ!$E$39:$E$782,СВЦЭМ!$A$39:$A$782,$A162,СВЦЭМ!$B$39:$B$782,M$143)+'СЕТ СН'!$F$12</f>
        <v>139.43392087000001</v>
      </c>
      <c r="N162" s="36">
        <f>SUMIFS(СВЦЭМ!$E$39:$E$782,СВЦЭМ!$A$39:$A$782,$A162,СВЦЭМ!$B$39:$B$782,N$143)+'СЕТ СН'!$F$12</f>
        <v>144.32048610999999</v>
      </c>
      <c r="O162" s="36">
        <f>SUMIFS(СВЦЭМ!$E$39:$E$782,СВЦЭМ!$A$39:$A$782,$A162,СВЦЭМ!$B$39:$B$782,O$143)+'СЕТ СН'!$F$12</f>
        <v>145.70523076999999</v>
      </c>
      <c r="P162" s="36">
        <f>SUMIFS(СВЦЭМ!$E$39:$E$782,СВЦЭМ!$A$39:$A$782,$A162,СВЦЭМ!$B$39:$B$782,P$143)+'СЕТ СН'!$F$12</f>
        <v>151.80148625999999</v>
      </c>
      <c r="Q162" s="36">
        <f>SUMIFS(СВЦЭМ!$E$39:$E$782,СВЦЭМ!$A$39:$A$782,$A162,СВЦЭМ!$B$39:$B$782,Q$143)+'СЕТ СН'!$F$12</f>
        <v>152.45557590999999</v>
      </c>
      <c r="R162" s="36">
        <f>SUMIFS(СВЦЭМ!$E$39:$E$782,СВЦЭМ!$A$39:$A$782,$A162,СВЦЭМ!$B$39:$B$782,R$143)+'СЕТ СН'!$F$12</f>
        <v>151.02351680000001</v>
      </c>
      <c r="S162" s="36">
        <f>SUMIFS(СВЦЭМ!$E$39:$E$782,СВЦЭМ!$A$39:$A$782,$A162,СВЦЭМ!$B$39:$B$782,S$143)+'СЕТ СН'!$F$12</f>
        <v>150.25628301</v>
      </c>
      <c r="T162" s="36">
        <f>SUMIFS(СВЦЭМ!$E$39:$E$782,СВЦЭМ!$A$39:$A$782,$A162,СВЦЭМ!$B$39:$B$782,T$143)+'СЕТ СН'!$F$12</f>
        <v>139.22111479</v>
      </c>
      <c r="U162" s="36">
        <f>SUMIFS(СВЦЭМ!$E$39:$E$782,СВЦЭМ!$A$39:$A$782,$A162,СВЦЭМ!$B$39:$B$782,U$143)+'СЕТ СН'!$F$12</f>
        <v>134.66100218</v>
      </c>
      <c r="V162" s="36">
        <f>SUMIFS(СВЦЭМ!$E$39:$E$782,СВЦЭМ!$A$39:$A$782,$A162,СВЦЭМ!$B$39:$B$782,V$143)+'СЕТ СН'!$F$12</f>
        <v>135.41780459</v>
      </c>
      <c r="W162" s="36">
        <f>SUMIFS(СВЦЭМ!$E$39:$E$782,СВЦЭМ!$A$39:$A$782,$A162,СВЦЭМ!$B$39:$B$782,W$143)+'СЕТ СН'!$F$12</f>
        <v>139.95014351</v>
      </c>
      <c r="X162" s="36">
        <f>SUMIFS(СВЦЭМ!$E$39:$E$782,СВЦЭМ!$A$39:$A$782,$A162,СВЦЭМ!$B$39:$B$782,X$143)+'СЕТ СН'!$F$12</f>
        <v>143.55093755999999</v>
      </c>
      <c r="Y162" s="36">
        <f>SUMIFS(СВЦЭМ!$E$39:$E$782,СВЦЭМ!$A$39:$A$782,$A162,СВЦЭМ!$B$39:$B$782,Y$143)+'СЕТ СН'!$F$12</f>
        <v>146.57729824</v>
      </c>
    </row>
    <row r="163" spans="1:27" ht="15.75" x14ac:dyDescent="0.2">
      <c r="A163" s="35">
        <f t="shared" si="4"/>
        <v>44612</v>
      </c>
      <c r="B163" s="36">
        <f>SUMIFS(СВЦЭМ!$E$39:$E$782,СВЦЭМ!$A$39:$A$782,$A163,СВЦЭМ!$B$39:$B$782,B$143)+'СЕТ СН'!$F$12</f>
        <v>147.50265575</v>
      </c>
      <c r="C163" s="36">
        <f>SUMIFS(СВЦЭМ!$E$39:$E$782,СВЦЭМ!$A$39:$A$782,$A163,СВЦЭМ!$B$39:$B$782,C$143)+'СЕТ СН'!$F$12</f>
        <v>152.18086425999999</v>
      </c>
      <c r="D163" s="36">
        <f>SUMIFS(СВЦЭМ!$E$39:$E$782,СВЦЭМ!$A$39:$A$782,$A163,СВЦЭМ!$B$39:$B$782,D$143)+'СЕТ СН'!$F$12</f>
        <v>153.83085693000001</v>
      </c>
      <c r="E163" s="36">
        <f>SUMIFS(СВЦЭМ!$E$39:$E$782,СВЦЭМ!$A$39:$A$782,$A163,СВЦЭМ!$B$39:$B$782,E$143)+'СЕТ СН'!$F$12</f>
        <v>156.47149718</v>
      </c>
      <c r="F163" s="36">
        <f>SUMIFS(СВЦЭМ!$E$39:$E$782,СВЦЭМ!$A$39:$A$782,$A163,СВЦЭМ!$B$39:$B$782,F$143)+'СЕТ СН'!$F$12</f>
        <v>155.64207679</v>
      </c>
      <c r="G163" s="36">
        <f>SUMIFS(СВЦЭМ!$E$39:$E$782,СВЦЭМ!$A$39:$A$782,$A163,СВЦЭМ!$B$39:$B$782,G$143)+'СЕТ СН'!$F$12</f>
        <v>154.36659198999999</v>
      </c>
      <c r="H163" s="36">
        <f>SUMIFS(СВЦЭМ!$E$39:$E$782,СВЦЭМ!$A$39:$A$782,$A163,СВЦЭМ!$B$39:$B$782,H$143)+'СЕТ СН'!$F$12</f>
        <v>152.71282546</v>
      </c>
      <c r="I163" s="36">
        <f>SUMIFS(СВЦЭМ!$E$39:$E$782,СВЦЭМ!$A$39:$A$782,$A163,СВЦЭМ!$B$39:$B$782,I$143)+'СЕТ СН'!$F$12</f>
        <v>145.91674096</v>
      </c>
      <c r="J163" s="36">
        <f>SUMIFS(СВЦЭМ!$E$39:$E$782,СВЦЭМ!$A$39:$A$782,$A163,СВЦЭМ!$B$39:$B$782,J$143)+'СЕТ СН'!$F$12</f>
        <v>138.06700823</v>
      </c>
      <c r="K163" s="36">
        <f>SUMIFS(СВЦЭМ!$E$39:$E$782,СВЦЭМ!$A$39:$A$782,$A163,СВЦЭМ!$B$39:$B$782,K$143)+'СЕТ СН'!$F$12</f>
        <v>137.0820004</v>
      </c>
      <c r="L163" s="36">
        <f>SUMIFS(СВЦЭМ!$E$39:$E$782,СВЦЭМ!$A$39:$A$782,$A163,СВЦЭМ!$B$39:$B$782,L$143)+'СЕТ СН'!$F$12</f>
        <v>137.29037407999999</v>
      </c>
      <c r="M163" s="36">
        <f>SUMIFS(СВЦЭМ!$E$39:$E$782,СВЦЭМ!$A$39:$A$782,$A163,СВЦЭМ!$B$39:$B$782,M$143)+'СЕТ СН'!$F$12</f>
        <v>142.80109744000001</v>
      </c>
      <c r="N163" s="36">
        <f>SUMIFS(СВЦЭМ!$E$39:$E$782,СВЦЭМ!$A$39:$A$782,$A163,СВЦЭМ!$B$39:$B$782,N$143)+'СЕТ СН'!$F$12</f>
        <v>149.17229889999999</v>
      </c>
      <c r="O163" s="36">
        <f>SUMIFS(СВЦЭМ!$E$39:$E$782,СВЦЭМ!$A$39:$A$782,$A163,СВЦЭМ!$B$39:$B$782,O$143)+'СЕТ СН'!$F$12</f>
        <v>151.09597371999999</v>
      </c>
      <c r="P163" s="36">
        <f>SUMIFS(СВЦЭМ!$E$39:$E$782,СВЦЭМ!$A$39:$A$782,$A163,СВЦЭМ!$B$39:$B$782,P$143)+'СЕТ СН'!$F$12</f>
        <v>154.75249313</v>
      </c>
      <c r="Q163" s="36">
        <f>SUMIFS(СВЦЭМ!$E$39:$E$782,СВЦЭМ!$A$39:$A$782,$A163,СВЦЭМ!$B$39:$B$782,Q$143)+'СЕТ СН'!$F$12</f>
        <v>154.78422802</v>
      </c>
      <c r="R163" s="36">
        <f>SUMIFS(СВЦЭМ!$E$39:$E$782,СВЦЭМ!$A$39:$A$782,$A163,СВЦЭМ!$B$39:$B$782,R$143)+'СЕТ СН'!$F$12</f>
        <v>153.31483442999999</v>
      </c>
      <c r="S163" s="36">
        <f>SUMIFS(СВЦЭМ!$E$39:$E$782,СВЦЭМ!$A$39:$A$782,$A163,СВЦЭМ!$B$39:$B$782,S$143)+'СЕТ СН'!$F$12</f>
        <v>149.56865099999999</v>
      </c>
      <c r="T163" s="36">
        <f>SUMIFS(СВЦЭМ!$E$39:$E$782,СВЦЭМ!$A$39:$A$782,$A163,СВЦЭМ!$B$39:$B$782,T$143)+'СЕТ СН'!$F$12</f>
        <v>138.96357567999999</v>
      </c>
      <c r="U163" s="36">
        <f>SUMIFS(СВЦЭМ!$E$39:$E$782,СВЦЭМ!$A$39:$A$782,$A163,СВЦЭМ!$B$39:$B$782,U$143)+'СЕТ СН'!$F$12</f>
        <v>134.38062327</v>
      </c>
      <c r="V163" s="36">
        <f>SUMIFS(СВЦЭМ!$E$39:$E$782,СВЦЭМ!$A$39:$A$782,$A163,СВЦЭМ!$B$39:$B$782,V$143)+'СЕТ СН'!$F$12</f>
        <v>135.50370594</v>
      </c>
      <c r="W163" s="36">
        <f>SUMIFS(СВЦЭМ!$E$39:$E$782,СВЦЭМ!$A$39:$A$782,$A163,СВЦЭМ!$B$39:$B$782,W$143)+'СЕТ СН'!$F$12</f>
        <v>139.77750584</v>
      </c>
      <c r="X163" s="36">
        <f>SUMIFS(СВЦЭМ!$E$39:$E$782,СВЦЭМ!$A$39:$A$782,$A163,СВЦЭМ!$B$39:$B$782,X$143)+'СЕТ СН'!$F$12</f>
        <v>141.67648647999999</v>
      </c>
      <c r="Y163" s="36">
        <f>SUMIFS(СВЦЭМ!$E$39:$E$782,СВЦЭМ!$A$39:$A$782,$A163,СВЦЭМ!$B$39:$B$782,Y$143)+'СЕТ СН'!$F$12</f>
        <v>144.75660171999999</v>
      </c>
    </row>
    <row r="164" spans="1:27" ht="15.75" x14ac:dyDescent="0.2">
      <c r="A164" s="35">
        <f t="shared" si="4"/>
        <v>44613</v>
      </c>
      <c r="B164" s="36">
        <f>SUMIFS(СВЦЭМ!$E$39:$E$782,СВЦЭМ!$A$39:$A$782,$A164,СВЦЭМ!$B$39:$B$782,B$143)+'СЕТ СН'!$F$12</f>
        <v>146.32377739</v>
      </c>
      <c r="C164" s="36">
        <f>SUMIFS(СВЦЭМ!$E$39:$E$782,СВЦЭМ!$A$39:$A$782,$A164,СВЦЭМ!$B$39:$B$782,C$143)+'СЕТ СН'!$F$12</f>
        <v>153.78097671</v>
      </c>
      <c r="D164" s="36">
        <f>SUMIFS(СВЦЭМ!$E$39:$E$782,СВЦЭМ!$A$39:$A$782,$A164,СВЦЭМ!$B$39:$B$782,D$143)+'СЕТ СН'!$F$12</f>
        <v>159.92694054</v>
      </c>
      <c r="E164" s="36">
        <f>SUMIFS(СВЦЭМ!$E$39:$E$782,СВЦЭМ!$A$39:$A$782,$A164,СВЦЭМ!$B$39:$B$782,E$143)+'СЕТ СН'!$F$12</f>
        <v>161.60257313</v>
      </c>
      <c r="F164" s="36">
        <f>SUMIFS(СВЦЭМ!$E$39:$E$782,СВЦЭМ!$A$39:$A$782,$A164,СВЦЭМ!$B$39:$B$782,F$143)+'СЕТ СН'!$F$12</f>
        <v>160.47967632999999</v>
      </c>
      <c r="G164" s="36">
        <f>SUMIFS(СВЦЭМ!$E$39:$E$782,СВЦЭМ!$A$39:$A$782,$A164,СВЦЭМ!$B$39:$B$782,G$143)+'СЕТ СН'!$F$12</f>
        <v>155.68829199999999</v>
      </c>
      <c r="H164" s="36">
        <f>SUMIFS(СВЦЭМ!$E$39:$E$782,СВЦЭМ!$A$39:$A$782,$A164,СВЦЭМ!$B$39:$B$782,H$143)+'СЕТ СН'!$F$12</f>
        <v>150.34853192</v>
      </c>
      <c r="I164" s="36">
        <f>SUMIFS(СВЦЭМ!$E$39:$E$782,СВЦЭМ!$A$39:$A$782,$A164,СВЦЭМ!$B$39:$B$782,I$143)+'СЕТ СН'!$F$12</f>
        <v>144.30987324</v>
      </c>
      <c r="J164" s="36">
        <f>SUMIFS(СВЦЭМ!$E$39:$E$782,СВЦЭМ!$A$39:$A$782,$A164,СВЦЭМ!$B$39:$B$782,J$143)+'СЕТ СН'!$F$12</f>
        <v>136.78259191999999</v>
      </c>
      <c r="K164" s="36">
        <f>SUMIFS(СВЦЭМ!$E$39:$E$782,СВЦЭМ!$A$39:$A$782,$A164,СВЦЭМ!$B$39:$B$782,K$143)+'СЕТ СН'!$F$12</f>
        <v>135.95883838</v>
      </c>
      <c r="L164" s="36">
        <f>SUMIFS(СВЦЭМ!$E$39:$E$782,СВЦЭМ!$A$39:$A$782,$A164,СВЦЭМ!$B$39:$B$782,L$143)+'СЕТ СН'!$F$12</f>
        <v>138.63475702</v>
      </c>
      <c r="M164" s="36">
        <f>SUMIFS(СВЦЭМ!$E$39:$E$782,СВЦЭМ!$A$39:$A$782,$A164,СВЦЭМ!$B$39:$B$782,M$143)+'СЕТ СН'!$F$12</f>
        <v>143.65196080999999</v>
      </c>
      <c r="N164" s="36">
        <f>SUMIFS(СВЦЭМ!$E$39:$E$782,СВЦЭМ!$A$39:$A$782,$A164,СВЦЭМ!$B$39:$B$782,N$143)+'СЕТ СН'!$F$12</f>
        <v>151.98083528999999</v>
      </c>
      <c r="O164" s="36">
        <f>SUMIFS(СВЦЭМ!$E$39:$E$782,СВЦЭМ!$A$39:$A$782,$A164,СВЦЭМ!$B$39:$B$782,O$143)+'СЕТ СН'!$F$12</f>
        <v>152.26280563</v>
      </c>
      <c r="P164" s="36">
        <f>SUMIFS(СВЦЭМ!$E$39:$E$782,СВЦЭМ!$A$39:$A$782,$A164,СВЦЭМ!$B$39:$B$782,P$143)+'СЕТ СН'!$F$12</f>
        <v>156.57146979999999</v>
      </c>
      <c r="Q164" s="36">
        <f>SUMIFS(СВЦЭМ!$E$39:$E$782,СВЦЭМ!$A$39:$A$782,$A164,СВЦЭМ!$B$39:$B$782,Q$143)+'СЕТ СН'!$F$12</f>
        <v>156.47585011999999</v>
      </c>
      <c r="R164" s="36">
        <f>SUMIFS(СВЦЭМ!$E$39:$E$782,СВЦЭМ!$A$39:$A$782,$A164,СВЦЭМ!$B$39:$B$782,R$143)+'СЕТ СН'!$F$12</f>
        <v>156.1444668</v>
      </c>
      <c r="S164" s="36">
        <f>SUMIFS(СВЦЭМ!$E$39:$E$782,СВЦЭМ!$A$39:$A$782,$A164,СВЦЭМ!$B$39:$B$782,S$143)+'СЕТ СН'!$F$12</f>
        <v>150.53840210000001</v>
      </c>
      <c r="T164" s="36">
        <f>SUMIFS(СВЦЭМ!$E$39:$E$782,СВЦЭМ!$A$39:$A$782,$A164,СВЦЭМ!$B$39:$B$782,T$143)+'СЕТ СН'!$F$12</f>
        <v>140.10881633</v>
      </c>
      <c r="U164" s="36">
        <f>SUMIFS(СВЦЭМ!$E$39:$E$782,СВЦЭМ!$A$39:$A$782,$A164,СВЦЭМ!$B$39:$B$782,U$143)+'СЕТ СН'!$F$12</f>
        <v>137.74386924000001</v>
      </c>
      <c r="V164" s="36">
        <f>SUMIFS(СВЦЭМ!$E$39:$E$782,СВЦЭМ!$A$39:$A$782,$A164,СВЦЭМ!$B$39:$B$782,V$143)+'СЕТ СН'!$F$12</f>
        <v>139.44240041</v>
      </c>
      <c r="W164" s="36">
        <f>SUMIFS(СВЦЭМ!$E$39:$E$782,СВЦЭМ!$A$39:$A$782,$A164,СВЦЭМ!$B$39:$B$782,W$143)+'СЕТ СН'!$F$12</f>
        <v>143.17526705</v>
      </c>
      <c r="X164" s="36">
        <f>SUMIFS(СВЦЭМ!$E$39:$E$782,СВЦЭМ!$A$39:$A$782,$A164,СВЦЭМ!$B$39:$B$782,X$143)+'СЕТ СН'!$F$12</f>
        <v>146.33205572</v>
      </c>
      <c r="Y164" s="36">
        <f>SUMIFS(СВЦЭМ!$E$39:$E$782,СВЦЭМ!$A$39:$A$782,$A164,СВЦЭМ!$B$39:$B$782,Y$143)+'СЕТ СН'!$F$12</f>
        <v>147.13090087</v>
      </c>
    </row>
    <row r="165" spans="1:27" ht="15.75" x14ac:dyDescent="0.2">
      <c r="A165" s="35">
        <f t="shared" si="4"/>
        <v>44614</v>
      </c>
      <c r="B165" s="36">
        <f>SUMIFS(СВЦЭМ!$E$39:$E$782,СВЦЭМ!$A$39:$A$782,$A165,СВЦЭМ!$B$39:$B$782,B$143)+'СЕТ СН'!$F$12</f>
        <v>147.59488417</v>
      </c>
      <c r="C165" s="36">
        <f>SUMIFS(СВЦЭМ!$E$39:$E$782,СВЦЭМ!$A$39:$A$782,$A165,СВЦЭМ!$B$39:$B$782,C$143)+'СЕТ СН'!$F$12</f>
        <v>155.85813264999999</v>
      </c>
      <c r="D165" s="36">
        <f>SUMIFS(СВЦЭМ!$E$39:$E$782,СВЦЭМ!$A$39:$A$782,$A165,СВЦЭМ!$B$39:$B$782,D$143)+'СЕТ СН'!$F$12</f>
        <v>161.09627978</v>
      </c>
      <c r="E165" s="36">
        <f>SUMIFS(СВЦЭМ!$E$39:$E$782,СВЦЭМ!$A$39:$A$782,$A165,СВЦЭМ!$B$39:$B$782,E$143)+'СЕТ СН'!$F$12</f>
        <v>162.61734175999999</v>
      </c>
      <c r="F165" s="36">
        <f>SUMIFS(СВЦЭМ!$E$39:$E$782,СВЦЭМ!$A$39:$A$782,$A165,СВЦЭМ!$B$39:$B$782,F$143)+'СЕТ СН'!$F$12</f>
        <v>161.56247988999999</v>
      </c>
      <c r="G165" s="36">
        <f>SUMIFS(СВЦЭМ!$E$39:$E$782,СВЦЭМ!$A$39:$A$782,$A165,СВЦЭМ!$B$39:$B$782,G$143)+'СЕТ СН'!$F$12</f>
        <v>157.58584955000001</v>
      </c>
      <c r="H165" s="36">
        <f>SUMIFS(СВЦЭМ!$E$39:$E$782,СВЦЭМ!$A$39:$A$782,$A165,СВЦЭМ!$B$39:$B$782,H$143)+'СЕТ СН'!$F$12</f>
        <v>151.73047792</v>
      </c>
      <c r="I165" s="36">
        <f>SUMIFS(СВЦЭМ!$E$39:$E$782,СВЦЭМ!$A$39:$A$782,$A165,СВЦЭМ!$B$39:$B$782,I$143)+'СЕТ СН'!$F$12</f>
        <v>144.03756952000001</v>
      </c>
      <c r="J165" s="36">
        <f>SUMIFS(СВЦЭМ!$E$39:$E$782,СВЦЭМ!$A$39:$A$782,$A165,СВЦЭМ!$B$39:$B$782,J$143)+'СЕТ СН'!$F$12</f>
        <v>137.81108007</v>
      </c>
      <c r="K165" s="36">
        <f>SUMIFS(СВЦЭМ!$E$39:$E$782,СВЦЭМ!$A$39:$A$782,$A165,СВЦЭМ!$B$39:$B$782,K$143)+'СЕТ СН'!$F$12</f>
        <v>137.05591881000001</v>
      </c>
      <c r="L165" s="36">
        <f>SUMIFS(СВЦЭМ!$E$39:$E$782,СВЦЭМ!$A$39:$A$782,$A165,СВЦЭМ!$B$39:$B$782,L$143)+'СЕТ СН'!$F$12</f>
        <v>138.94612993000001</v>
      </c>
      <c r="M165" s="36">
        <f>SUMIFS(СВЦЭМ!$E$39:$E$782,СВЦЭМ!$A$39:$A$782,$A165,СВЦЭМ!$B$39:$B$782,M$143)+'СЕТ СН'!$F$12</f>
        <v>146.72250258</v>
      </c>
      <c r="N165" s="36">
        <f>SUMIFS(СВЦЭМ!$E$39:$E$782,СВЦЭМ!$A$39:$A$782,$A165,СВЦЭМ!$B$39:$B$782,N$143)+'СЕТ СН'!$F$12</f>
        <v>151.20414891999999</v>
      </c>
      <c r="O165" s="36">
        <f>SUMIFS(СВЦЭМ!$E$39:$E$782,СВЦЭМ!$A$39:$A$782,$A165,СВЦЭМ!$B$39:$B$782,O$143)+'СЕТ СН'!$F$12</f>
        <v>153.76413579000001</v>
      </c>
      <c r="P165" s="36">
        <f>SUMIFS(СВЦЭМ!$E$39:$E$782,СВЦЭМ!$A$39:$A$782,$A165,СВЦЭМ!$B$39:$B$782,P$143)+'СЕТ СН'!$F$12</f>
        <v>157.87740331000001</v>
      </c>
      <c r="Q165" s="36">
        <f>SUMIFS(СВЦЭМ!$E$39:$E$782,СВЦЭМ!$A$39:$A$782,$A165,СВЦЭМ!$B$39:$B$782,Q$143)+'СЕТ СН'!$F$12</f>
        <v>158.24185634</v>
      </c>
      <c r="R165" s="36">
        <f>SUMIFS(СВЦЭМ!$E$39:$E$782,СВЦЭМ!$A$39:$A$782,$A165,СВЦЭМ!$B$39:$B$782,R$143)+'СЕТ СН'!$F$12</f>
        <v>156.6872175</v>
      </c>
      <c r="S165" s="36">
        <f>SUMIFS(СВЦЭМ!$E$39:$E$782,СВЦЭМ!$A$39:$A$782,$A165,СВЦЭМ!$B$39:$B$782,S$143)+'СЕТ СН'!$F$12</f>
        <v>153.87119154999999</v>
      </c>
      <c r="T165" s="36">
        <f>SUMIFS(СВЦЭМ!$E$39:$E$782,СВЦЭМ!$A$39:$A$782,$A165,СВЦЭМ!$B$39:$B$782,T$143)+'СЕТ СН'!$F$12</f>
        <v>143.04880001000001</v>
      </c>
      <c r="U165" s="36">
        <f>SUMIFS(СВЦЭМ!$E$39:$E$782,СВЦЭМ!$A$39:$A$782,$A165,СВЦЭМ!$B$39:$B$782,U$143)+'СЕТ СН'!$F$12</f>
        <v>139.69968075</v>
      </c>
      <c r="V165" s="36">
        <f>SUMIFS(СВЦЭМ!$E$39:$E$782,СВЦЭМ!$A$39:$A$782,$A165,СВЦЭМ!$B$39:$B$782,V$143)+'СЕТ СН'!$F$12</f>
        <v>142.53430574000001</v>
      </c>
      <c r="W165" s="36">
        <f>SUMIFS(СВЦЭМ!$E$39:$E$782,СВЦЭМ!$A$39:$A$782,$A165,СВЦЭМ!$B$39:$B$782,W$143)+'СЕТ СН'!$F$12</f>
        <v>145.05809281000001</v>
      </c>
      <c r="X165" s="36">
        <f>SUMIFS(СВЦЭМ!$E$39:$E$782,СВЦЭМ!$A$39:$A$782,$A165,СВЦЭМ!$B$39:$B$782,X$143)+'СЕТ СН'!$F$12</f>
        <v>147.71040687999999</v>
      </c>
      <c r="Y165" s="36">
        <f>SUMIFS(СВЦЭМ!$E$39:$E$782,СВЦЭМ!$A$39:$A$782,$A165,СВЦЭМ!$B$39:$B$782,Y$143)+'СЕТ СН'!$F$12</f>
        <v>150.93247499</v>
      </c>
    </row>
    <row r="166" spans="1:27" ht="15.75" x14ac:dyDescent="0.2">
      <c r="A166" s="35">
        <f t="shared" si="4"/>
        <v>44615</v>
      </c>
      <c r="B166" s="36">
        <f>SUMIFS(СВЦЭМ!$E$39:$E$782,СВЦЭМ!$A$39:$A$782,$A166,СВЦЭМ!$B$39:$B$782,B$143)+'СЕТ СН'!$F$12</f>
        <v>149.01815887999999</v>
      </c>
      <c r="C166" s="36">
        <f>SUMIFS(СВЦЭМ!$E$39:$E$782,СВЦЭМ!$A$39:$A$782,$A166,СВЦЭМ!$B$39:$B$782,C$143)+'СЕТ СН'!$F$12</f>
        <v>155.90299081000001</v>
      </c>
      <c r="D166" s="36">
        <f>SUMIFS(СВЦЭМ!$E$39:$E$782,СВЦЭМ!$A$39:$A$782,$A166,СВЦЭМ!$B$39:$B$782,D$143)+'СЕТ СН'!$F$12</f>
        <v>160.03630862</v>
      </c>
      <c r="E166" s="36">
        <f>SUMIFS(СВЦЭМ!$E$39:$E$782,СВЦЭМ!$A$39:$A$782,$A166,СВЦЭМ!$B$39:$B$782,E$143)+'СЕТ СН'!$F$12</f>
        <v>160.67160333999999</v>
      </c>
      <c r="F166" s="36">
        <f>SUMIFS(СВЦЭМ!$E$39:$E$782,СВЦЭМ!$A$39:$A$782,$A166,СВЦЭМ!$B$39:$B$782,F$143)+'СЕТ СН'!$F$12</f>
        <v>160.26063912999999</v>
      </c>
      <c r="G166" s="36">
        <f>SUMIFS(СВЦЭМ!$E$39:$E$782,СВЦЭМ!$A$39:$A$782,$A166,СВЦЭМ!$B$39:$B$782,G$143)+'СЕТ СН'!$F$12</f>
        <v>158.41812035999999</v>
      </c>
      <c r="H166" s="36">
        <f>SUMIFS(СВЦЭМ!$E$39:$E$782,СВЦЭМ!$A$39:$A$782,$A166,СВЦЭМ!$B$39:$B$782,H$143)+'СЕТ СН'!$F$12</f>
        <v>156.03783487000001</v>
      </c>
      <c r="I166" s="36">
        <f>SUMIFS(СВЦЭМ!$E$39:$E$782,СВЦЭМ!$A$39:$A$782,$A166,СВЦЭМ!$B$39:$B$782,I$143)+'СЕТ СН'!$F$12</f>
        <v>148.69417837</v>
      </c>
      <c r="J166" s="36">
        <f>SUMIFS(СВЦЭМ!$E$39:$E$782,СВЦЭМ!$A$39:$A$782,$A166,СВЦЭМ!$B$39:$B$782,J$143)+'СЕТ СН'!$F$12</f>
        <v>137.82832033</v>
      </c>
      <c r="K166" s="36">
        <f>SUMIFS(СВЦЭМ!$E$39:$E$782,СВЦЭМ!$A$39:$A$782,$A166,СВЦЭМ!$B$39:$B$782,K$143)+'СЕТ СН'!$F$12</f>
        <v>135.36860458999999</v>
      </c>
      <c r="L166" s="36">
        <f>SUMIFS(СВЦЭМ!$E$39:$E$782,СВЦЭМ!$A$39:$A$782,$A166,СВЦЭМ!$B$39:$B$782,L$143)+'СЕТ СН'!$F$12</f>
        <v>134.79152629000001</v>
      </c>
      <c r="M166" s="36">
        <f>SUMIFS(СВЦЭМ!$E$39:$E$782,СВЦЭМ!$A$39:$A$782,$A166,СВЦЭМ!$B$39:$B$782,M$143)+'СЕТ СН'!$F$12</f>
        <v>141.48885647</v>
      </c>
      <c r="N166" s="36">
        <f>SUMIFS(СВЦЭМ!$E$39:$E$782,СВЦЭМ!$A$39:$A$782,$A166,СВЦЭМ!$B$39:$B$782,N$143)+'СЕТ СН'!$F$12</f>
        <v>148.28621455999999</v>
      </c>
      <c r="O166" s="36">
        <f>SUMIFS(СВЦЭМ!$E$39:$E$782,СВЦЭМ!$A$39:$A$782,$A166,СВЦЭМ!$B$39:$B$782,O$143)+'СЕТ СН'!$F$12</f>
        <v>155.47071227000001</v>
      </c>
      <c r="P166" s="36">
        <f>SUMIFS(СВЦЭМ!$E$39:$E$782,СВЦЭМ!$A$39:$A$782,$A166,СВЦЭМ!$B$39:$B$782,P$143)+'СЕТ СН'!$F$12</f>
        <v>163.77467243000001</v>
      </c>
      <c r="Q166" s="36">
        <f>SUMIFS(СВЦЭМ!$E$39:$E$782,СВЦЭМ!$A$39:$A$782,$A166,СВЦЭМ!$B$39:$B$782,Q$143)+'СЕТ СН'!$F$12</f>
        <v>163.47157915</v>
      </c>
      <c r="R166" s="36">
        <f>SUMIFS(СВЦЭМ!$E$39:$E$782,СВЦЭМ!$A$39:$A$782,$A166,СВЦЭМ!$B$39:$B$782,R$143)+'СЕТ СН'!$F$12</f>
        <v>162.21437625999999</v>
      </c>
      <c r="S166" s="36">
        <f>SUMIFS(СВЦЭМ!$E$39:$E$782,СВЦЭМ!$A$39:$A$782,$A166,СВЦЭМ!$B$39:$B$782,S$143)+'СЕТ СН'!$F$12</f>
        <v>158.10249658999999</v>
      </c>
      <c r="T166" s="36">
        <f>SUMIFS(СВЦЭМ!$E$39:$E$782,СВЦЭМ!$A$39:$A$782,$A166,СВЦЭМ!$B$39:$B$782,T$143)+'СЕТ СН'!$F$12</f>
        <v>146.27809056999999</v>
      </c>
      <c r="U166" s="36">
        <f>SUMIFS(СВЦЭМ!$E$39:$E$782,СВЦЭМ!$A$39:$A$782,$A166,СВЦЭМ!$B$39:$B$782,U$143)+'СЕТ СН'!$F$12</f>
        <v>143.97458723</v>
      </c>
      <c r="V166" s="36">
        <f>SUMIFS(СВЦЭМ!$E$39:$E$782,СВЦЭМ!$A$39:$A$782,$A166,СВЦЭМ!$B$39:$B$782,V$143)+'СЕТ СН'!$F$12</f>
        <v>146.95466547000001</v>
      </c>
      <c r="W166" s="36">
        <f>SUMIFS(СВЦЭМ!$E$39:$E$782,СВЦЭМ!$A$39:$A$782,$A166,СВЦЭМ!$B$39:$B$782,W$143)+'СЕТ СН'!$F$12</f>
        <v>150.40828390999999</v>
      </c>
      <c r="X166" s="36">
        <f>SUMIFS(СВЦЭМ!$E$39:$E$782,СВЦЭМ!$A$39:$A$782,$A166,СВЦЭМ!$B$39:$B$782,X$143)+'СЕТ СН'!$F$12</f>
        <v>153.29943256000001</v>
      </c>
      <c r="Y166" s="36">
        <f>SUMIFS(СВЦЭМ!$E$39:$E$782,СВЦЭМ!$A$39:$A$782,$A166,СВЦЭМ!$B$39:$B$782,Y$143)+'СЕТ СН'!$F$12</f>
        <v>158.08457921999999</v>
      </c>
    </row>
    <row r="167" spans="1:27" ht="15.75" x14ac:dyDescent="0.2">
      <c r="A167" s="35">
        <f t="shared" si="4"/>
        <v>44616</v>
      </c>
      <c r="B167" s="36">
        <f>SUMIFS(СВЦЭМ!$E$39:$E$782,СВЦЭМ!$A$39:$A$782,$A167,СВЦЭМ!$B$39:$B$782,B$143)+'СЕТ СН'!$F$12</f>
        <v>159.04442736999999</v>
      </c>
      <c r="C167" s="36">
        <f>SUMIFS(СВЦЭМ!$E$39:$E$782,СВЦЭМ!$A$39:$A$782,$A167,СВЦЭМ!$B$39:$B$782,C$143)+'СЕТ СН'!$F$12</f>
        <v>162.99156188000001</v>
      </c>
      <c r="D167" s="36">
        <f>SUMIFS(СВЦЭМ!$E$39:$E$782,СВЦЭМ!$A$39:$A$782,$A167,СВЦЭМ!$B$39:$B$782,D$143)+'СЕТ СН'!$F$12</f>
        <v>167.39511733000001</v>
      </c>
      <c r="E167" s="36">
        <f>SUMIFS(СВЦЭМ!$E$39:$E$782,СВЦЭМ!$A$39:$A$782,$A167,СВЦЭМ!$B$39:$B$782,E$143)+'СЕТ СН'!$F$12</f>
        <v>168.36770465000001</v>
      </c>
      <c r="F167" s="36">
        <f>SUMIFS(СВЦЭМ!$E$39:$E$782,СВЦЭМ!$A$39:$A$782,$A167,СВЦЭМ!$B$39:$B$782,F$143)+'СЕТ СН'!$F$12</f>
        <v>167.73122674000001</v>
      </c>
      <c r="G167" s="36">
        <f>SUMIFS(СВЦЭМ!$E$39:$E$782,СВЦЭМ!$A$39:$A$782,$A167,СВЦЭМ!$B$39:$B$782,G$143)+'СЕТ СН'!$F$12</f>
        <v>163.06042640999999</v>
      </c>
      <c r="H167" s="36">
        <f>SUMIFS(СВЦЭМ!$E$39:$E$782,СВЦЭМ!$A$39:$A$782,$A167,СВЦЭМ!$B$39:$B$782,H$143)+'СЕТ СН'!$F$12</f>
        <v>159.72346124000001</v>
      </c>
      <c r="I167" s="36">
        <f>SUMIFS(СВЦЭМ!$E$39:$E$782,СВЦЭМ!$A$39:$A$782,$A167,СВЦЭМ!$B$39:$B$782,I$143)+'СЕТ СН'!$F$12</f>
        <v>150.40428069000001</v>
      </c>
      <c r="J167" s="36">
        <f>SUMIFS(СВЦЭМ!$E$39:$E$782,СВЦЭМ!$A$39:$A$782,$A167,СВЦЭМ!$B$39:$B$782,J$143)+'СЕТ СН'!$F$12</f>
        <v>142.37892395</v>
      </c>
      <c r="K167" s="36">
        <f>SUMIFS(СВЦЭМ!$E$39:$E$782,СВЦЭМ!$A$39:$A$782,$A167,СВЦЭМ!$B$39:$B$782,K$143)+'СЕТ СН'!$F$12</f>
        <v>138.80295874999999</v>
      </c>
      <c r="L167" s="36">
        <f>SUMIFS(СВЦЭМ!$E$39:$E$782,СВЦЭМ!$A$39:$A$782,$A167,СВЦЭМ!$B$39:$B$782,L$143)+'СЕТ СН'!$F$12</f>
        <v>139.13687680999999</v>
      </c>
      <c r="M167" s="36">
        <f>SUMIFS(СВЦЭМ!$E$39:$E$782,СВЦЭМ!$A$39:$A$782,$A167,СВЦЭМ!$B$39:$B$782,M$143)+'СЕТ СН'!$F$12</f>
        <v>144.76309835000001</v>
      </c>
      <c r="N167" s="36">
        <f>SUMIFS(СВЦЭМ!$E$39:$E$782,СВЦЭМ!$A$39:$A$782,$A167,СВЦЭМ!$B$39:$B$782,N$143)+'СЕТ СН'!$F$12</f>
        <v>152.01061841999999</v>
      </c>
      <c r="O167" s="36">
        <f>SUMIFS(СВЦЭМ!$E$39:$E$782,СВЦЭМ!$A$39:$A$782,$A167,СВЦЭМ!$B$39:$B$782,O$143)+'СЕТ СН'!$F$12</f>
        <v>156.60606666000001</v>
      </c>
      <c r="P167" s="36">
        <f>SUMIFS(СВЦЭМ!$E$39:$E$782,СВЦЭМ!$A$39:$A$782,$A167,СВЦЭМ!$B$39:$B$782,P$143)+'СЕТ СН'!$F$12</f>
        <v>158.88795450000001</v>
      </c>
      <c r="Q167" s="36">
        <f>SUMIFS(СВЦЭМ!$E$39:$E$782,СВЦЭМ!$A$39:$A$782,$A167,СВЦЭМ!$B$39:$B$782,Q$143)+'СЕТ СН'!$F$12</f>
        <v>159.19763756</v>
      </c>
      <c r="R167" s="36">
        <f>SUMIFS(СВЦЭМ!$E$39:$E$782,СВЦЭМ!$A$39:$A$782,$A167,СВЦЭМ!$B$39:$B$782,R$143)+'СЕТ СН'!$F$12</f>
        <v>158.62046798</v>
      </c>
      <c r="S167" s="36">
        <f>SUMIFS(СВЦЭМ!$E$39:$E$782,СВЦЭМ!$A$39:$A$782,$A167,СВЦЭМ!$B$39:$B$782,S$143)+'СЕТ СН'!$F$12</f>
        <v>154.69717317000001</v>
      </c>
      <c r="T167" s="36">
        <f>SUMIFS(СВЦЭМ!$E$39:$E$782,СВЦЭМ!$A$39:$A$782,$A167,СВЦЭМ!$B$39:$B$782,T$143)+'СЕТ СН'!$F$12</f>
        <v>144.57224545</v>
      </c>
      <c r="U167" s="36">
        <f>SUMIFS(СВЦЭМ!$E$39:$E$782,СВЦЭМ!$A$39:$A$782,$A167,СВЦЭМ!$B$39:$B$782,U$143)+'СЕТ СН'!$F$12</f>
        <v>142.25665934</v>
      </c>
      <c r="V167" s="36">
        <f>SUMIFS(СВЦЭМ!$E$39:$E$782,СВЦЭМ!$A$39:$A$782,$A167,СВЦЭМ!$B$39:$B$782,V$143)+'СЕТ СН'!$F$12</f>
        <v>145.94562988999999</v>
      </c>
      <c r="W167" s="36">
        <f>SUMIFS(СВЦЭМ!$E$39:$E$782,СВЦЭМ!$A$39:$A$782,$A167,СВЦЭМ!$B$39:$B$782,W$143)+'СЕТ СН'!$F$12</f>
        <v>146.17643932999999</v>
      </c>
      <c r="X167" s="36">
        <f>SUMIFS(СВЦЭМ!$E$39:$E$782,СВЦЭМ!$A$39:$A$782,$A167,СВЦЭМ!$B$39:$B$782,X$143)+'СЕТ СН'!$F$12</f>
        <v>148.83439143000001</v>
      </c>
      <c r="Y167" s="36">
        <f>SUMIFS(СВЦЭМ!$E$39:$E$782,СВЦЭМ!$A$39:$A$782,$A167,СВЦЭМ!$B$39:$B$782,Y$143)+'СЕТ СН'!$F$12</f>
        <v>154.08383332</v>
      </c>
    </row>
    <row r="168" spans="1:27" ht="15.75" x14ac:dyDescent="0.2">
      <c r="A168" s="35">
        <f t="shared" si="4"/>
        <v>44617</v>
      </c>
      <c r="B168" s="36">
        <f>SUMIFS(СВЦЭМ!$E$39:$E$782,СВЦЭМ!$A$39:$A$782,$A168,СВЦЭМ!$B$39:$B$782,B$143)+'СЕТ СН'!$F$12</f>
        <v>153.74553603000001</v>
      </c>
      <c r="C168" s="36">
        <f>SUMIFS(СВЦЭМ!$E$39:$E$782,СВЦЭМ!$A$39:$A$782,$A168,СВЦЭМ!$B$39:$B$782,C$143)+'СЕТ СН'!$F$12</f>
        <v>159.60572744999999</v>
      </c>
      <c r="D168" s="36">
        <f>SUMIFS(СВЦЭМ!$E$39:$E$782,СВЦЭМ!$A$39:$A$782,$A168,СВЦЭМ!$B$39:$B$782,D$143)+'СЕТ СН'!$F$12</f>
        <v>164.73105695999999</v>
      </c>
      <c r="E168" s="36">
        <f>SUMIFS(СВЦЭМ!$E$39:$E$782,СВЦЭМ!$A$39:$A$782,$A168,СВЦЭМ!$B$39:$B$782,E$143)+'СЕТ СН'!$F$12</f>
        <v>164.92797028000001</v>
      </c>
      <c r="F168" s="36">
        <f>SUMIFS(СВЦЭМ!$E$39:$E$782,СВЦЭМ!$A$39:$A$782,$A168,СВЦЭМ!$B$39:$B$782,F$143)+'СЕТ СН'!$F$12</f>
        <v>163.42514069000001</v>
      </c>
      <c r="G168" s="36">
        <f>SUMIFS(СВЦЭМ!$E$39:$E$782,СВЦЭМ!$A$39:$A$782,$A168,СВЦЭМ!$B$39:$B$782,G$143)+'СЕТ СН'!$F$12</f>
        <v>159.18636728999999</v>
      </c>
      <c r="H168" s="36">
        <f>SUMIFS(СВЦЭМ!$E$39:$E$782,СВЦЭМ!$A$39:$A$782,$A168,СВЦЭМ!$B$39:$B$782,H$143)+'СЕТ СН'!$F$12</f>
        <v>153.08642677</v>
      </c>
      <c r="I168" s="36">
        <f>SUMIFS(СВЦЭМ!$E$39:$E$782,СВЦЭМ!$A$39:$A$782,$A168,СВЦЭМ!$B$39:$B$782,I$143)+'СЕТ СН'!$F$12</f>
        <v>146.71515968</v>
      </c>
      <c r="J168" s="36">
        <f>SUMIFS(СВЦЭМ!$E$39:$E$782,СВЦЭМ!$A$39:$A$782,$A168,СВЦЭМ!$B$39:$B$782,J$143)+'СЕТ СН'!$F$12</f>
        <v>144.04644697000001</v>
      </c>
      <c r="K168" s="36">
        <f>SUMIFS(СВЦЭМ!$E$39:$E$782,СВЦЭМ!$A$39:$A$782,$A168,СВЦЭМ!$B$39:$B$782,K$143)+'СЕТ СН'!$F$12</f>
        <v>139.53878040999999</v>
      </c>
      <c r="L168" s="36">
        <f>SUMIFS(СВЦЭМ!$E$39:$E$782,СВЦЭМ!$A$39:$A$782,$A168,СВЦЭМ!$B$39:$B$782,L$143)+'СЕТ СН'!$F$12</f>
        <v>142.47970936999999</v>
      </c>
      <c r="M168" s="36">
        <f>SUMIFS(СВЦЭМ!$E$39:$E$782,СВЦЭМ!$A$39:$A$782,$A168,СВЦЭМ!$B$39:$B$782,M$143)+'СЕТ СН'!$F$12</f>
        <v>148.41667426000001</v>
      </c>
      <c r="N168" s="36">
        <f>SUMIFS(СВЦЭМ!$E$39:$E$782,СВЦЭМ!$A$39:$A$782,$A168,СВЦЭМ!$B$39:$B$782,N$143)+'СЕТ СН'!$F$12</f>
        <v>154.96221424000001</v>
      </c>
      <c r="O168" s="36">
        <f>SUMIFS(СВЦЭМ!$E$39:$E$782,СВЦЭМ!$A$39:$A$782,$A168,СВЦЭМ!$B$39:$B$782,O$143)+'СЕТ СН'!$F$12</f>
        <v>158.61729102000001</v>
      </c>
      <c r="P168" s="36">
        <f>SUMIFS(СВЦЭМ!$E$39:$E$782,СВЦЭМ!$A$39:$A$782,$A168,СВЦЭМ!$B$39:$B$782,P$143)+'СЕТ СН'!$F$12</f>
        <v>160.11683292999999</v>
      </c>
      <c r="Q168" s="36">
        <f>SUMIFS(СВЦЭМ!$E$39:$E$782,СВЦЭМ!$A$39:$A$782,$A168,СВЦЭМ!$B$39:$B$782,Q$143)+'СЕТ СН'!$F$12</f>
        <v>160.81417934999999</v>
      </c>
      <c r="R168" s="36">
        <f>SUMIFS(СВЦЭМ!$E$39:$E$782,СВЦЭМ!$A$39:$A$782,$A168,СВЦЭМ!$B$39:$B$782,R$143)+'СЕТ СН'!$F$12</f>
        <v>159.77401356999999</v>
      </c>
      <c r="S168" s="36">
        <f>SUMIFS(СВЦЭМ!$E$39:$E$782,СВЦЭМ!$A$39:$A$782,$A168,СВЦЭМ!$B$39:$B$782,S$143)+'СЕТ СН'!$F$12</f>
        <v>153.82414538</v>
      </c>
      <c r="T168" s="36">
        <f>SUMIFS(СВЦЭМ!$E$39:$E$782,СВЦЭМ!$A$39:$A$782,$A168,СВЦЭМ!$B$39:$B$782,T$143)+'СЕТ СН'!$F$12</f>
        <v>148.17502843</v>
      </c>
      <c r="U168" s="36">
        <f>SUMIFS(СВЦЭМ!$E$39:$E$782,СВЦЭМ!$A$39:$A$782,$A168,СВЦЭМ!$B$39:$B$782,U$143)+'СЕТ СН'!$F$12</f>
        <v>143.73297292999999</v>
      </c>
      <c r="V168" s="36">
        <f>SUMIFS(СВЦЭМ!$E$39:$E$782,СВЦЭМ!$A$39:$A$782,$A168,СВЦЭМ!$B$39:$B$782,V$143)+'СЕТ СН'!$F$12</f>
        <v>143.23399774999999</v>
      </c>
      <c r="W168" s="36">
        <f>SUMIFS(СВЦЭМ!$E$39:$E$782,СВЦЭМ!$A$39:$A$782,$A168,СВЦЭМ!$B$39:$B$782,W$143)+'СЕТ СН'!$F$12</f>
        <v>144.13114368000001</v>
      </c>
      <c r="X168" s="36">
        <f>SUMIFS(СВЦЭМ!$E$39:$E$782,СВЦЭМ!$A$39:$A$782,$A168,СВЦЭМ!$B$39:$B$782,X$143)+'СЕТ СН'!$F$12</f>
        <v>146.80996726000001</v>
      </c>
      <c r="Y168" s="36">
        <f>SUMIFS(СВЦЭМ!$E$39:$E$782,СВЦЭМ!$A$39:$A$782,$A168,СВЦЭМ!$B$39:$B$782,Y$143)+'СЕТ СН'!$F$12</f>
        <v>152.65638627000001</v>
      </c>
    </row>
    <row r="169" spans="1:27" ht="15.75" x14ac:dyDescent="0.2">
      <c r="A169" s="35">
        <f t="shared" si="4"/>
        <v>44618</v>
      </c>
      <c r="B169" s="36">
        <f>SUMIFS(СВЦЭМ!$E$39:$E$782,СВЦЭМ!$A$39:$A$782,$A169,СВЦЭМ!$B$39:$B$782,B$143)+'СЕТ СН'!$F$12</f>
        <v>157.40895280999999</v>
      </c>
      <c r="C169" s="36">
        <f>SUMIFS(СВЦЭМ!$E$39:$E$782,СВЦЭМ!$A$39:$A$782,$A169,СВЦЭМ!$B$39:$B$782,C$143)+'СЕТ СН'!$F$12</f>
        <v>157.89884810999999</v>
      </c>
      <c r="D169" s="36">
        <f>SUMIFS(СВЦЭМ!$E$39:$E$782,СВЦЭМ!$A$39:$A$782,$A169,СВЦЭМ!$B$39:$B$782,D$143)+'СЕТ СН'!$F$12</f>
        <v>159.45174309000001</v>
      </c>
      <c r="E169" s="36">
        <f>SUMIFS(СВЦЭМ!$E$39:$E$782,СВЦЭМ!$A$39:$A$782,$A169,СВЦЭМ!$B$39:$B$782,E$143)+'СЕТ СН'!$F$12</f>
        <v>163.73402467</v>
      </c>
      <c r="F169" s="36">
        <f>SUMIFS(СВЦЭМ!$E$39:$E$782,СВЦЭМ!$A$39:$A$782,$A169,СВЦЭМ!$B$39:$B$782,F$143)+'СЕТ СН'!$F$12</f>
        <v>163.63760209</v>
      </c>
      <c r="G169" s="36">
        <f>SUMIFS(СВЦЭМ!$E$39:$E$782,СВЦЭМ!$A$39:$A$782,$A169,СВЦЭМ!$B$39:$B$782,G$143)+'СЕТ СН'!$F$12</f>
        <v>160.53367716</v>
      </c>
      <c r="H169" s="36">
        <f>SUMIFS(СВЦЭМ!$E$39:$E$782,СВЦЭМ!$A$39:$A$782,$A169,СВЦЭМ!$B$39:$B$782,H$143)+'СЕТ СН'!$F$12</f>
        <v>155.87613555999999</v>
      </c>
      <c r="I169" s="36">
        <f>SUMIFS(СВЦЭМ!$E$39:$E$782,СВЦЭМ!$A$39:$A$782,$A169,СВЦЭМ!$B$39:$B$782,I$143)+'СЕТ СН'!$F$12</f>
        <v>150.91835302000001</v>
      </c>
      <c r="J169" s="36">
        <f>SUMIFS(СВЦЭМ!$E$39:$E$782,СВЦЭМ!$A$39:$A$782,$A169,СВЦЭМ!$B$39:$B$782,J$143)+'СЕТ СН'!$F$12</f>
        <v>142.10080217999999</v>
      </c>
      <c r="K169" s="36">
        <f>SUMIFS(СВЦЭМ!$E$39:$E$782,СВЦЭМ!$A$39:$A$782,$A169,СВЦЭМ!$B$39:$B$782,K$143)+'СЕТ СН'!$F$12</f>
        <v>138.80342228999999</v>
      </c>
      <c r="L169" s="36">
        <f>SUMIFS(СВЦЭМ!$E$39:$E$782,СВЦЭМ!$A$39:$A$782,$A169,СВЦЭМ!$B$39:$B$782,L$143)+'СЕТ СН'!$F$12</f>
        <v>138.33718171999999</v>
      </c>
      <c r="M169" s="36">
        <f>SUMIFS(СВЦЭМ!$E$39:$E$782,СВЦЭМ!$A$39:$A$782,$A169,СВЦЭМ!$B$39:$B$782,M$143)+'СЕТ СН'!$F$12</f>
        <v>143.55718640000001</v>
      </c>
      <c r="N169" s="36">
        <f>SUMIFS(СВЦЭМ!$E$39:$E$782,СВЦЭМ!$A$39:$A$782,$A169,СВЦЭМ!$B$39:$B$782,N$143)+'СЕТ СН'!$F$12</f>
        <v>150.92812352000001</v>
      </c>
      <c r="O169" s="36">
        <f>SUMIFS(СВЦЭМ!$E$39:$E$782,СВЦЭМ!$A$39:$A$782,$A169,СВЦЭМ!$B$39:$B$782,O$143)+'СЕТ СН'!$F$12</f>
        <v>152.82498594</v>
      </c>
      <c r="P169" s="36">
        <f>SUMIFS(СВЦЭМ!$E$39:$E$782,СВЦЭМ!$A$39:$A$782,$A169,СВЦЭМ!$B$39:$B$782,P$143)+'СЕТ СН'!$F$12</f>
        <v>154.86803164</v>
      </c>
      <c r="Q169" s="36">
        <f>SUMIFS(СВЦЭМ!$E$39:$E$782,СВЦЭМ!$A$39:$A$782,$A169,СВЦЭМ!$B$39:$B$782,Q$143)+'СЕТ СН'!$F$12</f>
        <v>155.45277368000001</v>
      </c>
      <c r="R169" s="36">
        <f>SUMIFS(СВЦЭМ!$E$39:$E$782,СВЦЭМ!$A$39:$A$782,$A169,СВЦЭМ!$B$39:$B$782,R$143)+'СЕТ СН'!$F$12</f>
        <v>154.66720341999999</v>
      </c>
      <c r="S169" s="36">
        <f>SUMIFS(СВЦЭМ!$E$39:$E$782,СВЦЭМ!$A$39:$A$782,$A169,СВЦЭМ!$B$39:$B$782,S$143)+'СЕТ СН'!$F$12</f>
        <v>152.66326506999999</v>
      </c>
      <c r="T169" s="36">
        <f>SUMIFS(СВЦЭМ!$E$39:$E$782,СВЦЭМ!$A$39:$A$782,$A169,СВЦЭМ!$B$39:$B$782,T$143)+'СЕТ СН'!$F$12</f>
        <v>143.70666774</v>
      </c>
      <c r="U169" s="36">
        <f>SUMIFS(СВЦЭМ!$E$39:$E$782,СВЦЭМ!$A$39:$A$782,$A169,СВЦЭМ!$B$39:$B$782,U$143)+'СЕТ СН'!$F$12</f>
        <v>140.26581243999999</v>
      </c>
      <c r="V169" s="36">
        <f>SUMIFS(СВЦЭМ!$E$39:$E$782,СВЦЭМ!$A$39:$A$782,$A169,СВЦЭМ!$B$39:$B$782,V$143)+'СЕТ СН'!$F$12</f>
        <v>139.04470878000001</v>
      </c>
      <c r="W169" s="36">
        <f>SUMIFS(СВЦЭМ!$E$39:$E$782,СВЦЭМ!$A$39:$A$782,$A169,СВЦЭМ!$B$39:$B$782,W$143)+'СЕТ СН'!$F$12</f>
        <v>144.23531892</v>
      </c>
      <c r="X169" s="36">
        <f>SUMIFS(СВЦЭМ!$E$39:$E$782,СВЦЭМ!$A$39:$A$782,$A169,СВЦЭМ!$B$39:$B$782,X$143)+'СЕТ СН'!$F$12</f>
        <v>148.09616022</v>
      </c>
      <c r="Y169" s="36">
        <f>SUMIFS(СВЦЭМ!$E$39:$E$782,СВЦЭМ!$A$39:$A$782,$A169,СВЦЭМ!$B$39:$B$782,Y$143)+'СЕТ СН'!$F$12</f>
        <v>153.01769501000001</v>
      </c>
    </row>
    <row r="170" spans="1:27" ht="15.75" x14ac:dyDescent="0.2">
      <c r="A170" s="35">
        <f t="shared" si="4"/>
        <v>44619</v>
      </c>
      <c r="B170" s="36">
        <f>SUMIFS(СВЦЭМ!$E$39:$E$782,СВЦЭМ!$A$39:$A$782,$A170,СВЦЭМ!$B$39:$B$782,B$143)+'СЕТ СН'!$F$12</f>
        <v>156.40917994</v>
      </c>
      <c r="C170" s="36">
        <f>SUMIFS(СВЦЭМ!$E$39:$E$782,СВЦЭМ!$A$39:$A$782,$A170,СВЦЭМ!$B$39:$B$782,C$143)+'СЕТ СН'!$F$12</f>
        <v>158.16453636</v>
      </c>
      <c r="D170" s="36">
        <f>SUMIFS(СВЦЭМ!$E$39:$E$782,СВЦЭМ!$A$39:$A$782,$A170,СВЦЭМ!$B$39:$B$782,D$143)+'СЕТ СН'!$F$12</f>
        <v>163.20403379999999</v>
      </c>
      <c r="E170" s="36">
        <f>SUMIFS(СВЦЭМ!$E$39:$E$782,СВЦЭМ!$A$39:$A$782,$A170,СВЦЭМ!$B$39:$B$782,E$143)+'СЕТ СН'!$F$12</f>
        <v>164.68160890999999</v>
      </c>
      <c r="F170" s="36">
        <f>SUMIFS(СВЦЭМ!$E$39:$E$782,СВЦЭМ!$A$39:$A$782,$A170,СВЦЭМ!$B$39:$B$782,F$143)+'СЕТ СН'!$F$12</f>
        <v>164.68805302999999</v>
      </c>
      <c r="G170" s="36">
        <f>SUMIFS(СВЦЭМ!$E$39:$E$782,СВЦЭМ!$A$39:$A$782,$A170,СВЦЭМ!$B$39:$B$782,G$143)+'СЕТ СН'!$F$12</f>
        <v>162.72011212000001</v>
      </c>
      <c r="H170" s="36">
        <f>SUMIFS(СВЦЭМ!$E$39:$E$782,СВЦЭМ!$A$39:$A$782,$A170,СВЦЭМ!$B$39:$B$782,H$143)+'СЕТ СН'!$F$12</f>
        <v>157.98209211</v>
      </c>
      <c r="I170" s="36">
        <f>SUMIFS(СВЦЭМ!$E$39:$E$782,СВЦЭМ!$A$39:$A$782,$A170,СВЦЭМ!$B$39:$B$782,I$143)+'СЕТ СН'!$F$12</f>
        <v>153.94742629000001</v>
      </c>
      <c r="J170" s="36">
        <f>SUMIFS(СВЦЭМ!$E$39:$E$782,СВЦЭМ!$A$39:$A$782,$A170,СВЦЭМ!$B$39:$B$782,J$143)+'СЕТ СН'!$F$12</f>
        <v>146.05931777000001</v>
      </c>
      <c r="K170" s="36">
        <f>SUMIFS(СВЦЭМ!$E$39:$E$782,СВЦЭМ!$A$39:$A$782,$A170,СВЦЭМ!$B$39:$B$782,K$143)+'СЕТ СН'!$F$12</f>
        <v>142.73013674000001</v>
      </c>
      <c r="L170" s="36">
        <f>SUMIFS(СВЦЭМ!$E$39:$E$782,СВЦЭМ!$A$39:$A$782,$A170,СВЦЭМ!$B$39:$B$782,L$143)+'СЕТ СН'!$F$12</f>
        <v>143.19830163</v>
      </c>
      <c r="M170" s="36">
        <f>SUMIFS(СВЦЭМ!$E$39:$E$782,СВЦЭМ!$A$39:$A$782,$A170,СВЦЭМ!$B$39:$B$782,M$143)+'СЕТ СН'!$F$12</f>
        <v>147.0721825</v>
      </c>
      <c r="N170" s="36">
        <f>SUMIFS(СВЦЭМ!$E$39:$E$782,СВЦЭМ!$A$39:$A$782,$A170,СВЦЭМ!$B$39:$B$782,N$143)+'СЕТ СН'!$F$12</f>
        <v>152.84844846999999</v>
      </c>
      <c r="O170" s="36">
        <f>SUMIFS(СВЦЭМ!$E$39:$E$782,СВЦЭМ!$A$39:$A$782,$A170,СВЦЭМ!$B$39:$B$782,O$143)+'СЕТ СН'!$F$12</f>
        <v>156.70862969000001</v>
      </c>
      <c r="P170" s="36">
        <f>SUMIFS(СВЦЭМ!$E$39:$E$782,СВЦЭМ!$A$39:$A$782,$A170,СВЦЭМ!$B$39:$B$782,P$143)+'СЕТ СН'!$F$12</f>
        <v>158.61115312000001</v>
      </c>
      <c r="Q170" s="36">
        <f>SUMIFS(СВЦЭМ!$E$39:$E$782,СВЦЭМ!$A$39:$A$782,$A170,СВЦЭМ!$B$39:$B$782,Q$143)+'СЕТ СН'!$F$12</f>
        <v>158.91618081999999</v>
      </c>
      <c r="R170" s="36">
        <f>SUMIFS(СВЦЭМ!$E$39:$E$782,СВЦЭМ!$A$39:$A$782,$A170,СВЦЭМ!$B$39:$B$782,R$143)+'СЕТ СН'!$F$12</f>
        <v>157.42226309</v>
      </c>
      <c r="S170" s="36">
        <f>SUMIFS(СВЦЭМ!$E$39:$E$782,СВЦЭМ!$A$39:$A$782,$A170,СВЦЭМ!$B$39:$B$782,S$143)+'СЕТ СН'!$F$12</f>
        <v>154.65899590000001</v>
      </c>
      <c r="T170" s="36">
        <f>SUMIFS(СВЦЭМ!$E$39:$E$782,СВЦЭМ!$A$39:$A$782,$A170,СВЦЭМ!$B$39:$B$782,T$143)+'СЕТ СН'!$F$12</f>
        <v>142.94375982</v>
      </c>
      <c r="U170" s="36">
        <f>SUMIFS(СВЦЭМ!$E$39:$E$782,СВЦЭМ!$A$39:$A$782,$A170,СВЦЭМ!$B$39:$B$782,U$143)+'СЕТ СН'!$F$12</f>
        <v>137.44426641999999</v>
      </c>
      <c r="V170" s="36">
        <f>SUMIFS(СВЦЭМ!$E$39:$E$782,СВЦЭМ!$A$39:$A$782,$A170,СВЦЭМ!$B$39:$B$782,V$143)+'СЕТ СН'!$F$12</f>
        <v>139.40418339999999</v>
      </c>
      <c r="W170" s="36">
        <f>SUMIFS(СВЦЭМ!$E$39:$E$782,СВЦЭМ!$A$39:$A$782,$A170,СВЦЭМ!$B$39:$B$782,W$143)+'СЕТ СН'!$F$12</f>
        <v>144.11415403999999</v>
      </c>
      <c r="X170" s="36">
        <f>SUMIFS(СВЦЭМ!$E$39:$E$782,СВЦЭМ!$A$39:$A$782,$A170,СВЦЭМ!$B$39:$B$782,X$143)+'СЕТ СН'!$F$12</f>
        <v>147.15110697</v>
      </c>
      <c r="Y170" s="36">
        <f>SUMIFS(СВЦЭМ!$E$39:$E$782,СВЦЭМ!$A$39:$A$782,$A170,СВЦЭМ!$B$39:$B$782,Y$143)+'СЕТ СН'!$F$12</f>
        <v>151.22947296000001</v>
      </c>
    </row>
    <row r="171" spans="1:27" ht="15.75" x14ac:dyDescent="0.2">
      <c r="A171" s="35">
        <f t="shared" si="4"/>
        <v>44620</v>
      </c>
      <c r="B171" s="36">
        <f>SUMIFS(СВЦЭМ!$E$39:$E$782,СВЦЭМ!$A$39:$A$782,$A171,СВЦЭМ!$B$39:$B$782,B$143)+'СЕТ СН'!$F$12</f>
        <v>154.79279896</v>
      </c>
      <c r="C171" s="36">
        <f>SUMIFS(СВЦЭМ!$E$39:$E$782,СВЦЭМ!$A$39:$A$782,$A171,СВЦЭМ!$B$39:$B$782,C$143)+'СЕТ СН'!$F$12</f>
        <v>157.03502675999999</v>
      </c>
      <c r="D171" s="36">
        <f>SUMIFS(СВЦЭМ!$E$39:$E$782,СВЦЭМ!$A$39:$A$782,$A171,СВЦЭМ!$B$39:$B$782,D$143)+'СЕТ СН'!$F$12</f>
        <v>161.37003580999999</v>
      </c>
      <c r="E171" s="36">
        <f>SUMIFS(СВЦЭМ!$E$39:$E$782,СВЦЭМ!$A$39:$A$782,$A171,СВЦЭМ!$B$39:$B$782,E$143)+'СЕТ СН'!$F$12</f>
        <v>163.16457657999999</v>
      </c>
      <c r="F171" s="36">
        <f>SUMIFS(СВЦЭМ!$E$39:$E$782,СВЦЭМ!$A$39:$A$782,$A171,СВЦЭМ!$B$39:$B$782,F$143)+'СЕТ СН'!$F$12</f>
        <v>163.23213251000001</v>
      </c>
      <c r="G171" s="36">
        <f>SUMIFS(СВЦЭМ!$E$39:$E$782,СВЦЭМ!$A$39:$A$782,$A171,СВЦЭМ!$B$39:$B$782,G$143)+'СЕТ СН'!$F$12</f>
        <v>162.70715751</v>
      </c>
      <c r="H171" s="36">
        <f>SUMIFS(СВЦЭМ!$E$39:$E$782,СВЦЭМ!$A$39:$A$782,$A171,СВЦЭМ!$B$39:$B$782,H$143)+'СЕТ СН'!$F$12</f>
        <v>160.60462133999999</v>
      </c>
      <c r="I171" s="36">
        <f>SUMIFS(СВЦЭМ!$E$39:$E$782,СВЦЭМ!$A$39:$A$782,$A171,СВЦЭМ!$B$39:$B$782,I$143)+'СЕТ СН'!$F$12</f>
        <v>158.40844027</v>
      </c>
      <c r="J171" s="36">
        <f>SUMIFS(СВЦЭМ!$E$39:$E$782,СВЦЭМ!$A$39:$A$782,$A171,СВЦЭМ!$B$39:$B$782,J$143)+'СЕТ СН'!$F$12</f>
        <v>151.61546124</v>
      </c>
      <c r="K171" s="36">
        <f>SUMIFS(СВЦЭМ!$E$39:$E$782,СВЦЭМ!$A$39:$A$782,$A171,СВЦЭМ!$B$39:$B$782,K$143)+'СЕТ СН'!$F$12</f>
        <v>146.18987243999999</v>
      </c>
      <c r="L171" s="36">
        <f>SUMIFS(СВЦЭМ!$E$39:$E$782,СВЦЭМ!$A$39:$A$782,$A171,СВЦЭМ!$B$39:$B$782,L$143)+'СЕТ СН'!$F$12</f>
        <v>144.51935574999999</v>
      </c>
      <c r="M171" s="36">
        <f>SUMIFS(СВЦЭМ!$E$39:$E$782,СВЦЭМ!$A$39:$A$782,$A171,СВЦЭМ!$B$39:$B$782,M$143)+'СЕТ СН'!$F$12</f>
        <v>147.33160826</v>
      </c>
      <c r="N171" s="36">
        <f>SUMIFS(СВЦЭМ!$E$39:$E$782,СВЦЭМ!$A$39:$A$782,$A171,СВЦЭМ!$B$39:$B$782,N$143)+'СЕТ СН'!$F$12</f>
        <v>153.54840949999999</v>
      </c>
      <c r="O171" s="36">
        <f>SUMIFS(СВЦЭМ!$E$39:$E$782,СВЦЭМ!$A$39:$A$782,$A171,СВЦЭМ!$B$39:$B$782,O$143)+'СЕТ СН'!$F$12</f>
        <v>156.46202461999999</v>
      </c>
      <c r="P171" s="36">
        <f>SUMIFS(СВЦЭМ!$E$39:$E$782,СВЦЭМ!$A$39:$A$782,$A171,СВЦЭМ!$B$39:$B$782,P$143)+'СЕТ СН'!$F$12</f>
        <v>157.76727919999999</v>
      </c>
      <c r="Q171" s="36">
        <f>SUMIFS(СВЦЭМ!$E$39:$E$782,СВЦЭМ!$A$39:$A$782,$A171,СВЦЭМ!$B$39:$B$782,Q$143)+'СЕТ СН'!$F$12</f>
        <v>158.17709209</v>
      </c>
      <c r="R171" s="36">
        <f>SUMIFS(СВЦЭМ!$E$39:$E$782,СВЦЭМ!$A$39:$A$782,$A171,СВЦЭМ!$B$39:$B$782,R$143)+'СЕТ СН'!$F$12</f>
        <v>156.47492220999999</v>
      </c>
      <c r="S171" s="36">
        <f>SUMIFS(СВЦЭМ!$E$39:$E$782,СВЦЭМ!$A$39:$A$782,$A171,СВЦЭМ!$B$39:$B$782,S$143)+'СЕТ СН'!$F$12</f>
        <v>154.19663679999999</v>
      </c>
      <c r="T171" s="36">
        <f>SUMIFS(СВЦЭМ!$E$39:$E$782,СВЦЭМ!$A$39:$A$782,$A171,СВЦЭМ!$B$39:$B$782,T$143)+'СЕТ СН'!$F$12</f>
        <v>142.51841573999999</v>
      </c>
      <c r="U171" s="36">
        <f>SUMIFS(СВЦЭМ!$E$39:$E$782,СВЦЭМ!$A$39:$A$782,$A171,СВЦЭМ!$B$39:$B$782,U$143)+'СЕТ СН'!$F$12</f>
        <v>136.13673785</v>
      </c>
      <c r="V171" s="36">
        <f>SUMIFS(СВЦЭМ!$E$39:$E$782,СВЦЭМ!$A$39:$A$782,$A171,СВЦЭМ!$B$39:$B$782,V$143)+'СЕТ СН'!$F$12</f>
        <v>138.12503369000001</v>
      </c>
      <c r="W171" s="36">
        <f>SUMIFS(СВЦЭМ!$E$39:$E$782,СВЦЭМ!$A$39:$A$782,$A171,СВЦЭМ!$B$39:$B$782,W$143)+'СЕТ СН'!$F$12</f>
        <v>142.96159043</v>
      </c>
      <c r="X171" s="36">
        <f>SUMIFS(СВЦЭМ!$E$39:$E$782,СВЦЭМ!$A$39:$A$782,$A171,СВЦЭМ!$B$39:$B$782,X$143)+'СЕТ СН'!$F$12</f>
        <v>147.09748977000001</v>
      </c>
      <c r="Y171" s="36">
        <f>SUMIFS(СВЦЭМ!$E$39:$E$782,СВЦЭМ!$A$39:$A$782,$A171,СВЦЭМ!$B$39:$B$782,Y$143)+'СЕТ СН'!$F$12</f>
        <v>152.70093474000001</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22" t="s">
        <v>7</v>
      </c>
      <c r="B173" s="125" t="s">
        <v>107</v>
      </c>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7"/>
    </row>
    <row r="174" spans="1:27" ht="12.75" customHeight="1" x14ac:dyDescent="0.2">
      <c r="A174" s="123"/>
      <c r="B174" s="128"/>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30"/>
    </row>
    <row r="175" spans="1:27" s="46" customFormat="1" ht="12.75" customHeight="1" x14ac:dyDescent="0.2">
      <c r="A175" s="124"/>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01.02.2022</v>
      </c>
      <c r="B176" s="36">
        <f>SUMIFS(СВЦЭМ!$F$39:$F$782,СВЦЭМ!$A$39:$A$782,$A176,СВЦЭМ!$B$39:$B$782,B$175)+'СЕТ СН'!$F$12</f>
        <v>151.24953769000001</v>
      </c>
      <c r="C176" s="36">
        <f>SUMIFS(СВЦЭМ!$F$39:$F$782,СВЦЭМ!$A$39:$A$782,$A176,СВЦЭМ!$B$39:$B$782,C$175)+'СЕТ СН'!$F$12</f>
        <v>155.58787228</v>
      </c>
      <c r="D176" s="36">
        <f>SUMIFS(СВЦЭМ!$F$39:$F$782,СВЦЭМ!$A$39:$A$782,$A176,СВЦЭМ!$B$39:$B$782,D$175)+'СЕТ СН'!$F$12</f>
        <v>163.42368162</v>
      </c>
      <c r="E176" s="36">
        <f>SUMIFS(СВЦЭМ!$F$39:$F$782,СВЦЭМ!$A$39:$A$782,$A176,СВЦЭМ!$B$39:$B$782,E$175)+'СЕТ СН'!$F$12</f>
        <v>164.40691197000001</v>
      </c>
      <c r="F176" s="36">
        <f>SUMIFS(СВЦЭМ!$F$39:$F$782,СВЦЭМ!$A$39:$A$782,$A176,СВЦЭМ!$B$39:$B$782,F$175)+'СЕТ СН'!$F$12</f>
        <v>163.09992376</v>
      </c>
      <c r="G176" s="36">
        <f>SUMIFS(СВЦЭМ!$F$39:$F$782,СВЦЭМ!$A$39:$A$782,$A176,СВЦЭМ!$B$39:$B$782,G$175)+'СЕТ СН'!$F$12</f>
        <v>157.44145935</v>
      </c>
      <c r="H176" s="36">
        <f>SUMIFS(СВЦЭМ!$F$39:$F$782,СВЦЭМ!$A$39:$A$782,$A176,СВЦЭМ!$B$39:$B$782,H$175)+'СЕТ СН'!$F$12</f>
        <v>153.27974642999999</v>
      </c>
      <c r="I176" s="36">
        <f>SUMIFS(СВЦЭМ!$F$39:$F$782,СВЦЭМ!$A$39:$A$782,$A176,СВЦЭМ!$B$39:$B$782,I$175)+'СЕТ СН'!$F$12</f>
        <v>149.91467087000001</v>
      </c>
      <c r="J176" s="36">
        <f>SUMIFS(СВЦЭМ!$F$39:$F$782,СВЦЭМ!$A$39:$A$782,$A176,СВЦЭМ!$B$39:$B$782,J$175)+'СЕТ СН'!$F$12</f>
        <v>144.80294161</v>
      </c>
      <c r="K176" s="36">
        <f>SUMIFS(СВЦЭМ!$F$39:$F$782,СВЦЭМ!$A$39:$A$782,$A176,СВЦЭМ!$B$39:$B$782,K$175)+'СЕТ СН'!$F$12</f>
        <v>146.05971439999999</v>
      </c>
      <c r="L176" s="36">
        <f>SUMIFS(СВЦЭМ!$F$39:$F$782,СВЦЭМ!$A$39:$A$782,$A176,СВЦЭМ!$B$39:$B$782,L$175)+'СЕТ СН'!$F$12</f>
        <v>148.17876185</v>
      </c>
      <c r="M176" s="36">
        <f>SUMIFS(СВЦЭМ!$F$39:$F$782,СВЦЭМ!$A$39:$A$782,$A176,СВЦЭМ!$B$39:$B$782,M$175)+'СЕТ СН'!$F$12</f>
        <v>152.78451303</v>
      </c>
      <c r="N176" s="36">
        <f>SUMIFS(СВЦЭМ!$F$39:$F$782,СВЦЭМ!$A$39:$A$782,$A176,СВЦЭМ!$B$39:$B$782,N$175)+'СЕТ СН'!$F$12</f>
        <v>154.85200936000001</v>
      </c>
      <c r="O176" s="36">
        <f>SUMIFS(СВЦЭМ!$F$39:$F$782,СВЦЭМ!$A$39:$A$782,$A176,СВЦЭМ!$B$39:$B$782,O$175)+'СЕТ СН'!$F$12</f>
        <v>155.81362025000001</v>
      </c>
      <c r="P176" s="36">
        <f>SUMIFS(СВЦЭМ!$F$39:$F$782,СВЦЭМ!$A$39:$A$782,$A176,СВЦЭМ!$B$39:$B$782,P$175)+'СЕТ СН'!$F$12</f>
        <v>156.82842865000001</v>
      </c>
      <c r="Q176" s="36">
        <f>SUMIFS(СВЦЭМ!$F$39:$F$782,СВЦЭМ!$A$39:$A$782,$A176,СВЦЭМ!$B$39:$B$782,Q$175)+'СЕТ СН'!$F$12</f>
        <v>156.53501933999999</v>
      </c>
      <c r="R176" s="36">
        <f>SUMIFS(СВЦЭМ!$F$39:$F$782,СВЦЭМ!$A$39:$A$782,$A176,СВЦЭМ!$B$39:$B$782,R$175)+'СЕТ СН'!$F$12</f>
        <v>156.21483334999999</v>
      </c>
      <c r="S176" s="36">
        <f>SUMIFS(СВЦЭМ!$F$39:$F$782,СВЦЭМ!$A$39:$A$782,$A176,СВЦЭМ!$B$39:$B$782,S$175)+'СЕТ СН'!$F$12</f>
        <v>154.26998562</v>
      </c>
      <c r="T176" s="36">
        <f>SUMIFS(СВЦЭМ!$F$39:$F$782,СВЦЭМ!$A$39:$A$782,$A176,СВЦЭМ!$B$39:$B$782,T$175)+'СЕТ СН'!$F$12</f>
        <v>150.41938078000001</v>
      </c>
      <c r="U176" s="36">
        <f>SUMIFS(СВЦЭМ!$F$39:$F$782,СВЦЭМ!$A$39:$A$782,$A176,СВЦЭМ!$B$39:$B$782,U$175)+'СЕТ СН'!$F$12</f>
        <v>149.01424872999999</v>
      </c>
      <c r="V176" s="36">
        <f>SUMIFS(СВЦЭМ!$F$39:$F$782,СВЦЭМ!$A$39:$A$782,$A176,СВЦЭМ!$B$39:$B$782,V$175)+'СЕТ СН'!$F$12</f>
        <v>149.63018844999999</v>
      </c>
      <c r="W176" s="36">
        <f>SUMIFS(СВЦЭМ!$F$39:$F$782,СВЦЭМ!$A$39:$A$782,$A176,СВЦЭМ!$B$39:$B$782,W$175)+'СЕТ СН'!$F$12</f>
        <v>153.58708177</v>
      </c>
      <c r="X176" s="36">
        <f>SUMIFS(СВЦЭМ!$F$39:$F$782,СВЦЭМ!$A$39:$A$782,$A176,СВЦЭМ!$B$39:$B$782,X$175)+'СЕТ СН'!$F$12</f>
        <v>156.34308393000001</v>
      </c>
      <c r="Y176" s="36">
        <f>SUMIFS(СВЦЭМ!$F$39:$F$782,СВЦЭМ!$A$39:$A$782,$A176,СВЦЭМ!$B$39:$B$782,Y$175)+'СЕТ СН'!$F$12</f>
        <v>157.89524248999999</v>
      </c>
      <c r="AA176" s="45"/>
    </row>
    <row r="177" spans="1:25" ht="15.75" x14ac:dyDescent="0.2">
      <c r="A177" s="35">
        <f>A176+1</f>
        <v>44594</v>
      </c>
      <c r="B177" s="36">
        <f>SUMIFS(СВЦЭМ!$F$39:$F$782,СВЦЭМ!$A$39:$A$782,$A177,СВЦЭМ!$B$39:$B$782,B$175)+'СЕТ СН'!$F$12</f>
        <v>157.13258977999999</v>
      </c>
      <c r="C177" s="36">
        <f>SUMIFS(СВЦЭМ!$F$39:$F$782,СВЦЭМ!$A$39:$A$782,$A177,СВЦЭМ!$B$39:$B$782,C$175)+'СЕТ СН'!$F$12</f>
        <v>159.70585134000001</v>
      </c>
      <c r="D177" s="36">
        <f>SUMIFS(СВЦЭМ!$F$39:$F$782,СВЦЭМ!$A$39:$A$782,$A177,СВЦЭМ!$B$39:$B$782,D$175)+'СЕТ СН'!$F$12</f>
        <v>161.81319346000001</v>
      </c>
      <c r="E177" s="36">
        <f>SUMIFS(СВЦЭМ!$F$39:$F$782,СВЦЭМ!$A$39:$A$782,$A177,СВЦЭМ!$B$39:$B$782,E$175)+'СЕТ СН'!$F$12</f>
        <v>163.74365745</v>
      </c>
      <c r="F177" s="36">
        <f>SUMIFS(СВЦЭМ!$F$39:$F$782,СВЦЭМ!$A$39:$A$782,$A177,СВЦЭМ!$B$39:$B$782,F$175)+'СЕТ СН'!$F$12</f>
        <v>162.27763869</v>
      </c>
      <c r="G177" s="36">
        <f>SUMIFS(СВЦЭМ!$F$39:$F$782,СВЦЭМ!$A$39:$A$782,$A177,СВЦЭМ!$B$39:$B$782,G$175)+'СЕТ СН'!$F$12</f>
        <v>156.01473379000001</v>
      </c>
      <c r="H177" s="36">
        <f>SUMIFS(СВЦЭМ!$F$39:$F$782,СВЦЭМ!$A$39:$A$782,$A177,СВЦЭМ!$B$39:$B$782,H$175)+'СЕТ СН'!$F$12</f>
        <v>150.89453139</v>
      </c>
      <c r="I177" s="36">
        <f>SUMIFS(СВЦЭМ!$F$39:$F$782,СВЦЭМ!$A$39:$A$782,$A177,СВЦЭМ!$B$39:$B$782,I$175)+'СЕТ СН'!$F$12</f>
        <v>148.78316297000001</v>
      </c>
      <c r="J177" s="36">
        <f>SUMIFS(СВЦЭМ!$F$39:$F$782,СВЦЭМ!$A$39:$A$782,$A177,СВЦЭМ!$B$39:$B$782,J$175)+'СЕТ СН'!$F$12</f>
        <v>146.45369646</v>
      </c>
      <c r="K177" s="36">
        <f>SUMIFS(СВЦЭМ!$F$39:$F$782,СВЦЭМ!$A$39:$A$782,$A177,СВЦЭМ!$B$39:$B$782,K$175)+'СЕТ СН'!$F$12</f>
        <v>147.17460833999999</v>
      </c>
      <c r="L177" s="36">
        <f>SUMIFS(СВЦЭМ!$F$39:$F$782,СВЦЭМ!$A$39:$A$782,$A177,СВЦЭМ!$B$39:$B$782,L$175)+'СЕТ СН'!$F$12</f>
        <v>146.21799082999999</v>
      </c>
      <c r="M177" s="36">
        <f>SUMIFS(СВЦЭМ!$F$39:$F$782,СВЦЭМ!$A$39:$A$782,$A177,СВЦЭМ!$B$39:$B$782,M$175)+'СЕТ СН'!$F$12</f>
        <v>147.35171269</v>
      </c>
      <c r="N177" s="36">
        <f>SUMIFS(СВЦЭМ!$F$39:$F$782,СВЦЭМ!$A$39:$A$782,$A177,СВЦЭМ!$B$39:$B$782,N$175)+'СЕТ СН'!$F$12</f>
        <v>148.44737359999999</v>
      </c>
      <c r="O177" s="36">
        <f>SUMIFS(СВЦЭМ!$F$39:$F$782,СВЦЭМ!$A$39:$A$782,$A177,СВЦЭМ!$B$39:$B$782,O$175)+'СЕТ СН'!$F$12</f>
        <v>151.79229884</v>
      </c>
      <c r="P177" s="36">
        <f>SUMIFS(СВЦЭМ!$F$39:$F$782,СВЦЭМ!$A$39:$A$782,$A177,СВЦЭМ!$B$39:$B$782,P$175)+'СЕТ СН'!$F$12</f>
        <v>157.39105649999999</v>
      </c>
      <c r="Q177" s="36">
        <f>SUMIFS(СВЦЭМ!$F$39:$F$782,СВЦЭМ!$A$39:$A$782,$A177,СВЦЭМ!$B$39:$B$782,Q$175)+'СЕТ СН'!$F$12</f>
        <v>158.07218438999999</v>
      </c>
      <c r="R177" s="36">
        <f>SUMIFS(СВЦЭМ!$F$39:$F$782,СВЦЭМ!$A$39:$A$782,$A177,СВЦЭМ!$B$39:$B$782,R$175)+'СЕТ СН'!$F$12</f>
        <v>156.61357242</v>
      </c>
      <c r="S177" s="36">
        <f>SUMIFS(СВЦЭМ!$F$39:$F$782,СВЦЭМ!$A$39:$A$782,$A177,СВЦЭМ!$B$39:$B$782,S$175)+'СЕТ СН'!$F$12</f>
        <v>152.41539545000001</v>
      </c>
      <c r="T177" s="36">
        <f>SUMIFS(СВЦЭМ!$F$39:$F$782,СВЦЭМ!$A$39:$A$782,$A177,СВЦЭМ!$B$39:$B$782,T$175)+'СЕТ СН'!$F$12</f>
        <v>148.05502838999999</v>
      </c>
      <c r="U177" s="36">
        <f>SUMIFS(СВЦЭМ!$F$39:$F$782,СВЦЭМ!$A$39:$A$782,$A177,СВЦЭМ!$B$39:$B$782,U$175)+'СЕТ СН'!$F$12</f>
        <v>147.43954521000001</v>
      </c>
      <c r="V177" s="36">
        <f>SUMIFS(СВЦЭМ!$F$39:$F$782,СВЦЭМ!$A$39:$A$782,$A177,СВЦЭМ!$B$39:$B$782,V$175)+'СЕТ СН'!$F$12</f>
        <v>148.90449849000001</v>
      </c>
      <c r="W177" s="36">
        <f>SUMIFS(СВЦЭМ!$F$39:$F$782,СВЦЭМ!$A$39:$A$782,$A177,СВЦЭМ!$B$39:$B$782,W$175)+'СЕТ СН'!$F$12</f>
        <v>152.56674386</v>
      </c>
      <c r="X177" s="36">
        <f>SUMIFS(СВЦЭМ!$F$39:$F$782,СВЦЭМ!$A$39:$A$782,$A177,СВЦЭМ!$B$39:$B$782,X$175)+'СЕТ СН'!$F$12</f>
        <v>156.72915355999999</v>
      </c>
      <c r="Y177" s="36">
        <f>SUMIFS(СВЦЭМ!$F$39:$F$782,СВЦЭМ!$A$39:$A$782,$A177,СВЦЭМ!$B$39:$B$782,Y$175)+'СЕТ СН'!$F$12</f>
        <v>159.09873893</v>
      </c>
    </row>
    <row r="178" spans="1:25" ht="15.75" x14ac:dyDescent="0.2">
      <c r="A178" s="35">
        <f t="shared" ref="A178:A203" si="5">A177+1</f>
        <v>44595</v>
      </c>
      <c r="B178" s="36">
        <f>SUMIFS(СВЦЭМ!$F$39:$F$782,СВЦЭМ!$A$39:$A$782,$A178,СВЦЭМ!$B$39:$B$782,B$175)+'СЕТ СН'!$F$12</f>
        <v>159.77845060000001</v>
      </c>
      <c r="C178" s="36">
        <f>SUMIFS(СВЦЭМ!$F$39:$F$782,СВЦЭМ!$A$39:$A$782,$A178,СВЦЭМ!$B$39:$B$782,C$175)+'СЕТ СН'!$F$12</f>
        <v>161.40514433000001</v>
      </c>
      <c r="D178" s="36">
        <f>SUMIFS(СВЦЭМ!$F$39:$F$782,СВЦЭМ!$A$39:$A$782,$A178,СВЦЭМ!$B$39:$B$782,D$175)+'СЕТ СН'!$F$12</f>
        <v>163.90704882</v>
      </c>
      <c r="E178" s="36">
        <f>SUMIFS(СВЦЭМ!$F$39:$F$782,СВЦЭМ!$A$39:$A$782,$A178,СВЦЭМ!$B$39:$B$782,E$175)+'СЕТ СН'!$F$12</f>
        <v>164.48326435999999</v>
      </c>
      <c r="F178" s="36">
        <f>SUMIFS(СВЦЭМ!$F$39:$F$782,СВЦЭМ!$A$39:$A$782,$A178,СВЦЭМ!$B$39:$B$782,F$175)+'СЕТ СН'!$F$12</f>
        <v>161.88941141999999</v>
      </c>
      <c r="G178" s="36">
        <f>SUMIFS(СВЦЭМ!$F$39:$F$782,СВЦЭМ!$A$39:$A$782,$A178,СВЦЭМ!$B$39:$B$782,G$175)+'СЕТ СН'!$F$12</f>
        <v>155.91445037</v>
      </c>
      <c r="H178" s="36">
        <f>SUMIFS(СВЦЭМ!$F$39:$F$782,СВЦЭМ!$A$39:$A$782,$A178,СВЦЭМ!$B$39:$B$782,H$175)+'СЕТ СН'!$F$12</f>
        <v>150.87284284</v>
      </c>
      <c r="I178" s="36">
        <f>SUMIFS(СВЦЭМ!$F$39:$F$782,СВЦЭМ!$A$39:$A$782,$A178,СВЦЭМ!$B$39:$B$782,I$175)+'СЕТ СН'!$F$12</f>
        <v>144.98840021999999</v>
      </c>
      <c r="J178" s="36">
        <f>SUMIFS(СВЦЭМ!$F$39:$F$782,СВЦЭМ!$A$39:$A$782,$A178,СВЦЭМ!$B$39:$B$782,J$175)+'СЕТ СН'!$F$12</f>
        <v>144.89384942999999</v>
      </c>
      <c r="K178" s="36">
        <f>SUMIFS(СВЦЭМ!$F$39:$F$782,СВЦЭМ!$A$39:$A$782,$A178,СВЦЭМ!$B$39:$B$782,K$175)+'СЕТ СН'!$F$12</f>
        <v>143.27388539</v>
      </c>
      <c r="L178" s="36">
        <f>SUMIFS(СВЦЭМ!$F$39:$F$782,СВЦЭМ!$A$39:$A$782,$A178,СВЦЭМ!$B$39:$B$782,L$175)+'СЕТ СН'!$F$12</f>
        <v>143.58164665000001</v>
      </c>
      <c r="M178" s="36">
        <f>SUMIFS(СВЦЭМ!$F$39:$F$782,СВЦЭМ!$A$39:$A$782,$A178,СВЦЭМ!$B$39:$B$782,M$175)+'СЕТ СН'!$F$12</f>
        <v>145.03235330999999</v>
      </c>
      <c r="N178" s="36">
        <f>SUMIFS(СВЦЭМ!$F$39:$F$782,СВЦЭМ!$A$39:$A$782,$A178,СВЦЭМ!$B$39:$B$782,N$175)+'СЕТ СН'!$F$12</f>
        <v>146.53571559</v>
      </c>
      <c r="O178" s="36">
        <f>SUMIFS(СВЦЭМ!$F$39:$F$782,СВЦЭМ!$A$39:$A$782,$A178,СВЦЭМ!$B$39:$B$782,O$175)+'СЕТ СН'!$F$12</f>
        <v>149.21539680999999</v>
      </c>
      <c r="P178" s="36">
        <f>SUMIFS(СВЦЭМ!$F$39:$F$782,СВЦЭМ!$A$39:$A$782,$A178,СВЦЭМ!$B$39:$B$782,P$175)+'СЕТ СН'!$F$12</f>
        <v>153.29649881</v>
      </c>
      <c r="Q178" s="36">
        <f>SUMIFS(СВЦЭМ!$F$39:$F$782,СВЦЭМ!$A$39:$A$782,$A178,СВЦЭМ!$B$39:$B$782,Q$175)+'СЕТ СН'!$F$12</f>
        <v>153.66862003</v>
      </c>
      <c r="R178" s="36">
        <f>SUMIFS(СВЦЭМ!$F$39:$F$782,СВЦЭМ!$A$39:$A$782,$A178,СВЦЭМ!$B$39:$B$782,R$175)+'СЕТ СН'!$F$12</f>
        <v>152.07859422000001</v>
      </c>
      <c r="S178" s="36">
        <f>SUMIFS(СВЦЭМ!$F$39:$F$782,СВЦЭМ!$A$39:$A$782,$A178,СВЦЭМ!$B$39:$B$782,S$175)+'СЕТ СН'!$F$12</f>
        <v>148.56351751</v>
      </c>
      <c r="T178" s="36">
        <f>SUMIFS(СВЦЭМ!$F$39:$F$782,СВЦЭМ!$A$39:$A$782,$A178,СВЦЭМ!$B$39:$B$782,T$175)+'СЕТ СН'!$F$12</f>
        <v>143.10471511</v>
      </c>
      <c r="U178" s="36">
        <f>SUMIFS(СВЦЭМ!$F$39:$F$782,СВЦЭМ!$A$39:$A$782,$A178,СВЦЭМ!$B$39:$B$782,U$175)+'СЕТ СН'!$F$12</f>
        <v>142.72977079</v>
      </c>
      <c r="V178" s="36">
        <f>SUMIFS(СВЦЭМ!$F$39:$F$782,СВЦЭМ!$A$39:$A$782,$A178,СВЦЭМ!$B$39:$B$782,V$175)+'СЕТ СН'!$F$12</f>
        <v>144.56733356999999</v>
      </c>
      <c r="W178" s="36">
        <f>SUMIFS(СВЦЭМ!$F$39:$F$782,СВЦЭМ!$A$39:$A$782,$A178,СВЦЭМ!$B$39:$B$782,W$175)+'СЕТ СН'!$F$12</f>
        <v>148.65483581000001</v>
      </c>
      <c r="X178" s="36">
        <f>SUMIFS(СВЦЭМ!$F$39:$F$782,СВЦЭМ!$A$39:$A$782,$A178,СВЦЭМ!$B$39:$B$782,X$175)+'СЕТ СН'!$F$12</f>
        <v>153.24348040999999</v>
      </c>
      <c r="Y178" s="36">
        <f>SUMIFS(СВЦЭМ!$F$39:$F$782,СВЦЭМ!$A$39:$A$782,$A178,СВЦЭМ!$B$39:$B$782,Y$175)+'СЕТ СН'!$F$12</f>
        <v>155.35510844000001</v>
      </c>
    </row>
    <row r="179" spans="1:25" ht="15.75" x14ac:dyDescent="0.2">
      <c r="A179" s="35">
        <f t="shared" si="5"/>
        <v>44596</v>
      </c>
      <c r="B179" s="36">
        <f>SUMIFS(СВЦЭМ!$F$39:$F$782,СВЦЭМ!$A$39:$A$782,$A179,СВЦЭМ!$B$39:$B$782,B$175)+'СЕТ СН'!$F$12</f>
        <v>156.47127843000001</v>
      </c>
      <c r="C179" s="36">
        <f>SUMIFS(СВЦЭМ!$F$39:$F$782,СВЦЭМ!$A$39:$A$782,$A179,СВЦЭМ!$B$39:$B$782,C$175)+'СЕТ СН'!$F$12</f>
        <v>158.09610814000001</v>
      </c>
      <c r="D179" s="36">
        <f>SUMIFS(СВЦЭМ!$F$39:$F$782,СВЦЭМ!$A$39:$A$782,$A179,СВЦЭМ!$B$39:$B$782,D$175)+'СЕТ СН'!$F$12</f>
        <v>160.13256726</v>
      </c>
      <c r="E179" s="36">
        <f>SUMIFS(СВЦЭМ!$F$39:$F$782,СВЦЭМ!$A$39:$A$782,$A179,СВЦЭМ!$B$39:$B$782,E$175)+'СЕТ СН'!$F$12</f>
        <v>160.83087219000001</v>
      </c>
      <c r="F179" s="36">
        <f>SUMIFS(СВЦЭМ!$F$39:$F$782,СВЦЭМ!$A$39:$A$782,$A179,СВЦЭМ!$B$39:$B$782,F$175)+'СЕТ СН'!$F$12</f>
        <v>158.65163760999999</v>
      </c>
      <c r="G179" s="36">
        <f>SUMIFS(СВЦЭМ!$F$39:$F$782,СВЦЭМ!$A$39:$A$782,$A179,СВЦЭМ!$B$39:$B$782,G$175)+'СЕТ СН'!$F$12</f>
        <v>152.31659218999999</v>
      </c>
      <c r="H179" s="36">
        <f>SUMIFS(СВЦЭМ!$F$39:$F$782,СВЦЭМ!$A$39:$A$782,$A179,СВЦЭМ!$B$39:$B$782,H$175)+'СЕТ СН'!$F$12</f>
        <v>148.69413458</v>
      </c>
      <c r="I179" s="36">
        <f>SUMIFS(СВЦЭМ!$F$39:$F$782,СВЦЭМ!$A$39:$A$782,$A179,СВЦЭМ!$B$39:$B$782,I$175)+'СЕТ СН'!$F$12</f>
        <v>143.3264744</v>
      </c>
      <c r="J179" s="36">
        <f>SUMIFS(СВЦЭМ!$F$39:$F$782,СВЦЭМ!$A$39:$A$782,$A179,СВЦЭМ!$B$39:$B$782,J$175)+'СЕТ СН'!$F$12</f>
        <v>142.09980483000001</v>
      </c>
      <c r="K179" s="36">
        <f>SUMIFS(СВЦЭМ!$F$39:$F$782,СВЦЭМ!$A$39:$A$782,$A179,СВЦЭМ!$B$39:$B$782,K$175)+'СЕТ СН'!$F$12</f>
        <v>141.92341196999999</v>
      </c>
      <c r="L179" s="36">
        <f>SUMIFS(СВЦЭМ!$F$39:$F$782,СВЦЭМ!$A$39:$A$782,$A179,СВЦЭМ!$B$39:$B$782,L$175)+'СЕТ СН'!$F$12</f>
        <v>146.18692969</v>
      </c>
      <c r="M179" s="36">
        <f>SUMIFS(СВЦЭМ!$F$39:$F$782,СВЦЭМ!$A$39:$A$782,$A179,СВЦЭМ!$B$39:$B$782,M$175)+'СЕТ СН'!$F$12</f>
        <v>148.52130263999999</v>
      </c>
      <c r="N179" s="36">
        <f>SUMIFS(СВЦЭМ!$F$39:$F$782,СВЦЭМ!$A$39:$A$782,$A179,СВЦЭМ!$B$39:$B$782,N$175)+'СЕТ СН'!$F$12</f>
        <v>148.97778059000001</v>
      </c>
      <c r="O179" s="36">
        <f>SUMIFS(СВЦЭМ!$F$39:$F$782,СВЦЭМ!$A$39:$A$782,$A179,СВЦЭМ!$B$39:$B$782,O$175)+'СЕТ СН'!$F$12</f>
        <v>148.75724321999999</v>
      </c>
      <c r="P179" s="36">
        <f>SUMIFS(СВЦЭМ!$F$39:$F$782,СВЦЭМ!$A$39:$A$782,$A179,СВЦЭМ!$B$39:$B$782,P$175)+'СЕТ СН'!$F$12</f>
        <v>153.53671876000001</v>
      </c>
      <c r="Q179" s="36">
        <f>SUMIFS(СВЦЭМ!$F$39:$F$782,СВЦЭМ!$A$39:$A$782,$A179,СВЦЭМ!$B$39:$B$782,Q$175)+'СЕТ СН'!$F$12</f>
        <v>153.49465678999999</v>
      </c>
      <c r="R179" s="36">
        <f>SUMIFS(СВЦЭМ!$F$39:$F$782,СВЦЭМ!$A$39:$A$782,$A179,СВЦЭМ!$B$39:$B$782,R$175)+'СЕТ СН'!$F$12</f>
        <v>151.12154487999999</v>
      </c>
      <c r="S179" s="36">
        <f>SUMIFS(СВЦЭМ!$F$39:$F$782,СВЦЭМ!$A$39:$A$782,$A179,СВЦЭМ!$B$39:$B$782,S$175)+'СЕТ СН'!$F$12</f>
        <v>148.02194477</v>
      </c>
      <c r="T179" s="36">
        <f>SUMIFS(СВЦЭМ!$F$39:$F$782,СВЦЭМ!$A$39:$A$782,$A179,СВЦЭМ!$B$39:$B$782,T$175)+'СЕТ СН'!$F$12</f>
        <v>145.48018658000001</v>
      </c>
      <c r="U179" s="36">
        <f>SUMIFS(СВЦЭМ!$F$39:$F$782,СВЦЭМ!$A$39:$A$782,$A179,СВЦЭМ!$B$39:$B$782,U$175)+'СЕТ СН'!$F$12</f>
        <v>146.43803894000001</v>
      </c>
      <c r="V179" s="36">
        <f>SUMIFS(СВЦЭМ!$F$39:$F$782,СВЦЭМ!$A$39:$A$782,$A179,СВЦЭМ!$B$39:$B$782,V$175)+'СЕТ СН'!$F$12</f>
        <v>146.5736009</v>
      </c>
      <c r="W179" s="36">
        <f>SUMIFS(СВЦЭМ!$F$39:$F$782,СВЦЭМ!$A$39:$A$782,$A179,СВЦЭМ!$B$39:$B$782,W$175)+'СЕТ СН'!$F$12</f>
        <v>150.45305386999999</v>
      </c>
      <c r="X179" s="36">
        <f>SUMIFS(СВЦЭМ!$F$39:$F$782,СВЦЭМ!$A$39:$A$782,$A179,СВЦЭМ!$B$39:$B$782,X$175)+'СЕТ СН'!$F$12</f>
        <v>153.33516405</v>
      </c>
      <c r="Y179" s="36">
        <f>SUMIFS(СВЦЭМ!$F$39:$F$782,СВЦЭМ!$A$39:$A$782,$A179,СВЦЭМ!$B$39:$B$782,Y$175)+'СЕТ СН'!$F$12</f>
        <v>154.51640241000001</v>
      </c>
    </row>
    <row r="180" spans="1:25" ht="15.75" x14ac:dyDescent="0.2">
      <c r="A180" s="35">
        <f t="shared" si="5"/>
        <v>44597</v>
      </c>
      <c r="B180" s="36">
        <f>SUMIFS(СВЦЭМ!$F$39:$F$782,СВЦЭМ!$A$39:$A$782,$A180,СВЦЭМ!$B$39:$B$782,B$175)+'СЕТ СН'!$F$12</f>
        <v>160.78437518000001</v>
      </c>
      <c r="C180" s="36">
        <f>SUMIFS(СВЦЭМ!$F$39:$F$782,СВЦЭМ!$A$39:$A$782,$A180,СВЦЭМ!$B$39:$B$782,C$175)+'СЕТ СН'!$F$12</f>
        <v>151.66696770999999</v>
      </c>
      <c r="D180" s="36">
        <f>SUMIFS(СВЦЭМ!$F$39:$F$782,СВЦЭМ!$A$39:$A$782,$A180,СВЦЭМ!$B$39:$B$782,D$175)+'СЕТ СН'!$F$12</f>
        <v>154.83101034000001</v>
      </c>
      <c r="E180" s="36">
        <f>SUMIFS(СВЦЭМ!$F$39:$F$782,СВЦЭМ!$A$39:$A$782,$A180,СВЦЭМ!$B$39:$B$782,E$175)+'СЕТ СН'!$F$12</f>
        <v>157.89521735</v>
      </c>
      <c r="F180" s="36">
        <f>SUMIFS(СВЦЭМ!$F$39:$F$782,СВЦЭМ!$A$39:$A$782,$A180,СВЦЭМ!$B$39:$B$782,F$175)+'СЕТ СН'!$F$12</f>
        <v>158.32380878000001</v>
      </c>
      <c r="G180" s="36">
        <f>SUMIFS(СВЦЭМ!$F$39:$F$782,СВЦЭМ!$A$39:$A$782,$A180,СВЦЭМ!$B$39:$B$782,G$175)+'СЕТ СН'!$F$12</f>
        <v>159.62306353</v>
      </c>
      <c r="H180" s="36">
        <f>SUMIFS(СВЦЭМ!$F$39:$F$782,СВЦЭМ!$A$39:$A$782,$A180,СВЦЭМ!$B$39:$B$782,H$175)+'СЕТ СН'!$F$12</f>
        <v>155.73502092999999</v>
      </c>
      <c r="I180" s="36">
        <f>SUMIFS(СВЦЭМ!$F$39:$F$782,СВЦЭМ!$A$39:$A$782,$A180,СВЦЭМ!$B$39:$B$782,I$175)+'СЕТ СН'!$F$12</f>
        <v>149.24292129</v>
      </c>
      <c r="J180" s="36">
        <f>SUMIFS(СВЦЭМ!$F$39:$F$782,СВЦЭМ!$A$39:$A$782,$A180,СВЦЭМ!$B$39:$B$782,J$175)+'СЕТ СН'!$F$12</f>
        <v>143.29992704</v>
      </c>
      <c r="K180" s="36">
        <f>SUMIFS(СВЦЭМ!$F$39:$F$782,СВЦЭМ!$A$39:$A$782,$A180,СВЦЭМ!$B$39:$B$782,K$175)+'СЕТ СН'!$F$12</f>
        <v>142.61520055</v>
      </c>
      <c r="L180" s="36">
        <f>SUMIFS(СВЦЭМ!$F$39:$F$782,СВЦЭМ!$A$39:$A$782,$A180,СВЦЭМ!$B$39:$B$782,L$175)+'СЕТ СН'!$F$12</f>
        <v>144.04384087</v>
      </c>
      <c r="M180" s="36">
        <f>SUMIFS(СВЦЭМ!$F$39:$F$782,СВЦЭМ!$A$39:$A$782,$A180,СВЦЭМ!$B$39:$B$782,M$175)+'СЕТ СН'!$F$12</f>
        <v>147.1812486</v>
      </c>
      <c r="N180" s="36">
        <f>SUMIFS(СВЦЭМ!$F$39:$F$782,СВЦЭМ!$A$39:$A$782,$A180,СВЦЭМ!$B$39:$B$782,N$175)+'СЕТ СН'!$F$12</f>
        <v>149.32261044000001</v>
      </c>
      <c r="O180" s="36">
        <f>SUMIFS(СВЦЭМ!$F$39:$F$782,СВЦЭМ!$A$39:$A$782,$A180,СВЦЭМ!$B$39:$B$782,O$175)+'СЕТ СН'!$F$12</f>
        <v>153.01994428</v>
      </c>
      <c r="P180" s="36">
        <f>SUMIFS(СВЦЭМ!$F$39:$F$782,СВЦЭМ!$A$39:$A$782,$A180,СВЦЭМ!$B$39:$B$782,P$175)+'СЕТ СН'!$F$12</f>
        <v>153.92592409</v>
      </c>
      <c r="Q180" s="36">
        <f>SUMIFS(СВЦЭМ!$F$39:$F$782,СВЦЭМ!$A$39:$A$782,$A180,СВЦЭМ!$B$39:$B$782,Q$175)+'СЕТ СН'!$F$12</f>
        <v>154.49190329000001</v>
      </c>
      <c r="R180" s="36">
        <f>SUMIFS(СВЦЭМ!$F$39:$F$782,СВЦЭМ!$A$39:$A$782,$A180,СВЦЭМ!$B$39:$B$782,R$175)+'СЕТ СН'!$F$12</f>
        <v>153.20154134000001</v>
      </c>
      <c r="S180" s="36">
        <f>SUMIFS(СВЦЭМ!$F$39:$F$782,СВЦЭМ!$A$39:$A$782,$A180,СВЦЭМ!$B$39:$B$782,S$175)+'СЕТ СН'!$F$12</f>
        <v>148.49006718000001</v>
      </c>
      <c r="T180" s="36">
        <f>SUMIFS(СВЦЭМ!$F$39:$F$782,СВЦЭМ!$A$39:$A$782,$A180,СВЦЭМ!$B$39:$B$782,T$175)+'СЕТ СН'!$F$12</f>
        <v>145.27229409</v>
      </c>
      <c r="U180" s="36">
        <f>SUMIFS(СВЦЭМ!$F$39:$F$782,СВЦЭМ!$A$39:$A$782,$A180,СВЦЭМ!$B$39:$B$782,U$175)+'СЕТ СН'!$F$12</f>
        <v>146.05305476999999</v>
      </c>
      <c r="V180" s="36">
        <f>SUMIFS(СВЦЭМ!$F$39:$F$782,СВЦЭМ!$A$39:$A$782,$A180,СВЦЭМ!$B$39:$B$782,V$175)+'СЕТ СН'!$F$12</f>
        <v>147.03376761000001</v>
      </c>
      <c r="W180" s="36">
        <f>SUMIFS(СВЦЭМ!$F$39:$F$782,СВЦЭМ!$A$39:$A$782,$A180,СВЦЭМ!$B$39:$B$782,W$175)+'СЕТ СН'!$F$12</f>
        <v>149.10664002999999</v>
      </c>
      <c r="X180" s="36">
        <f>SUMIFS(СВЦЭМ!$F$39:$F$782,СВЦЭМ!$A$39:$A$782,$A180,СВЦЭМ!$B$39:$B$782,X$175)+'СЕТ СН'!$F$12</f>
        <v>151.21818827999999</v>
      </c>
      <c r="Y180" s="36">
        <f>SUMIFS(СВЦЭМ!$F$39:$F$782,СВЦЭМ!$A$39:$A$782,$A180,СВЦЭМ!$B$39:$B$782,Y$175)+'СЕТ СН'!$F$12</f>
        <v>154.48091828</v>
      </c>
    </row>
    <row r="181" spans="1:25" ht="15.75" x14ac:dyDescent="0.2">
      <c r="A181" s="35">
        <f t="shared" si="5"/>
        <v>44598</v>
      </c>
      <c r="B181" s="36">
        <f>SUMIFS(СВЦЭМ!$F$39:$F$782,СВЦЭМ!$A$39:$A$782,$A181,СВЦЭМ!$B$39:$B$782,B$175)+'СЕТ СН'!$F$12</f>
        <v>155.67264051000001</v>
      </c>
      <c r="C181" s="36">
        <f>SUMIFS(СВЦЭМ!$F$39:$F$782,СВЦЭМ!$A$39:$A$782,$A181,СВЦЭМ!$B$39:$B$782,C$175)+'СЕТ СН'!$F$12</f>
        <v>157.30561331999999</v>
      </c>
      <c r="D181" s="36">
        <f>SUMIFS(СВЦЭМ!$F$39:$F$782,СВЦЭМ!$A$39:$A$782,$A181,СВЦЭМ!$B$39:$B$782,D$175)+'СЕТ СН'!$F$12</f>
        <v>159.00954587000001</v>
      </c>
      <c r="E181" s="36">
        <f>SUMIFS(СВЦЭМ!$F$39:$F$782,СВЦЭМ!$A$39:$A$782,$A181,СВЦЭМ!$B$39:$B$782,E$175)+'СЕТ СН'!$F$12</f>
        <v>159.41620964000001</v>
      </c>
      <c r="F181" s="36">
        <f>SUMIFS(СВЦЭМ!$F$39:$F$782,СВЦЭМ!$A$39:$A$782,$A181,СВЦЭМ!$B$39:$B$782,F$175)+'СЕТ СН'!$F$12</f>
        <v>158.84652940999999</v>
      </c>
      <c r="G181" s="36">
        <f>SUMIFS(СВЦЭМ!$F$39:$F$782,СВЦЭМ!$A$39:$A$782,$A181,СВЦЭМ!$B$39:$B$782,G$175)+'СЕТ СН'!$F$12</f>
        <v>156.98407348999999</v>
      </c>
      <c r="H181" s="36">
        <f>SUMIFS(СВЦЭМ!$F$39:$F$782,СВЦЭМ!$A$39:$A$782,$A181,СВЦЭМ!$B$39:$B$782,H$175)+'СЕТ СН'!$F$12</f>
        <v>155.08136274</v>
      </c>
      <c r="I181" s="36">
        <f>SUMIFS(СВЦЭМ!$F$39:$F$782,СВЦЭМ!$A$39:$A$782,$A181,СВЦЭМ!$B$39:$B$782,I$175)+'СЕТ СН'!$F$12</f>
        <v>152.40258187000001</v>
      </c>
      <c r="J181" s="36">
        <f>SUMIFS(СВЦЭМ!$F$39:$F$782,СВЦЭМ!$A$39:$A$782,$A181,СВЦЭМ!$B$39:$B$782,J$175)+'СЕТ СН'!$F$12</f>
        <v>147.04215532000001</v>
      </c>
      <c r="K181" s="36">
        <f>SUMIFS(СВЦЭМ!$F$39:$F$782,СВЦЭМ!$A$39:$A$782,$A181,СВЦЭМ!$B$39:$B$782,K$175)+'СЕТ СН'!$F$12</f>
        <v>143.29689963999999</v>
      </c>
      <c r="L181" s="36">
        <f>SUMIFS(СВЦЭМ!$F$39:$F$782,СВЦЭМ!$A$39:$A$782,$A181,СВЦЭМ!$B$39:$B$782,L$175)+'СЕТ СН'!$F$12</f>
        <v>143.42075783000001</v>
      </c>
      <c r="M181" s="36">
        <f>SUMIFS(СВЦЭМ!$F$39:$F$782,СВЦЭМ!$A$39:$A$782,$A181,СВЦЭМ!$B$39:$B$782,M$175)+'СЕТ СН'!$F$12</f>
        <v>144.29562411000001</v>
      </c>
      <c r="N181" s="36">
        <f>SUMIFS(СВЦЭМ!$F$39:$F$782,СВЦЭМ!$A$39:$A$782,$A181,СВЦЭМ!$B$39:$B$782,N$175)+'СЕТ СН'!$F$12</f>
        <v>146.55336374000001</v>
      </c>
      <c r="O181" s="36">
        <f>SUMIFS(СВЦЭМ!$F$39:$F$782,СВЦЭМ!$A$39:$A$782,$A181,СВЦЭМ!$B$39:$B$782,O$175)+'СЕТ СН'!$F$12</f>
        <v>150.3744705</v>
      </c>
      <c r="P181" s="36">
        <f>SUMIFS(СВЦЭМ!$F$39:$F$782,СВЦЭМ!$A$39:$A$782,$A181,СВЦЭМ!$B$39:$B$782,P$175)+'СЕТ СН'!$F$12</f>
        <v>151.55406797000001</v>
      </c>
      <c r="Q181" s="36">
        <f>SUMIFS(СВЦЭМ!$F$39:$F$782,СВЦЭМ!$A$39:$A$782,$A181,СВЦЭМ!$B$39:$B$782,Q$175)+'СЕТ СН'!$F$12</f>
        <v>152.32551452000001</v>
      </c>
      <c r="R181" s="36">
        <f>SUMIFS(СВЦЭМ!$F$39:$F$782,СВЦЭМ!$A$39:$A$782,$A181,СВЦЭМ!$B$39:$B$782,R$175)+'СЕТ СН'!$F$12</f>
        <v>151.45053236000001</v>
      </c>
      <c r="S181" s="36">
        <f>SUMIFS(СВЦЭМ!$F$39:$F$782,СВЦЭМ!$A$39:$A$782,$A181,СВЦЭМ!$B$39:$B$782,S$175)+'СЕТ СН'!$F$12</f>
        <v>147.59689624000001</v>
      </c>
      <c r="T181" s="36">
        <f>SUMIFS(СВЦЭМ!$F$39:$F$782,СВЦЭМ!$A$39:$A$782,$A181,СВЦЭМ!$B$39:$B$782,T$175)+'СЕТ СН'!$F$12</f>
        <v>142.84197999</v>
      </c>
      <c r="U181" s="36">
        <f>SUMIFS(СВЦЭМ!$F$39:$F$782,СВЦЭМ!$A$39:$A$782,$A181,СВЦЭМ!$B$39:$B$782,U$175)+'СЕТ СН'!$F$12</f>
        <v>145.04164943999999</v>
      </c>
      <c r="V181" s="36">
        <f>SUMIFS(СВЦЭМ!$F$39:$F$782,СВЦЭМ!$A$39:$A$782,$A181,СВЦЭМ!$B$39:$B$782,V$175)+'СЕТ СН'!$F$12</f>
        <v>144.64807654000001</v>
      </c>
      <c r="W181" s="36">
        <f>SUMIFS(СВЦЭМ!$F$39:$F$782,СВЦЭМ!$A$39:$A$782,$A181,СВЦЭМ!$B$39:$B$782,W$175)+'СЕТ СН'!$F$12</f>
        <v>147.00413957000001</v>
      </c>
      <c r="X181" s="36">
        <f>SUMIFS(СВЦЭМ!$F$39:$F$782,СВЦЭМ!$A$39:$A$782,$A181,СВЦЭМ!$B$39:$B$782,X$175)+'СЕТ СН'!$F$12</f>
        <v>150.21892245000001</v>
      </c>
      <c r="Y181" s="36">
        <f>SUMIFS(СВЦЭМ!$F$39:$F$782,СВЦЭМ!$A$39:$A$782,$A181,СВЦЭМ!$B$39:$B$782,Y$175)+'СЕТ СН'!$F$12</f>
        <v>154.33265944999999</v>
      </c>
    </row>
    <row r="182" spans="1:25" ht="15.75" x14ac:dyDescent="0.2">
      <c r="A182" s="35">
        <f t="shared" si="5"/>
        <v>44599</v>
      </c>
      <c r="B182" s="36">
        <f>SUMIFS(СВЦЭМ!$F$39:$F$782,СВЦЭМ!$A$39:$A$782,$A182,СВЦЭМ!$B$39:$B$782,B$175)+'СЕТ СН'!$F$12</f>
        <v>158.27071411</v>
      </c>
      <c r="C182" s="36">
        <f>SUMIFS(СВЦЭМ!$F$39:$F$782,СВЦЭМ!$A$39:$A$782,$A182,СВЦЭМ!$B$39:$B$782,C$175)+'СЕТ СН'!$F$12</f>
        <v>161.49305808</v>
      </c>
      <c r="D182" s="36">
        <f>SUMIFS(СВЦЭМ!$F$39:$F$782,СВЦЭМ!$A$39:$A$782,$A182,СВЦЭМ!$B$39:$B$782,D$175)+'СЕТ СН'!$F$12</f>
        <v>162.46623202000001</v>
      </c>
      <c r="E182" s="36">
        <f>SUMIFS(СВЦЭМ!$F$39:$F$782,СВЦЭМ!$A$39:$A$782,$A182,СВЦЭМ!$B$39:$B$782,E$175)+'СЕТ СН'!$F$12</f>
        <v>163.18418496999999</v>
      </c>
      <c r="F182" s="36">
        <f>SUMIFS(СВЦЭМ!$F$39:$F$782,СВЦЭМ!$A$39:$A$782,$A182,СВЦЭМ!$B$39:$B$782,F$175)+'СЕТ СН'!$F$12</f>
        <v>162.41173775999999</v>
      </c>
      <c r="G182" s="36">
        <f>SUMIFS(СВЦЭМ!$F$39:$F$782,СВЦЭМ!$A$39:$A$782,$A182,СВЦЭМ!$B$39:$B$782,G$175)+'СЕТ СН'!$F$12</f>
        <v>159.67107511</v>
      </c>
      <c r="H182" s="36">
        <f>SUMIFS(СВЦЭМ!$F$39:$F$782,СВЦЭМ!$A$39:$A$782,$A182,СВЦЭМ!$B$39:$B$782,H$175)+'СЕТ СН'!$F$12</f>
        <v>160.27559550000001</v>
      </c>
      <c r="I182" s="36">
        <f>SUMIFS(СВЦЭМ!$F$39:$F$782,СВЦЭМ!$A$39:$A$782,$A182,СВЦЭМ!$B$39:$B$782,I$175)+'СЕТ СН'!$F$12</f>
        <v>145.64569173999999</v>
      </c>
      <c r="J182" s="36">
        <f>SUMIFS(СВЦЭМ!$F$39:$F$782,СВЦЭМ!$A$39:$A$782,$A182,СВЦЭМ!$B$39:$B$782,J$175)+'СЕТ СН'!$F$12</f>
        <v>139.35910748000001</v>
      </c>
      <c r="K182" s="36">
        <f>SUMIFS(СВЦЭМ!$F$39:$F$782,СВЦЭМ!$A$39:$A$782,$A182,СВЦЭМ!$B$39:$B$782,K$175)+'СЕТ СН'!$F$12</f>
        <v>138.79309903000001</v>
      </c>
      <c r="L182" s="36">
        <f>SUMIFS(СВЦЭМ!$F$39:$F$782,СВЦЭМ!$A$39:$A$782,$A182,СВЦЭМ!$B$39:$B$782,L$175)+'СЕТ СН'!$F$12</f>
        <v>140.32863452000001</v>
      </c>
      <c r="M182" s="36">
        <f>SUMIFS(СВЦЭМ!$F$39:$F$782,СВЦЭМ!$A$39:$A$782,$A182,СВЦЭМ!$B$39:$B$782,M$175)+'СЕТ СН'!$F$12</f>
        <v>145.07144973000001</v>
      </c>
      <c r="N182" s="36">
        <f>SUMIFS(СВЦЭМ!$F$39:$F$782,СВЦЭМ!$A$39:$A$782,$A182,СВЦЭМ!$B$39:$B$782,N$175)+'СЕТ СН'!$F$12</f>
        <v>150.01816403000001</v>
      </c>
      <c r="O182" s="36">
        <f>SUMIFS(СВЦЭМ!$F$39:$F$782,СВЦЭМ!$A$39:$A$782,$A182,СВЦЭМ!$B$39:$B$782,O$175)+'СЕТ СН'!$F$12</f>
        <v>154.0928041</v>
      </c>
      <c r="P182" s="36">
        <f>SUMIFS(СВЦЭМ!$F$39:$F$782,СВЦЭМ!$A$39:$A$782,$A182,СВЦЭМ!$B$39:$B$782,P$175)+'СЕТ СН'!$F$12</f>
        <v>155.59077325000001</v>
      </c>
      <c r="Q182" s="36">
        <f>SUMIFS(СВЦЭМ!$F$39:$F$782,СВЦЭМ!$A$39:$A$782,$A182,СВЦЭМ!$B$39:$B$782,Q$175)+'СЕТ СН'!$F$12</f>
        <v>157.35665180000001</v>
      </c>
      <c r="R182" s="36">
        <f>SUMIFS(СВЦЭМ!$F$39:$F$782,СВЦЭМ!$A$39:$A$782,$A182,СВЦЭМ!$B$39:$B$782,R$175)+'СЕТ СН'!$F$12</f>
        <v>154.05559640000001</v>
      </c>
      <c r="S182" s="36">
        <f>SUMIFS(СВЦЭМ!$F$39:$F$782,СВЦЭМ!$A$39:$A$782,$A182,СВЦЭМ!$B$39:$B$782,S$175)+'СЕТ СН'!$F$12</f>
        <v>148.12904083999999</v>
      </c>
      <c r="T182" s="36">
        <f>SUMIFS(СВЦЭМ!$F$39:$F$782,СВЦЭМ!$A$39:$A$782,$A182,СВЦЭМ!$B$39:$B$782,T$175)+'СЕТ СН'!$F$12</f>
        <v>141.7214051</v>
      </c>
      <c r="U182" s="36">
        <f>SUMIFS(СВЦЭМ!$F$39:$F$782,СВЦЭМ!$A$39:$A$782,$A182,СВЦЭМ!$B$39:$B$782,U$175)+'СЕТ СН'!$F$12</f>
        <v>142.54631885000001</v>
      </c>
      <c r="V182" s="36">
        <f>SUMIFS(СВЦЭМ!$F$39:$F$782,СВЦЭМ!$A$39:$A$782,$A182,СВЦЭМ!$B$39:$B$782,V$175)+'СЕТ СН'!$F$12</f>
        <v>144.26775302999999</v>
      </c>
      <c r="W182" s="36">
        <f>SUMIFS(СВЦЭМ!$F$39:$F$782,СВЦЭМ!$A$39:$A$782,$A182,СВЦЭМ!$B$39:$B$782,W$175)+'СЕТ СН'!$F$12</f>
        <v>148.64918028</v>
      </c>
      <c r="X182" s="36">
        <f>SUMIFS(СВЦЭМ!$F$39:$F$782,СВЦЭМ!$A$39:$A$782,$A182,СВЦЭМ!$B$39:$B$782,X$175)+'СЕТ СН'!$F$12</f>
        <v>150.72275637000001</v>
      </c>
      <c r="Y182" s="36">
        <f>SUMIFS(СВЦЭМ!$F$39:$F$782,СВЦЭМ!$A$39:$A$782,$A182,СВЦЭМ!$B$39:$B$782,Y$175)+'СЕТ СН'!$F$12</f>
        <v>154.32314543000001</v>
      </c>
    </row>
    <row r="183" spans="1:25" ht="15.75" x14ac:dyDescent="0.2">
      <c r="A183" s="35">
        <f t="shared" si="5"/>
        <v>44600</v>
      </c>
      <c r="B183" s="36">
        <f>SUMIFS(СВЦЭМ!$F$39:$F$782,СВЦЭМ!$A$39:$A$782,$A183,СВЦЭМ!$B$39:$B$782,B$175)+'СЕТ СН'!$F$12</f>
        <v>153.99091000000001</v>
      </c>
      <c r="C183" s="36">
        <f>SUMIFS(СВЦЭМ!$F$39:$F$782,СВЦЭМ!$A$39:$A$782,$A183,СВЦЭМ!$B$39:$B$782,C$175)+'СЕТ СН'!$F$12</f>
        <v>162.40982933999999</v>
      </c>
      <c r="D183" s="36">
        <f>SUMIFS(СВЦЭМ!$F$39:$F$782,СВЦЭМ!$A$39:$A$782,$A183,СВЦЭМ!$B$39:$B$782,D$175)+'СЕТ СН'!$F$12</f>
        <v>163.66873835000001</v>
      </c>
      <c r="E183" s="36">
        <f>SUMIFS(СВЦЭМ!$F$39:$F$782,СВЦЭМ!$A$39:$A$782,$A183,СВЦЭМ!$B$39:$B$782,E$175)+'СЕТ СН'!$F$12</f>
        <v>163.79180185000001</v>
      </c>
      <c r="F183" s="36">
        <f>SUMIFS(СВЦЭМ!$F$39:$F$782,СВЦЭМ!$A$39:$A$782,$A183,СВЦЭМ!$B$39:$B$782,F$175)+'СЕТ СН'!$F$12</f>
        <v>161.95484461999999</v>
      </c>
      <c r="G183" s="36">
        <f>SUMIFS(СВЦЭМ!$F$39:$F$782,СВЦЭМ!$A$39:$A$782,$A183,СВЦЭМ!$B$39:$B$782,G$175)+'СЕТ СН'!$F$12</f>
        <v>158.76134966000001</v>
      </c>
      <c r="H183" s="36">
        <f>SUMIFS(СВЦЭМ!$F$39:$F$782,СВЦЭМ!$A$39:$A$782,$A183,СВЦЭМ!$B$39:$B$782,H$175)+'СЕТ СН'!$F$12</f>
        <v>152.40010548999999</v>
      </c>
      <c r="I183" s="36">
        <f>SUMIFS(СВЦЭМ!$F$39:$F$782,СВЦЭМ!$A$39:$A$782,$A183,СВЦЭМ!$B$39:$B$782,I$175)+'СЕТ СН'!$F$12</f>
        <v>144.92514044000001</v>
      </c>
      <c r="J183" s="36">
        <f>SUMIFS(СВЦЭМ!$F$39:$F$782,СВЦЭМ!$A$39:$A$782,$A183,СВЦЭМ!$B$39:$B$782,J$175)+'СЕТ СН'!$F$12</f>
        <v>137.84869044999999</v>
      </c>
      <c r="K183" s="36">
        <f>SUMIFS(СВЦЭМ!$F$39:$F$782,СВЦЭМ!$A$39:$A$782,$A183,СВЦЭМ!$B$39:$B$782,K$175)+'СЕТ СН'!$F$12</f>
        <v>137.11658778</v>
      </c>
      <c r="L183" s="36">
        <f>SUMIFS(СВЦЭМ!$F$39:$F$782,СВЦЭМ!$A$39:$A$782,$A183,СВЦЭМ!$B$39:$B$782,L$175)+'СЕТ СН'!$F$12</f>
        <v>139.99823756999999</v>
      </c>
      <c r="M183" s="36">
        <f>SUMIFS(СВЦЭМ!$F$39:$F$782,СВЦЭМ!$A$39:$A$782,$A183,СВЦЭМ!$B$39:$B$782,M$175)+'СЕТ СН'!$F$12</f>
        <v>149.20261690000001</v>
      </c>
      <c r="N183" s="36">
        <f>SUMIFS(СВЦЭМ!$F$39:$F$782,СВЦЭМ!$A$39:$A$782,$A183,СВЦЭМ!$B$39:$B$782,N$175)+'СЕТ СН'!$F$12</f>
        <v>159.65715716</v>
      </c>
      <c r="O183" s="36">
        <f>SUMIFS(СВЦЭМ!$F$39:$F$782,СВЦЭМ!$A$39:$A$782,$A183,СВЦЭМ!$B$39:$B$782,O$175)+'СЕТ СН'!$F$12</f>
        <v>161.76343639000001</v>
      </c>
      <c r="P183" s="36">
        <f>SUMIFS(СВЦЭМ!$F$39:$F$782,СВЦЭМ!$A$39:$A$782,$A183,СВЦЭМ!$B$39:$B$782,P$175)+'СЕТ СН'!$F$12</f>
        <v>162.59995681000001</v>
      </c>
      <c r="Q183" s="36">
        <f>SUMIFS(СВЦЭМ!$F$39:$F$782,СВЦЭМ!$A$39:$A$782,$A183,СВЦЭМ!$B$39:$B$782,Q$175)+'СЕТ СН'!$F$12</f>
        <v>162.01511406</v>
      </c>
      <c r="R183" s="36">
        <f>SUMIFS(СВЦЭМ!$F$39:$F$782,СВЦЭМ!$A$39:$A$782,$A183,СВЦЭМ!$B$39:$B$782,R$175)+'СЕТ СН'!$F$12</f>
        <v>161.36994039999999</v>
      </c>
      <c r="S183" s="36">
        <f>SUMIFS(СВЦЭМ!$F$39:$F$782,СВЦЭМ!$A$39:$A$782,$A183,СВЦЭМ!$B$39:$B$782,S$175)+'СЕТ СН'!$F$12</f>
        <v>158.21822358</v>
      </c>
      <c r="T183" s="36">
        <f>SUMIFS(СВЦЭМ!$F$39:$F$782,СВЦЭМ!$A$39:$A$782,$A183,СВЦЭМ!$B$39:$B$782,T$175)+'СЕТ СН'!$F$12</f>
        <v>148.96831985</v>
      </c>
      <c r="U183" s="36">
        <f>SUMIFS(СВЦЭМ!$F$39:$F$782,СВЦЭМ!$A$39:$A$782,$A183,СВЦЭМ!$B$39:$B$782,U$175)+'СЕТ СН'!$F$12</f>
        <v>147.47283365999999</v>
      </c>
      <c r="V183" s="36">
        <f>SUMIFS(СВЦЭМ!$F$39:$F$782,СВЦЭМ!$A$39:$A$782,$A183,СВЦЭМ!$B$39:$B$782,V$175)+'СЕТ СН'!$F$12</f>
        <v>150.41806384</v>
      </c>
      <c r="W183" s="36">
        <f>SUMIFS(СВЦЭМ!$F$39:$F$782,СВЦЭМ!$A$39:$A$782,$A183,СВЦЭМ!$B$39:$B$782,W$175)+'СЕТ СН'!$F$12</f>
        <v>153.16304245000001</v>
      </c>
      <c r="X183" s="36">
        <f>SUMIFS(СВЦЭМ!$F$39:$F$782,СВЦЭМ!$A$39:$A$782,$A183,СВЦЭМ!$B$39:$B$782,X$175)+'СЕТ СН'!$F$12</f>
        <v>156.55726469999999</v>
      </c>
      <c r="Y183" s="36">
        <f>SUMIFS(СВЦЭМ!$F$39:$F$782,СВЦЭМ!$A$39:$A$782,$A183,СВЦЭМ!$B$39:$B$782,Y$175)+'СЕТ СН'!$F$12</f>
        <v>159.55031521000001</v>
      </c>
    </row>
    <row r="184" spans="1:25" ht="15.75" x14ac:dyDescent="0.2">
      <c r="A184" s="35">
        <f t="shared" si="5"/>
        <v>44601</v>
      </c>
      <c r="B184" s="36">
        <f>SUMIFS(СВЦЭМ!$F$39:$F$782,СВЦЭМ!$A$39:$A$782,$A184,СВЦЭМ!$B$39:$B$782,B$175)+'СЕТ СН'!$F$12</f>
        <v>162.2683351</v>
      </c>
      <c r="C184" s="36">
        <f>SUMIFS(СВЦЭМ!$F$39:$F$782,СВЦЭМ!$A$39:$A$782,$A184,СВЦЭМ!$B$39:$B$782,C$175)+'СЕТ СН'!$F$12</f>
        <v>169.37045959</v>
      </c>
      <c r="D184" s="36">
        <f>SUMIFS(СВЦЭМ!$F$39:$F$782,СВЦЭМ!$A$39:$A$782,$A184,СВЦЭМ!$B$39:$B$782,D$175)+'СЕТ СН'!$F$12</f>
        <v>169.920838</v>
      </c>
      <c r="E184" s="36">
        <f>SUMIFS(СВЦЭМ!$F$39:$F$782,СВЦЭМ!$A$39:$A$782,$A184,СВЦЭМ!$B$39:$B$782,E$175)+'СЕТ СН'!$F$12</f>
        <v>170.54270213999999</v>
      </c>
      <c r="F184" s="36">
        <f>SUMIFS(СВЦЭМ!$F$39:$F$782,СВЦЭМ!$A$39:$A$782,$A184,СВЦЭМ!$B$39:$B$782,F$175)+'СЕТ СН'!$F$12</f>
        <v>168.42769615</v>
      </c>
      <c r="G184" s="36">
        <f>SUMIFS(СВЦЭМ!$F$39:$F$782,СВЦЭМ!$A$39:$A$782,$A184,СВЦЭМ!$B$39:$B$782,G$175)+'СЕТ СН'!$F$12</f>
        <v>167.51630961999999</v>
      </c>
      <c r="H184" s="36">
        <f>SUMIFS(СВЦЭМ!$F$39:$F$782,СВЦЭМ!$A$39:$A$782,$A184,СВЦЭМ!$B$39:$B$782,H$175)+'СЕТ СН'!$F$12</f>
        <v>162.17973087999999</v>
      </c>
      <c r="I184" s="36">
        <f>SUMIFS(СВЦЭМ!$F$39:$F$782,СВЦЭМ!$A$39:$A$782,$A184,СВЦЭМ!$B$39:$B$782,I$175)+'СЕТ СН'!$F$12</f>
        <v>151.43621723999999</v>
      </c>
      <c r="J184" s="36">
        <f>SUMIFS(СВЦЭМ!$F$39:$F$782,СВЦЭМ!$A$39:$A$782,$A184,СВЦЭМ!$B$39:$B$782,J$175)+'СЕТ СН'!$F$12</f>
        <v>147.08772094</v>
      </c>
      <c r="K184" s="36">
        <f>SUMIFS(СВЦЭМ!$F$39:$F$782,СВЦЭМ!$A$39:$A$782,$A184,СВЦЭМ!$B$39:$B$782,K$175)+'СЕТ СН'!$F$12</f>
        <v>146.67154160999999</v>
      </c>
      <c r="L184" s="36">
        <f>SUMIFS(СВЦЭМ!$F$39:$F$782,СВЦЭМ!$A$39:$A$782,$A184,СВЦЭМ!$B$39:$B$782,L$175)+'СЕТ СН'!$F$12</f>
        <v>148.10855791</v>
      </c>
      <c r="M184" s="36">
        <f>SUMIFS(СВЦЭМ!$F$39:$F$782,СВЦЭМ!$A$39:$A$782,$A184,СВЦЭМ!$B$39:$B$782,M$175)+'СЕТ СН'!$F$12</f>
        <v>154.87126193</v>
      </c>
      <c r="N184" s="36">
        <f>SUMIFS(СВЦЭМ!$F$39:$F$782,СВЦЭМ!$A$39:$A$782,$A184,СВЦЭМ!$B$39:$B$782,N$175)+'СЕТ СН'!$F$12</f>
        <v>163.64447883</v>
      </c>
      <c r="O184" s="36">
        <f>SUMIFS(СВЦЭМ!$F$39:$F$782,СВЦЭМ!$A$39:$A$782,$A184,СВЦЭМ!$B$39:$B$782,O$175)+'СЕТ СН'!$F$12</f>
        <v>165.93470332999999</v>
      </c>
      <c r="P184" s="36">
        <f>SUMIFS(СВЦЭМ!$F$39:$F$782,СВЦЭМ!$A$39:$A$782,$A184,СВЦЭМ!$B$39:$B$782,P$175)+'СЕТ СН'!$F$12</f>
        <v>166.82717954</v>
      </c>
      <c r="Q184" s="36">
        <f>SUMIFS(СВЦЭМ!$F$39:$F$782,СВЦЭМ!$A$39:$A$782,$A184,СВЦЭМ!$B$39:$B$782,Q$175)+'СЕТ СН'!$F$12</f>
        <v>167.71780293</v>
      </c>
      <c r="R184" s="36">
        <f>SUMIFS(СВЦЭМ!$F$39:$F$782,СВЦЭМ!$A$39:$A$782,$A184,СВЦЭМ!$B$39:$B$782,R$175)+'СЕТ СН'!$F$12</f>
        <v>165.91167879</v>
      </c>
      <c r="S184" s="36">
        <f>SUMIFS(СВЦЭМ!$F$39:$F$782,СВЦЭМ!$A$39:$A$782,$A184,СВЦЭМ!$B$39:$B$782,S$175)+'СЕТ СН'!$F$12</f>
        <v>162.91513585000001</v>
      </c>
      <c r="T184" s="36">
        <f>SUMIFS(СВЦЭМ!$F$39:$F$782,СВЦЭМ!$A$39:$A$782,$A184,СВЦЭМ!$B$39:$B$782,T$175)+'СЕТ СН'!$F$12</f>
        <v>152.02905691000001</v>
      </c>
      <c r="U184" s="36">
        <f>SUMIFS(СВЦЭМ!$F$39:$F$782,СВЦЭМ!$A$39:$A$782,$A184,СВЦЭМ!$B$39:$B$782,U$175)+'СЕТ СН'!$F$12</f>
        <v>149.88057753000001</v>
      </c>
      <c r="V184" s="36">
        <f>SUMIFS(СВЦЭМ!$F$39:$F$782,СВЦЭМ!$A$39:$A$782,$A184,СВЦЭМ!$B$39:$B$782,V$175)+'СЕТ СН'!$F$12</f>
        <v>152.59302582999999</v>
      </c>
      <c r="W184" s="36">
        <f>SUMIFS(СВЦЭМ!$F$39:$F$782,СВЦЭМ!$A$39:$A$782,$A184,СВЦЭМ!$B$39:$B$782,W$175)+'СЕТ СН'!$F$12</f>
        <v>157.13170464999999</v>
      </c>
      <c r="X184" s="36">
        <f>SUMIFS(СВЦЭМ!$F$39:$F$782,СВЦЭМ!$A$39:$A$782,$A184,СВЦЭМ!$B$39:$B$782,X$175)+'СЕТ СН'!$F$12</f>
        <v>159.99693266</v>
      </c>
      <c r="Y184" s="36">
        <f>SUMIFS(СВЦЭМ!$F$39:$F$782,СВЦЭМ!$A$39:$A$782,$A184,СВЦЭМ!$B$39:$B$782,Y$175)+'СЕТ СН'!$F$12</f>
        <v>162.84202438</v>
      </c>
    </row>
    <row r="185" spans="1:25" ht="15.75" x14ac:dyDescent="0.2">
      <c r="A185" s="35">
        <f t="shared" si="5"/>
        <v>44602</v>
      </c>
      <c r="B185" s="36">
        <f>SUMIFS(СВЦЭМ!$F$39:$F$782,СВЦЭМ!$A$39:$A$782,$A185,СВЦЭМ!$B$39:$B$782,B$175)+'СЕТ СН'!$F$12</f>
        <v>157.14439827999999</v>
      </c>
      <c r="C185" s="36">
        <f>SUMIFS(СВЦЭМ!$F$39:$F$782,СВЦЭМ!$A$39:$A$782,$A185,СВЦЭМ!$B$39:$B$782,C$175)+'СЕТ СН'!$F$12</f>
        <v>164.54615379000001</v>
      </c>
      <c r="D185" s="36">
        <f>SUMIFS(СВЦЭМ!$F$39:$F$782,СВЦЭМ!$A$39:$A$782,$A185,СВЦЭМ!$B$39:$B$782,D$175)+'СЕТ СН'!$F$12</f>
        <v>168.97661092000001</v>
      </c>
      <c r="E185" s="36">
        <f>SUMIFS(СВЦЭМ!$F$39:$F$782,СВЦЭМ!$A$39:$A$782,$A185,СВЦЭМ!$B$39:$B$782,E$175)+'СЕТ СН'!$F$12</f>
        <v>168.09373601999999</v>
      </c>
      <c r="F185" s="36">
        <f>SUMIFS(СВЦЭМ!$F$39:$F$782,СВЦЭМ!$A$39:$A$782,$A185,СВЦЭМ!$B$39:$B$782,F$175)+'СЕТ СН'!$F$12</f>
        <v>164.05235321999999</v>
      </c>
      <c r="G185" s="36">
        <f>SUMIFS(СВЦЭМ!$F$39:$F$782,СВЦЭМ!$A$39:$A$782,$A185,СВЦЭМ!$B$39:$B$782,G$175)+'СЕТ СН'!$F$12</f>
        <v>160.13739766</v>
      </c>
      <c r="H185" s="36">
        <f>SUMIFS(СВЦЭМ!$F$39:$F$782,СВЦЭМ!$A$39:$A$782,$A185,СВЦЭМ!$B$39:$B$782,H$175)+'СЕТ СН'!$F$12</f>
        <v>152.90132643999999</v>
      </c>
      <c r="I185" s="36">
        <f>SUMIFS(СВЦЭМ!$F$39:$F$782,СВЦЭМ!$A$39:$A$782,$A185,СВЦЭМ!$B$39:$B$782,I$175)+'СЕТ СН'!$F$12</f>
        <v>149.42291184999999</v>
      </c>
      <c r="J185" s="36">
        <f>SUMIFS(СВЦЭМ!$F$39:$F$782,СВЦЭМ!$A$39:$A$782,$A185,СВЦЭМ!$B$39:$B$782,J$175)+'СЕТ СН'!$F$12</f>
        <v>145.48014879999999</v>
      </c>
      <c r="K185" s="36">
        <f>SUMIFS(СВЦЭМ!$F$39:$F$782,СВЦЭМ!$A$39:$A$782,$A185,СВЦЭМ!$B$39:$B$782,K$175)+'СЕТ СН'!$F$12</f>
        <v>145.27450475000001</v>
      </c>
      <c r="L185" s="36">
        <f>SUMIFS(СВЦЭМ!$F$39:$F$782,СВЦЭМ!$A$39:$A$782,$A185,СВЦЭМ!$B$39:$B$782,L$175)+'СЕТ СН'!$F$12</f>
        <v>145.70275477999999</v>
      </c>
      <c r="M185" s="36">
        <f>SUMIFS(СВЦЭМ!$F$39:$F$782,СВЦЭМ!$A$39:$A$782,$A185,СВЦЭМ!$B$39:$B$782,M$175)+'СЕТ СН'!$F$12</f>
        <v>151.26008346</v>
      </c>
      <c r="N185" s="36">
        <f>SUMIFS(СВЦЭМ!$F$39:$F$782,СВЦЭМ!$A$39:$A$782,$A185,СВЦЭМ!$B$39:$B$782,N$175)+'СЕТ СН'!$F$12</f>
        <v>158.78275690999999</v>
      </c>
      <c r="O185" s="36">
        <f>SUMIFS(СВЦЭМ!$F$39:$F$782,СВЦЭМ!$A$39:$A$782,$A185,СВЦЭМ!$B$39:$B$782,O$175)+'СЕТ СН'!$F$12</f>
        <v>161.90318282000001</v>
      </c>
      <c r="P185" s="36">
        <f>SUMIFS(СВЦЭМ!$F$39:$F$782,СВЦЭМ!$A$39:$A$782,$A185,СВЦЭМ!$B$39:$B$782,P$175)+'СЕТ СН'!$F$12</f>
        <v>163.32846397</v>
      </c>
      <c r="Q185" s="36">
        <f>SUMIFS(СВЦЭМ!$F$39:$F$782,СВЦЭМ!$A$39:$A$782,$A185,СВЦЭМ!$B$39:$B$782,Q$175)+'СЕТ СН'!$F$12</f>
        <v>163.99654176999999</v>
      </c>
      <c r="R185" s="36">
        <f>SUMIFS(СВЦЭМ!$F$39:$F$782,СВЦЭМ!$A$39:$A$782,$A185,СВЦЭМ!$B$39:$B$782,R$175)+'СЕТ СН'!$F$12</f>
        <v>163.65015578000001</v>
      </c>
      <c r="S185" s="36">
        <f>SUMIFS(СВЦЭМ!$F$39:$F$782,СВЦЭМ!$A$39:$A$782,$A185,СВЦЭМ!$B$39:$B$782,S$175)+'СЕТ СН'!$F$12</f>
        <v>158.54479343</v>
      </c>
      <c r="T185" s="36">
        <f>SUMIFS(СВЦЭМ!$F$39:$F$782,СВЦЭМ!$A$39:$A$782,$A185,СВЦЭМ!$B$39:$B$782,T$175)+'СЕТ СН'!$F$12</f>
        <v>149.27622174000001</v>
      </c>
      <c r="U185" s="36">
        <f>SUMIFS(СВЦЭМ!$F$39:$F$782,СВЦЭМ!$A$39:$A$782,$A185,СВЦЭМ!$B$39:$B$782,U$175)+'СЕТ СН'!$F$12</f>
        <v>148.08578395999999</v>
      </c>
      <c r="V185" s="36">
        <f>SUMIFS(СВЦЭМ!$F$39:$F$782,СВЦЭМ!$A$39:$A$782,$A185,СВЦЭМ!$B$39:$B$782,V$175)+'СЕТ СН'!$F$12</f>
        <v>148.13168383999999</v>
      </c>
      <c r="W185" s="36">
        <f>SUMIFS(СВЦЭМ!$F$39:$F$782,СВЦЭМ!$A$39:$A$782,$A185,СВЦЭМ!$B$39:$B$782,W$175)+'СЕТ СН'!$F$12</f>
        <v>151.01284086000001</v>
      </c>
      <c r="X185" s="36">
        <f>SUMIFS(СВЦЭМ!$F$39:$F$782,СВЦЭМ!$A$39:$A$782,$A185,СВЦЭМ!$B$39:$B$782,X$175)+'СЕТ СН'!$F$12</f>
        <v>156.63321934000001</v>
      </c>
      <c r="Y185" s="36">
        <f>SUMIFS(СВЦЭМ!$F$39:$F$782,СВЦЭМ!$A$39:$A$782,$A185,СВЦЭМ!$B$39:$B$782,Y$175)+'СЕТ СН'!$F$12</f>
        <v>158.50886829999999</v>
      </c>
    </row>
    <row r="186" spans="1:25" ht="15.75" x14ac:dyDescent="0.2">
      <c r="A186" s="35">
        <f t="shared" si="5"/>
        <v>44603</v>
      </c>
      <c r="B186" s="36">
        <f>SUMIFS(СВЦЭМ!$F$39:$F$782,СВЦЭМ!$A$39:$A$782,$A186,СВЦЭМ!$B$39:$B$782,B$175)+'СЕТ СН'!$F$12</f>
        <v>161.71002293000001</v>
      </c>
      <c r="C186" s="36">
        <f>SUMIFS(СВЦЭМ!$F$39:$F$782,СВЦЭМ!$A$39:$A$782,$A186,СВЦЭМ!$B$39:$B$782,C$175)+'СЕТ СН'!$F$12</f>
        <v>170.61847345000001</v>
      </c>
      <c r="D186" s="36">
        <f>SUMIFS(СВЦЭМ!$F$39:$F$782,СВЦЭМ!$A$39:$A$782,$A186,СВЦЭМ!$B$39:$B$782,D$175)+'СЕТ СН'!$F$12</f>
        <v>175.64784883999999</v>
      </c>
      <c r="E186" s="36">
        <f>SUMIFS(СВЦЭМ!$F$39:$F$782,СВЦЭМ!$A$39:$A$782,$A186,СВЦЭМ!$B$39:$B$782,E$175)+'СЕТ СН'!$F$12</f>
        <v>175.79425692000001</v>
      </c>
      <c r="F186" s="36">
        <f>SUMIFS(СВЦЭМ!$F$39:$F$782,СВЦЭМ!$A$39:$A$782,$A186,СВЦЭМ!$B$39:$B$782,F$175)+'СЕТ СН'!$F$12</f>
        <v>173.50672836999999</v>
      </c>
      <c r="G186" s="36">
        <f>SUMIFS(СВЦЭМ!$F$39:$F$782,СВЦЭМ!$A$39:$A$782,$A186,СВЦЭМ!$B$39:$B$782,G$175)+'СЕТ СН'!$F$12</f>
        <v>167.45197160000001</v>
      </c>
      <c r="H186" s="36">
        <f>SUMIFS(СВЦЭМ!$F$39:$F$782,СВЦЭМ!$A$39:$A$782,$A186,СВЦЭМ!$B$39:$B$782,H$175)+'СЕТ СН'!$F$12</f>
        <v>157.58354449000001</v>
      </c>
      <c r="I186" s="36">
        <f>SUMIFS(СВЦЭМ!$F$39:$F$782,СВЦЭМ!$A$39:$A$782,$A186,СВЦЭМ!$B$39:$B$782,I$175)+'СЕТ СН'!$F$12</f>
        <v>149.56394356000001</v>
      </c>
      <c r="J186" s="36">
        <f>SUMIFS(СВЦЭМ!$F$39:$F$782,СВЦЭМ!$A$39:$A$782,$A186,СВЦЭМ!$B$39:$B$782,J$175)+'СЕТ СН'!$F$12</f>
        <v>145.52883168</v>
      </c>
      <c r="K186" s="36">
        <f>SUMIFS(СВЦЭМ!$F$39:$F$782,СВЦЭМ!$A$39:$A$782,$A186,СВЦЭМ!$B$39:$B$782,K$175)+'СЕТ СН'!$F$12</f>
        <v>147.05332071999999</v>
      </c>
      <c r="L186" s="36">
        <f>SUMIFS(СВЦЭМ!$F$39:$F$782,СВЦЭМ!$A$39:$A$782,$A186,СВЦЭМ!$B$39:$B$782,L$175)+'СЕТ СН'!$F$12</f>
        <v>147.40043944000001</v>
      </c>
      <c r="M186" s="36">
        <f>SUMIFS(СВЦЭМ!$F$39:$F$782,СВЦЭМ!$A$39:$A$782,$A186,СВЦЭМ!$B$39:$B$782,M$175)+'СЕТ СН'!$F$12</f>
        <v>149.95354799</v>
      </c>
      <c r="N186" s="36">
        <f>SUMIFS(СВЦЭМ!$F$39:$F$782,СВЦЭМ!$A$39:$A$782,$A186,СВЦЭМ!$B$39:$B$782,N$175)+'СЕТ СН'!$F$12</f>
        <v>155.55353167999999</v>
      </c>
      <c r="O186" s="36">
        <f>SUMIFS(СВЦЭМ!$F$39:$F$782,СВЦЭМ!$A$39:$A$782,$A186,СВЦЭМ!$B$39:$B$782,O$175)+'СЕТ СН'!$F$12</f>
        <v>157.77820912999999</v>
      </c>
      <c r="P186" s="36">
        <f>SUMIFS(СВЦЭМ!$F$39:$F$782,СВЦЭМ!$A$39:$A$782,$A186,СВЦЭМ!$B$39:$B$782,P$175)+'СЕТ СН'!$F$12</f>
        <v>160.13997483</v>
      </c>
      <c r="Q186" s="36">
        <f>SUMIFS(СВЦЭМ!$F$39:$F$782,СВЦЭМ!$A$39:$A$782,$A186,СВЦЭМ!$B$39:$B$782,Q$175)+'СЕТ СН'!$F$12</f>
        <v>160.40830056999999</v>
      </c>
      <c r="R186" s="36">
        <f>SUMIFS(СВЦЭМ!$F$39:$F$782,СВЦЭМ!$A$39:$A$782,$A186,СВЦЭМ!$B$39:$B$782,R$175)+'СЕТ СН'!$F$12</f>
        <v>159.22013547</v>
      </c>
      <c r="S186" s="36">
        <f>SUMIFS(СВЦЭМ!$F$39:$F$782,СВЦЭМ!$A$39:$A$782,$A186,СВЦЭМ!$B$39:$B$782,S$175)+'СЕТ СН'!$F$12</f>
        <v>152.50740647999999</v>
      </c>
      <c r="T186" s="36">
        <f>SUMIFS(СВЦЭМ!$F$39:$F$782,СВЦЭМ!$A$39:$A$782,$A186,СВЦЭМ!$B$39:$B$782,T$175)+'СЕТ СН'!$F$12</f>
        <v>146.68026259999999</v>
      </c>
      <c r="U186" s="36">
        <f>SUMIFS(СВЦЭМ!$F$39:$F$782,СВЦЭМ!$A$39:$A$782,$A186,СВЦЭМ!$B$39:$B$782,U$175)+'СЕТ СН'!$F$12</f>
        <v>146.53447437</v>
      </c>
      <c r="V186" s="36">
        <f>SUMIFS(СВЦЭМ!$F$39:$F$782,СВЦЭМ!$A$39:$A$782,$A186,СВЦЭМ!$B$39:$B$782,V$175)+'СЕТ СН'!$F$12</f>
        <v>147.33374752</v>
      </c>
      <c r="W186" s="36">
        <f>SUMIFS(СВЦЭМ!$F$39:$F$782,СВЦЭМ!$A$39:$A$782,$A186,СВЦЭМ!$B$39:$B$782,W$175)+'СЕТ СН'!$F$12</f>
        <v>149.14164262</v>
      </c>
      <c r="X186" s="36">
        <f>SUMIFS(СВЦЭМ!$F$39:$F$782,СВЦЭМ!$A$39:$A$782,$A186,СВЦЭМ!$B$39:$B$782,X$175)+'СЕТ СН'!$F$12</f>
        <v>150.67141276999999</v>
      </c>
      <c r="Y186" s="36">
        <f>SUMIFS(СВЦЭМ!$F$39:$F$782,СВЦЭМ!$A$39:$A$782,$A186,СВЦЭМ!$B$39:$B$782,Y$175)+'СЕТ СН'!$F$12</f>
        <v>152.91817399999999</v>
      </c>
    </row>
    <row r="187" spans="1:25" ht="15.75" x14ac:dyDescent="0.2">
      <c r="A187" s="35">
        <f t="shared" si="5"/>
        <v>44604</v>
      </c>
      <c r="B187" s="36">
        <f>SUMIFS(СВЦЭМ!$F$39:$F$782,СВЦЭМ!$A$39:$A$782,$A187,СВЦЭМ!$B$39:$B$782,B$175)+'СЕТ СН'!$F$12</f>
        <v>167.06282143999999</v>
      </c>
      <c r="C187" s="36">
        <f>SUMIFS(СВЦЭМ!$F$39:$F$782,СВЦЭМ!$A$39:$A$782,$A187,СВЦЭМ!$B$39:$B$782,C$175)+'СЕТ СН'!$F$12</f>
        <v>168.26927176999999</v>
      </c>
      <c r="D187" s="36">
        <f>SUMIFS(СВЦЭМ!$F$39:$F$782,СВЦЭМ!$A$39:$A$782,$A187,СВЦЭМ!$B$39:$B$782,D$175)+'СЕТ СН'!$F$12</f>
        <v>168.11203</v>
      </c>
      <c r="E187" s="36">
        <f>SUMIFS(СВЦЭМ!$F$39:$F$782,СВЦЭМ!$A$39:$A$782,$A187,СВЦЭМ!$B$39:$B$782,E$175)+'СЕТ СН'!$F$12</f>
        <v>168.56971978999999</v>
      </c>
      <c r="F187" s="36">
        <f>SUMIFS(СВЦЭМ!$F$39:$F$782,СВЦЭМ!$A$39:$A$782,$A187,СВЦЭМ!$B$39:$B$782,F$175)+'СЕТ СН'!$F$12</f>
        <v>167.42317713</v>
      </c>
      <c r="G187" s="36">
        <f>SUMIFS(СВЦЭМ!$F$39:$F$782,СВЦЭМ!$A$39:$A$782,$A187,СВЦЭМ!$B$39:$B$782,G$175)+'СЕТ СН'!$F$12</f>
        <v>165.45763052000001</v>
      </c>
      <c r="H187" s="36">
        <f>SUMIFS(СВЦЭМ!$F$39:$F$782,СВЦЭМ!$A$39:$A$782,$A187,СВЦЭМ!$B$39:$B$782,H$175)+'СЕТ СН'!$F$12</f>
        <v>160.14099225000001</v>
      </c>
      <c r="I187" s="36">
        <f>SUMIFS(СВЦЭМ!$F$39:$F$782,СВЦЭМ!$A$39:$A$782,$A187,СВЦЭМ!$B$39:$B$782,I$175)+'СЕТ СН'!$F$12</f>
        <v>155.14944376</v>
      </c>
      <c r="J187" s="36">
        <f>SUMIFS(СВЦЭМ!$F$39:$F$782,СВЦЭМ!$A$39:$A$782,$A187,СВЦЭМ!$B$39:$B$782,J$175)+'СЕТ СН'!$F$12</f>
        <v>147.14673585</v>
      </c>
      <c r="K187" s="36">
        <f>SUMIFS(СВЦЭМ!$F$39:$F$782,СВЦЭМ!$A$39:$A$782,$A187,СВЦЭМ!$B$39:$B$782,K$175)+'СЕТ СН'!$F$12</f>
        <v>144.6388049</v>
      </c>
      <c r="L187" s="36">
        <f>SUMIFS(СВЦЭМ!$F$39:$F$782,СВЦЭМ!$A$39:$A$782,$A187,СВЦЭМ!$B$39:$B$782,L$175)+'СЕТ СН'!$F$12</f>
        <v>146.18186241999999</v>
      </c>
      <c r="M187" s="36">
        <f>SUMIFS(СВЦЭМ!$F$39:$F$782,СВЦЭМ!$A$39:$A$782,$A187,СВЦЭМ!$B$39:$B$782,M$175)+'СЕТ СН'!$F$12</f>
        <v>150.53721643</v>
      </c>
      <c r="N187" s="36">
        <f>SUMIFS(СВЦЭМ!$F$39:$F$782,СВЦЭМ!$A$39:$A$782,$A187,СВЦЭМ!$B$39:$B$782,N$175)+'СЕТ СН'!$F$12</f>
        <v>153.74489885</v>
      </c>
      <c r="O187" s="36">
        <f>SUMIFS(СВЦЭМ!$F$39:$F$782,СВЦЭМ!$A$39:$A$782,$A187,СВЦЭМ!$B$39:$B$782,O$175)+'СЕТ СН'!$F$12</f>
        <v>155.62747379999999</v>
      </c>
      <c r="P187" s="36">
        <f>SUMIFS(СВЦЭМ!$F$39:$F$782,СВЦЭМ!$A$39:$A$782,$A187,СВЦЭМ!$B$39:$B$782,P$175)+'СЕТ СН'!$F$12</f>
        <v>158.46456687</v>
      </c>
      <c r="Q187" s="36">
        <f>SUMIFS(СВЦЭМ!$F$39:$F$782,СВЦЭМ!$A$39:$A$782,$A187,СВЦЭМ!$B$39:$B$782,Q$175)+'СЕТ СН'!$F$12</f>
        <v>158.03285554999999</v>
      </c>
      <c r="R187" s="36">
        <f>SUMIFS(СВЦЭМ!$F$39:$F$782,СВЦЭМ!$A$39:$A$782,$A187,СВЦЭМ!$B$39:$B$782,R$175)+'СЕТ СН'!$F$12</f>
        <v>158.79542688999999</v>
      </c>
      <c r="S187" s="36">
        <f>SUMIFS(СВЦЭМ!$F$39:$F$782,СВЦЭМ!$A$39:$A$782,$A187,СВЦЭМ!$B$39:$B$782,S$175)+'СЕТ СН'!$F$12</f>
        <v>154.26358083</v>
      </c>
      <c r="T187" s="36">
        <f>SUMIFS(СВЦЭМ!$F$39:$F$782,СВЦЭМ!$A$39:$A$782,$A187,СВЦЭМ!$B$39:$B$782,T$175)+'СЕТ СН'!$F$12</f>
        <v>146.92472931</v>
      </c>
      <c r="U187" s="36">
        <f>SUMIFS(СВЦЭМ!$F$39:$F$782,СВЦЭМ!$A$39:$A$782,$A187,СВЦЭМ!$B$39:$B$782,U$175)+'СЕТ СН'!$F$12</f>
        <v>145.18292762999999</v>
      </c>
      <c r="V187" s="36">
        <f>SUMIFS(СВЦЭМ!$F$39:$F$782,СВЦЭМ!$A$39:$A$782,$A187,СВЦЭМ!$B$39:$B$782,V$175)+'СЕТ СН'!$F$12</f>
        <v>147.34033439000001</v>
      </c>
      <c r="W187" s="36">
        <f>SUMIFS(СВЦЭМ!$F$39:$F$782,СВЦЭМ!$A$39:$A$782,$A187,СВЦЭМ!$B$39:$B$782,W$175)+'СЕТ СН'!$F$12</f>
        <v>149.66671941000001</v>
      </c>
      <c r="X187" s="36">
        <f>SUMIFS(СВЦЭМ!$F$39:$F$782,СВЦЭМ!$A$39:$A$782,$A187,СВЦЭМ!$B$39:$B$782,X$175)+'СЕТ СН'!$F$12</f>
        <v>151.60662066</v>
      </c>
      <c r="Y187" s="36">
        <f>SUMIFS(СВЦЭМ!$F$39:$F$782,СВЦЭМ!$A$39:$A$782,$A187,СВЦЭМ!$B$39:$B$782,Y$175)+'СЕТ СН'!$F$12</f>
        <v>157.97781363000001</v>
      </c>
    </row>
    <row r="188" spans="1:25" ht="15.75" x14ac:dyDescent="0.2">
      <c r="A188" s="35">
        <f t="shared" si="5"/>
        <v>44605</v>
      </c>
      <c r="B188" s="36">
        <f>SUMIFS(СВЦЭМ!$F$39:$F$782,СВЦЭМ!$A$39:$A$782,$A188,СВЦЭМ!$B$39:$B$782,B$175)+'СЕТ СН'!$F$12</f>
        <v>159.9942523</v>
      </c>
      <c r="C188" s="36">
        <f>SUMIFS(СВЦЭМ!$F$39:$F$782,СВЦЭМ!$A$39:$A$782,$A188,СВЦЭМ!$B$39:$B$782,C$175)+'СЕТ СН'!$F$12</f>
        <v>166.89556371</v>
      </c>
      <c r="D188" s="36">
        <f>SUMIFS(СВЦЭМ!$F$39:$F$782,СВЦЭМ!$A$39:$A$782,$A188,СВЦЭМ!$B$39:$B$782,D$175)+'СЕТ СН'!$F$12</f>
        <v>167.38105967000001</v>
      </c>
      <c r="E188" s="36">
        <f>SUMIFS(СВЦЭМ!$F$39:$F$782,СВЦЭМ!$A$39:$A$782,$A188,СВЦЭМ!$B$39:$B$782,E$175)+'СЕТ СН'!$F$12</f>
        <v>167.69400067999999</v>
      </c>
      <c r="F188" s="36">
        <f>SUMIFS(СВЦЭМ!$F$39:$F$782,СВЦЭМ!$A$39:$A$782,$A188,СВЦЭМ!$B$39:$B$782,F$175)+'СЕТ СН'!$F$12</f>
        <v>167.76527720999999</v>
      </c>
      <c r="G188" s="36">
        <f>SUMIFS(СВЦЭМ!$F$39:$F$782,СВЦЭМ!$A$39:$A$782,$A188,СВЦЭМ!$B$39:$B$782,G$175)+'СЕТ СН'!$F$12</f>
        <v>167.54271980999999</v>
      </c>
      <c r="H188" s="36">
        <f>SUMIFS(СВЦЭМ!$F$39:$F$782,СВЦЭМ!$A$39:$A$782,$A188,СВЦЭМ!$B$39:$B$782,H$175)+'СЕТ СН'!$F$12</f>
        <v>164.64886271</v>
      </c>
      <c r="I188" s="36">
        <f>SUMIFS(СВЦЭМ!$F$39:$F$782,СВЦЭМ!$A$39:$A$782,$A188,СВЦЭМ!$B$39:$B$782,I$175)+'СЕТ СН'!$F$12</f>
        <v>157.45039521999999</v>
      </c>
      <c r="J188" s="36">
        <f>SUMIFS(СВЦЭМ!$F$39:$F$782,СВЦЭМ!$A$39:$A$782,$A188,СВЦЭМ!$B$39:$B$782,J$175)+'СЕТ СН'!$F$12</f>
        <v>148.33714011000001</v>
      </c>
      <c r="K188" s="36">
        <f>SUMIFS(СВЦЭМ!$F$39:$F$782,СВЦЭМ!$A$39:$A$782,$A188,СВЦЭМ!$B$39:$B$782,K$175)+'СЕТ СН'!$F$12</f>
        <v>143.50243755</v>
      </c>
      <c r="L188" s="36">
        <f>SUMIFS(СВЦЭМ!$F$39:$F$782,СВЦЭМ!$A$39:$A$782,$A188,СВЦЭМ!$B$39:$B$782,L$175)+'СЕТ СН'!$F$12</f>
        <v>142.36469606</v>
      </c>
      <c r="M188" s="36">
        <f>SUMIFS(СВЦЭМ!$F$39:$F$782,СВЦЭМ!$A$39:$A$782,$A188,СВЦЭМ!$B$39:$B$782,M$175)+'СЕТ СН'!$F$12</f>
        <v>146.51999137999999</v>
      </c>
      <c r="N188" s="36">
        <f>SUMIFS(СВЦЭМ!$F$39:$F$782,СВЦЭМ!$A$39:$A$782,$A188,СВЦЭМ!$B$39:$B$782,N$175)+'СЕТ СН'!$F$12</f>
        <v>152.71759302000001</v>
      </c>
      <c r="O188" s="36">
        <f>SUMIFS(СВЦЭМ!$F$39:$F$782,СВЦЭМ!$A$39:$A$782,$A188,СВЦЭМ!$B$39:$B$782,O$175)+'СЕТ СН'!$F$12</f>
        <v>156.53228657</v>
      </c>
      <c r="P188" s="36">
        <f>SUMIFS(СВЦЭМ!$F$39:$F$782,СВЦЭМ!$A$39:$A$782,$A188,СВЦЭМ!$B$39:$B$782,P$175)+'СЕТ СН'!$F$12</f>
        <v>159.84393505</v>
      </c>
      <c r="Q188" s="36">
        <f>SUMIFS(СВЦЭМ!$F$39:$F$782,СВЦЭМ!$A$39:$A$782,$A188,СВЦЭМ!$B$39:$B$782,Q$175)+'СЕТ СН'!$F$12</f>
        <v>159.60036306000001</v>
      </c>
      <c r="R188" s="36">
        <f>SUMIFS(СВЦЭМ!$F$39:$F$782,СВЦЭМ!$A$39:$A$782,$A188,СВЦЭМ!$B$39:$B$782,R$175)+'СЕТ СН'!$F$12</f>
        <v>160.77963399999999</v>
      </c>
      <c r="S188" s="36">
        <f>SUMIFS(СВЦЭМ!$F$39:$F$782,СВЦЭМ!$A$39:$A$782,$A188,СВЦЭМ!$B$39:$B$782,S$175)+'СЕТ СН'!$F$12</f>
        <v>155.65268764999999</v>
      </c>
      <c r="T188" s="36">
        <f>SUMIFS(СВЦЭМ!$F$39:$F$782,СВЦЭМ!$A$39:$A$782,$A188,СВЦЭМ!$B$39:$B$782,T$175)+'СЕТ СН'!$F$12</f>
        <v>141.92215716999999</v>
      </c>
      <c r="U188" s="36">
        <f>SUMIFS(СВЦЭМ!$F$39:$F$782,СВЦЭМ!$A$39:$A$782,$A188,СВЦЭМ!$B$39:$B$782,U$175)+'СЕТ СН'!$F$12</f>
        <v>141.13597906000001</v>
      </c>
      <c r="V188" s="36">
        <f>SUMIFS(СВЦЭМ!$F$39:$F$782,СВЦЭМ!$A$39:$A$782,$A188,СВЦЭМ!$B$39:$B$782,V$175)+'СЕТ СН'!$F$12</f>
        <v>141.54075603999999</v>
      </c>
      <c r="W188" s="36">
        <f>SUMIFS(СВЦЭМ!$F$39:$F$782,СВЦЭМ!$A$39:$A$782,$A188,СВЦЭМ!$B$39:$B$782,W$175)+'СЕТ СН'!$F$12</f>
        <v>143.86558303000001</v>
      </c>
      <c r="X188" s="36">
        <f>SUMIFS(СВЦЭМ!$F$39:$F$782,СВЦЭМ!$A$39:$A$782,$A188,СВЦЭМ!$B$39:$B$782,X$175)+'СЕТ СН'!$F$12</f>
        <v>147.49874154</v>
      </c>
      <c r="Y188" s="36">
        <f>SUMIFS(СВЦЭМ!$F$39:$F$782,СВЦЭМ!$A$39:$A$782,$A188,СВЦЭМ!$B$39:$B$782,Y$175)+'СЕТ СН'!$F$12</f>
        <v>153.20538923999999</v>
      </c>
    </row>
    <row r="189" spans="1:25" ht="15.75" x14ac:dyDescent="0.2">
      <c r="A189" s="35">
        <f t="shared" si="5"/>
        <v>44606</v>
      </c>
      <c r="B189" s="36">
        <f>SUMIFS(СВЦЭМ!$F$39:$F$782,СВЦЭМ!$A$39:$A$782,$A189,СВЦЭМ!$B$39:$B$782,B$175)+'СЕТ СН'!$F$12</f>
        <v>161.29666265</v>
      </c>
      <c r="C189" s="36">
        <f>SUMIFS(СВЦЭМ!$F$39:$F$782,СВЦЭМ!$A$39:$A$782,$A189,СВЦЭМ!$B$39:$B$782,C$175)+'СЕТ СН'!$F$12</f>
        <v>169.1996413</v>
      </c>
      <c r="D189" s="36">
        <f>SUMIFS(СВЦЭМ!$F$39:$F$782,СВЦЭМ!$A$39:$A$782,$A189,СВЦЭМ!$B$39:$B$782,D$175)+'СЕТ СН'!$F$12</f>
        <v>169.68300622999999</v>
      </c>
      <c r="E189" s="36">
        <f>SUMIFS(СВЦЭМ!$F$39:$F$782,СВЦЭМ!$A$39:$A$782,$A189,СВЦЭМ!$B$39:$B$782,E$175)+'СЕТ СН'!$F$12</f>
        <v>170.32438249</v>
      </c>
      <c r="F189" s="36">
        <f>SUMIFS(СВЦЭМ!$F$39:$F$782,СВЦЭМ!$A$39:$A$782,$A189,СВЦЭМ!$B$39:$B$782,F$175)+'СЕТ СН'!$F$12</f>
        <v>168.90585651000001</v>
      </c>
      <c r="G189" s="36">
        <f>SUMIFS(СВЦЭМ!$F$39:$F$782,СВЦЭМ!$A$39:$A$782,$A189,СВЦЭМ!$B$39:$B$782,G$175)+'СЕТ СН'!$F$12</f>
        <v>166.89396256000001</v>
      </c>
      <c r="H189" s="36">
        <f>SUMIFS(СВЦЭМ!$F$39:$F$782,СВЦЭМ!$A$39:$A$782,$A189,СВЦЭМ!$B$39:$B$782,H$175)+'СЕТ СН'!$F$12</f>
        <v>165.14982621999999</v>
      </c>
      <c r="I189" s="36">
        <f>SUMIFS(СВЦЭМ!$F$39:$F$782,СВЦЭМ!$A$39:$A$782,$A189,СВЦЭМ!$B$39:$B$782,I$175)+'СЕТ СН'!$F$12</f>
        <v>149.45753658999999</v>
      </c>
      <c r="J189" s="36">
        <f>SUMIFS(СВЦЭМ!$F$39:$F$782,СВЦЭМ!$A$39:$A$782,$A189,СВЦЭМ!$B$39:$B$782,J$175)+'СЕТ СН'!$F$12</f>
        <v>143.74413086000001</v>
      </c>
      <c r="K189" s="36">
        <f>SUMIFS(СВЦЭМ!$F$39:$F$782,СВЦЭМ!$A$39:$A$782,$A189,СВЦЭМ!$B$39:$B$782,K$175)+'СЕТ СН'!$F$12</f>
        <v>142.46881891999999</v>
      </c>
      <c r="L189" s="36">
        <f>SUMIFS(СВЦЭМ!$F$39:$F$782,СВЦЭМ!$A$39:$A$782,$A189,СВЦЭМ!$B$39:$B$782,L$175)+'СЕТ СН'!$F$12</f>
        <v>142.2994084</v>
      </c>
      <c r="M189" s="36">
        <f>SUMIFS(СВЦЭМ!$F$39:$F$782,СВЦЭМ!$A$39:$A$782,$A189,СВЦЭМ!$B$39:$B$782,M$175)+'СЕТ СН'!$F$12</f>
        <v>147.39546455999999</v>
      </c>
      <c r="N189" s="36">
        <f>SUMIFS(СВЦЭМ!$F$39:$F$782,СВЦЭМ!$A$39:$A$782,$A189,СВЦЭМ!$B$39:$B$782,N$175)+'СЕТ СН'!$F$12</f>
        <v>152.19258128000001</v>
      </c>
      <c r="O189" s="36">
        <f>SUMIFS(СВЦЭМ!$F$39:$F$782,СВЦЭМ!$A$39:$A$782,$A189,СВЦЭМ!$B$39:$B$782,O$175)+'СЕТ СН'!$F$12</f>
        <v>154.9362308</v>
      </c>
      <c r="P189" s="36">
        <f>SUMIFS(СВЦЭМ!$F$39:$F$782,СВЦЭМ!$A$39:$A$782,$A189,СВЦЭМ!$B$39:$B$782,P$175)+'СЕТ СН'!$F$12</f>
        <v>157.30219507000001</v>
      </c>
      <c r="Q189" s="36">
        <f>SUMIFS(СВЦЭМ!$F$39:$F$782,СВЦЭМ!$A$39:$A$782,$A189,СВЦЭМ!$B$39:$B$782,Q$175)+'СЕТ СН'!$F$12</f>
        <v>158.17624480999999</v>
      </c>
      <c r="R189" s="36">
        <f>SUMIFS(СВЦЭМ!$F$39:$F$782,СВЦЭМ!$A$39:$A$782,$A189,СВЦЭМ!$B$39:$B$782,R$175)+'СЕТ СН'!$F$12</f>
        <v>157.43412187000001</v>
      </c>
      <c r="S189" s="36">
        <f>SUMIFS(СВЦЭМ!$F$39:$F$782,СВЦЭМ!$A$39:$A$782,$A189,СВЦЭМ!$B$39:$B$782,S$175)+'СЕТ СН'!$F$12</f>
        <v>152.91808771999999</v>
      </c>
      <c r="T189" s="36">
        <f>SUMIFS(СВЦЭМ!$F$39:$F$782,СВЦЭМ!$A$39:$A$782,$A189,СВЦЭМ!$B$39:$B$782,T$175)+'СЕТ СН'!$F$12</f>
        <v>143.2811452</v>
      </c>
      <c r="U189" s="36">
        <f>SUMIFS(СВЦЭМ!$F$39:$F$782,СВЦЭМ!$A$39:$A$782,$A189,СВЦЭМ!$B$39:$B$782,U$175)+'СЕТ СН'!$F$12</f>
        <v>141.92624164</v>
      </c>
      <c r="V189" s="36">
        <f>SUMIFS(СВЦЭМ!$F$39:$F$782,СВЦЭМ!$A$39:$A$782,$A189,СВЦЭМ!$B$39:$B$782,V$175)+'СЕТ СН'!$F$12</f>
        <v>143.89216832</v>
      </c>
      <c r="W189" s="36">
        <f>SUMIFS(СВЦЭМ!$F$39:$F$782,СВЦЭМ!$A$39:$A$782,$A189,СВЦЭМ!$B$39:$B$782,W$175)+'СЕТ СН'!$F$12</f>
        <v>145.73604717000001</v>
      </c>
      <c r="X189" s="36">
        <f>SUMIFS(СВЦЭМ!$F$39:$F$782,СВЦЭМ!$A$39:$A$782,$A189,СВЦЭМ!$B$39:$B$782,X$175)+'СЕТ СН'!$F$12</f>
        <v>149.29904228999999</v>
      </c>
      <c r="Y189" s="36">
        <f>SUMIFS(СВЦЭМ!$F$39:$F$782,СВЦЭМ!$A$39:$A$782,$A189,СВЦЭМ!$B$39:$B$782,Y$175)+'СЕТ СН'!$F$12</f>
        <v>153.49104840000001</v>
      </c>
    </row>
    <row r="190" spans="1:25" ht="15.75" x14ac:dyDescent="0.2">
      <c r="A190" s="35">
        <f t="shared" si="5"/>
        <v>44607</v>
      </c>
      <c r="B190" s="36">
        <f>SUMIFS(СВЦЭМ!$F$39:$F$782,СВЦЭМ!$A$39:$A$782,$A190,СВЦЭМ!$B$39:$B$782,B$175)+'СЕТ СН'!$F$12</f>
        <v>150.58777280000001</v>
      </c>
      <c r="C190" s="36">
        <f>SUMIFS(СВЦЭМ!$F$39:$F$782,СВЦЭМ!$A$39:$A$782,$A190,СВЦЭМ!$B$39:$B$782,C$175)+'СЕТ СН'!$F$12</f>
        <v>159.30885656000001</v>
      </c>
      <c r="D190" s="36">
        <f>SUMIFS(СВЦЭМ!$F$39:$F$782,СВЦЭМ!$A$39:$A$782,$A190,СВЦЭМ!$B$39:$B$782,D$175)+'СЕТ СН'!$F$12</f>
        <v>163.49208311999999</v>
      </c>
      <c r="E190" s="36">
        <f>SUMIFS(СВЦЭМ!$F$39:$F$782,СВЦЭМ!$A$39:$A$782,$A190,СВЦЭМ!$B$39:$B$782,E$175)+'СЕТ СН'!$F$12</f>
        <v>164.17238503999999</v>
      </c>
      <c r="F190" s="36">
        <f>SUMIFS(СВЦЭМ!$F$39:$F$782,СВЦЭМ!$A$39:$A$782,$A190,СВЦЭМ!$B$39:$B$782,F$175)+'СЕТ СН'!$F$12</f>
        <v>162.48754883999999</v>
      </c>
      <c r="G190" s="36">
        <f>SUMIFS(СВЦЭМ!$F$39:$F$782,СВЦЭМ!$A$39:$A$782,$A190,СВЦЭМ!$B$39:$B$782,G$175)+'СЕТ СН'!$F$12</f>
        <v>158.37038047999999</v>
      </c>
      <c r="H190" s="36">
        <f>SUMIFS(СВЦЭМ!$F$39:$F$782,СВЦЭМ!$A$39:$A$782,$A190,СВЦЭМ!$B$39:$B$782,H$175)+'СЕТ СН'!$F$12</f>
        <v>150.40302169</v>
      </c>
      <c r="I190" s="36">
        <f>SUMIFS(СВЦЭМ!$F$39:$F$782,СВЦЭМ!$A$39:$A$782,$A190,СВЦЭМ!$B$39:$B$782,I$175)+'СЕТ СН'!$F$12</f>
        <v>140.97213647999999</v>
      </c>
      <c r="J190" s="36">
        <f>SUMIFS(СВЦЭМ!$F$39:$F$782,СВЦЭМ!$A$39:$A$782,$A190,СВЦЭМ!$B$39:$B$782,J$175)+'СЕТ СН'!$F$12</f>
        <v>133.39267348000001</v>
      </c>
      <c r="K190" s="36">
        <f>SUMIFS(СВЦЭМ!$F$39:$F$782,СВЦЭМ!$A$39:$A$782,$A190,СВЦЭМ!$B$39:$B$782,K$175)+'СЕТ СН'!$F$12</f>
        <v>131.27588492000001</v>
      </c>
      <c r="L190" s="36">
        <f>SUMIFS(СВЦЭМ!$F$39:$F$782,СВЦЭМ!$A$39:$A$782,$A190,СВЦЭМ!$B$39:$B$782,L$175)+'СЕТ СН'!$F$12</f>
        <v>132.39485393999999</v>
      </c>
      <c r="M190" s="36">
        <f>SUMIFS(СВЦЭМ!$F$39:$F$782,СВЦЭМ!$A$39:$A$782,$A190,СВЦЭМ!$B$39:$B$782,M$175)+'СЕТ СН'!$F$12</f>
        <v>139.71473634</v>
      </c>
      <c r="N190" s="36">
        <f>SUMIFS(СВЦЭМ!$F$39:$F$782,СВЦЭМ!$A$39:$A$782,$A190,СВЦЭМ!$B$39:$B$782,N$175)+'СЕТ СН'!$F$12</f>
        <v>143.6729642</v>
      </c>
      <c r="O190" s="36">
        <f>SUMIFS(СВЦЭМ!$F$39:$F$782,СВЦЭМ!$A$39:$A$782,$A190,СВЦЭМ!$B$39:$B$782,O$175)+'СЕТ СН'!$F$12</f>
        <v>148.03445034000001</v>
      </c>
      <c r="P190" s="36">
        <f>SUMIFS(СВЦЭМ!$F$39:$F$782,СВЦЭМ!$A$39:$A$782,$A190,СВЦЭМ!$B$39:$B$782,P$175)+'СЕТ СН'!$F$12</f>
        <v>153.22925175</v>
      </c>
      <c r="Q190" s="36">
        <f>SUMIFS(СВЦЭМ!$F$39:$F$782,СВЦЭМ!$A$39:$A$782,$A190,СВЦЭМ!$B$39:$B$782,Q$175)+'СЕТ СН'!$F$12</f>
        <v>153.93822845</v>
      </c>
      <c r="R190" s="36">
        <f>SUMIFS(СВЦЭМ!$F$39:$F$782,СВЦЭМ!$A$39:$A$782,$A190,СВЦЭМ!$B$39:$B$782,R$175)+'СЕТ СН'!$F$12</f>
        <v>153.53315717999999</v>
      </c>
      <c r="S190" s="36">
        <f>SUMIFS(СВЦЭМ!$F$39:$F$782,СВЦЭМ!$A$39:$A$782,$A190,СВЦЭМ!$B$39:$B$782,S$175)+'СЕТ СН'!$F$12</f>
        <v>149.88361458</v>
      </c>
      <c r="T190" s="36">
        <f>SUMIFS(СВЦЭМ!$F$39:$F$782,СВЦЭМ!$A$39:$A$782,$A190,СВЦЭМ!$B$39:$B$782,T$175)+'СЕТ СН'!$F$12</f>
        <v>140.49049753</v>
      </c>
      <c r="U190" s="36">
        <f>SUMIFS(СВЦЭМ!$F$39:$F$782,СВЦЭМ!$A$39:$A$782,$A190,СВЦЭМ!$B$39:$B$782,U$175)+'СЕТ СН'!$F$12</f>
        <v>137.35001921</v>
      </c>
      <c r="V190" s="36">
        <f>SUMIFS(СВЦЭМ!$F$39:$F$782,СВЦЭМ!$A$39:$A$782,$A190,СВЦЭМ!$B$39:$B$782,V$175)+'СЕТ СН'!$F$12</f>
        <v>137.95892502000001</v>
      </c>
      <c r="W190" s="36">
        <f>SUMIFS(СВЦЭМ!$F$39:$F$782,СВЦЭМ!$A$39:$A$782,$A190,СВЦЭМ!$B$39:$B$782,W$175)+'СЕТ СН'!$F$12</f>
        <v>139.7281002</v>
      </c>
      <c r="X190" s="36">
        <f>SUMIFS(СВЦЭМ!$F$39:$F$782,СВЦЭМ!$A$39:$A$782,$A190,СВЦЭМ!$B$39:$B$782,X$175)+'СЕТ СН'!$F$12</f>
        <v>144.14524238000001</v>
      </c>
      <c r="Y190" s="36">
        <f>SUMIFS(СВЦЭМ!$F$39:$F$782,СВЦЭМ!$A$39:$A$782,$A190,СВЦЭМ!$B$39:$B$782,Y$175)+'СЕТ СН'!$F$12</f>
        <v>148.79744579000001</v>
      </c>
    </row>
    <row r="191" spans="1:25" ht="15.75" x14ac:dyDescent="0.2">
      <c r="A191" s="35">
        <f t="shared" si="5"/>
        <v>44608</v>
      </c>
      <c r="B191" s="36">
        <f>SUMIFS(СВЦЭМ!$F$39:$F$782,СВЦЭМ!$A$39:$A$782,$A191,СВЦЭМ!$B$39:$B$782,B$175)+'СЕТ СН'!$F$12</f>
        <v>153.32905259</v>
      </c>
      <c r="C191" s="36">
        <f>SUMIFS(СВЦЭМ!$F$39:$F$782,СВЦЭМ!$A$39:$A$782,$A191,СВЦЭМ!$B$39:$B$782,C$175)+'СЕТ СН'!$F$12</f>
        <v>160.62637104999999</v>
      </c>
      <c r="D191" s="36">
        <f>SUMIFS(СВЦЭМ!$F$39:$F$782,СВЦЭМ!$A$39:$A$782,$A191,СВЦЭМ!$B$39:$B$782,D$175)+'СЕТ СН'!$F$12</f>
        <v>161.95739204</v>
      </c>
      <c r="E191" s="36">
        <f>SUMIFS(СВЦЭМ!$F$39:$F$782,СВЦЭМ!$A$39:$A$782,$A191,СВЦЭМ!$B$39:$B$782,E$175)+'СЕТ СН'!$F$12</f>
        <v>162.06714615999999</v>
      </c>
      <c r="F191" s="36">
        <f>SUMIFS(СВЦЭМ!$F$39:$F$782,СВЦЭМ!$A$39:$A$782,$A191,СВЦЭМ!$B$39:$B$782,F$175)+'СЕТ СН'!$F$12</f>
        <v>161.03982747000001</v>
      </c>
      <c r="G191" s="36">
        <f>SUMIFS(СВЦЭМ!$F$39:$F$782,СВЦЭМ!$A$39:$A$782,$A191,СВЦЭМ!$B$39:$B$782,G$175)+'СЕТ СН'!$F$12</f>
        <v>157.13168286999999</v>
      </c>
      <c r="H191" s="36">
        <f>SUMIFS(СВЦЭМ!$F$39:$F$782,СВЦЭМ!$A$39:$A$782,$A191,СВЦЭМ!$B$39:$B$782,H$175)+'СЕТ СН'!$F$12</f>
        <v>151.14896938999999</v>
      </c>
      <c r="I191" s="36">
        <f>SUMIFS(СВЦЭМ!$F$39:$F$782,СВЦЭМ!$A$39:$A$782,$A191,СВЦЭМ!$B$39:$B$782,I$175)+'СЕТ СН'!$F$12</f>
        <v>144.45977435</v>
      </c>
      <c r="J191" s="36">
        <f>SUMIFS(СВЦЭМ!$F$39:$F$782,СВЦЭМ!$A$39:$A$782,$A191,СВЦЭМ!$B$39:$B$782,J$175)+'СЕТ СН'!$F$12</f>
        <v>137.33696409999999</v>
      </c>
      <c r="K191" s="36">
        <f>SUMIFS(СВЦЭМ!$F$39:$F$782,СВЦЭМ!$A$39:$A$782,$A191,СВЦЭМ!$B$39:$B$782,K$175)+'СЕТ СН'!$F$12</f>
        <v>136.29755055000001</v>
      </c>
      <c r="L191" s="36">
        <f>SUMIFS(СВЦЭМ!$F$39:$F$782,СВЦЭМ!$A$39:$A$782,$A191,СВЦЭМ!$B$39:$B$782,L$175)+'СЕТ СН'!$F$12</f>
        <v>137.95979592</v>
      </c>
      <c r="M191" s="36">
        <f>SUMIFS(СВЦЭМ!$F$39:$F$782,СВЦЭМ!$A$39:$A$782,$A191,СВЦЭМ!$B$39:$B$782,M$175)+'СЕТ СН'!$F$12</f>
        <v>142.70480542000001</v>
      </c>
      <c r="N191" s="36">
        <f>SUMIFS(СВЦЭМ!$F$39:$F$782,СВЦЭМ!$A$39:$A$782,$A191,СВЦЭМ!$B$39:$B$782,N$175)+'СЕТ СН'!$F$12</f>
        <v>147.10777329000001</v>
      </c>
      <c r="O191" s="36">
        <f>SUMIFS(СВЦЭМ!$F$39:$F$782,СВЦЭМ!$A$39:$A$782,$A191,СВЦЭМ!$B$39:$B$782,O$175)+'СЕТ СН'!$F$12</f>
        <v>150.24027874000001</v>
      </c>
      <c r="P191" s="36">
        <f>SUMIFS(СВЦЭМ!$F$39:$F$782,СВЦЭМ!$A$39:$A$782,$A191,СВЦЭМ!$B$39:$B$782,P$175)+'СЕТ СН'!$F$12</f>
        <v>154.32000912000001</v>
      </c>
      <c r="Q191" s="36">
        <f>SUMIFS(СВЦЭМ!$F$39:$F$782,СВЦЭМ!$A$39:$A$782,$A191,СВЦЭМ!$B$39:$B$782,Q$175)+'СЕТ СН'!$F$12</f>
        <v>154.56468494999999</v>
      </c>
      <c r="R191" s="36">
        <f>SUMIFS(СВЦЭМ!$F$39:$F$782,СВЦЭМ!$A$39:$A$782,$A191,СВЦЭМ!$B$39:$B$782,R$175)+'СЕТ СН'!$F$12</f>
        <v>154.43185184000001</v>
      </c>
      <c r="S191" s="36">
        <f>SUMIFS(СВЦЭМ!$F$39:$F$782,СВЦЭМ!$A$39:$A$782,$A191,СВЦЭМ!$B$39:$B$782,S$175)+'СЕТ СН'!$F$12</f>
        <v>151.14320402999999</v>
      </c>
      <c r="T191" s="36">
        <f>SUMIFS(СВЦЭМ!$F$39:$F$782,СВЦЭМ!$A$39:$A$782,$A191,СВЦЭМ!$B$39:$B$782,T$175)+'СЕТ СН'!$F$12</f>
        <v>141.71306455000001</v>
      </c>
      <c r="U191" s="36">
        <f>SUMIFS(СВЦЭМ!$F$39:$F$782,СВЦЭМ!$A$39:$A$782,$A191,СВЦЭМ!$B$39:$B$782,U$175)+'СЕТ СН'!$F$12</f>
        <v>138.09976667999999</v>
      </c>
      <c r="V191" s="36">
        <f>SUMIFS(СВЦЭМ!$F$39:$F$782,СВЦЭМ!$A$39:$A$782,$A191,СВЦЭМ!$B$39:$B$782,V$175)+'СЕТ СН'!$F$12</f>
        <v>138.98702187999999</v>
      </c>
      <c r="W191" s="36">
        <f>SUMIFS(СВЦЭМ!$F$39:$F$782,СВЦЭМ!$A$39:$A$782,$A191,СВЦЭМ!$B$39:$B$782,W$175)+'СЕТ СН'!$F$12</f>
        <v>143.06856769999999</v>
      </c>
      <c r="X191" s="36">
        <f>SUMIFS(СВЦЭМ!$F$39:$F$782,СВЦЭМ!$A$39:$A$782,$A191,СВЦЭМ!$B$39:$B$782,X$175)+'СЕТ СН'!$F$12</f>
        <v>145.874156</v>
      </c>
      <c r="Y191" s="36">
        <f>SUMIFS(СВЦЭМ!$F$39:$F$782,СВЦЭМ!$A$39:$A$782,$A191,СВЦЭМ!$B$39:$B$782,Y$175)+'СЕТ СН'!$F$12</f>
        <v>152.11747742</v>
      </c>
    </row>
    <row r="192" spans="1:25" ht="15.75" x14ac:dyDescent="0.2">
      <c r="A192" s="35">
        <f t="shared" si="5"/>
        <v>44609</v>
      </c>
      <c r="B192" s="36">
        <f>SUMIFS(СВЦЭМ!$F$39:$F$782,СВЦЭМ!$A$39:$A$782,$A192,СВЦЭМ!$B$39:$B$782,B$175)+'СЕТ СН'!$F$12</f>
        <v>146.38291068000001</v>
      </c>
      <c r="C192" s="36">
        <f>SUMIFS(СВЦЭМ!$F$39:$F$782,СВЦЭМ!$A$39:$A$782,$A192,СВЦЭМ!$B$39:$B$782,C$175)+'СЕТ СН'!$F$12</f>
        <v>152.01721552000001</v>
      </c>
      <c r="D192" s="36">
        <f>SUMIFS(СВЦЭМ!$F$39:$F$782,СВЦЭМ!$A$39:$A$782,$A192,СВЦЭМ!$B$39:$B$782,D$175)+'СЕТ СН'!$F$12</f>
        <v>159.14706724999999</v>
      </c>
      <c r="E192" s="36">
        <f>SUMIFS(СВЦЭМ!$F$39:$F$782,СВЦЭМ!$A$39:$A$782,$A192,СВЦЭМ!$B$39:$B$782,E$175)+'СЕТ СН'!$F$12</f>
        <v>159.40995308000001</v>
      </c>
      <c r="F192" s="36">
        <f>SUMIFS(СВЦЭМ!$F$39:$F$782,СВЦЭМ!$A$39:$A$782,$A192,СВЦЭМ!$B$39:$B$782,F$175)+'СЕТ СН'!$F$12</f>
        <v>157.87619860999999</v>
      </c>
      <c r="G192" s="36">
        <f>SUMIFS(СВЦЭМ!$F$39:$F$782,СВЦЭМ!$A$39:$A$782,$A192,СВЦЭМ!$B$39:$B$782,G$175)+'СЕТ СН'!$F$12</f>
        <v>155.26399943000001</v>
      </c>
      <c r="H192" s="36">
        <f>SUMIFS(СВЦЭМ!$F$39:$F$782,СВЦЭМ!$A$39:$A$782,$A192,СВЦЭМ!$B$39:$B$782,H$175)+'СЕТ СН'!$F$12</f>
        <v>148.68267225</v>
      </c>
      <c r="I192" s="36">
        <f>SUMIFS(СВЦЭМ!$F$39:$F$782,СВЦЭМ!$A$39:$A$782,$A192,СВЦЭМ!$B$39:$B$782,I$175)+'СЕТ СН'!$F$12</f>
        <v>143.16137741</v>
      </c>
      <c r="J192" s="36">
        <f>SUMIFS(СВЦЭМ!$F$39:$F$782,СВЦЭМ!$A$39:$A$782,$A192,СВЦЭМ!$B$39:$B$782,J$175)+'СЕТ СН'!$F$12</f>
        <v>136.67609261999999</v>
      </c>
      <c r="K192" s="36">
        <f>SUMIFS(СВЦЭМ!$F$39:$F$782,СВЦЭМ!$A$39:$A$782,$A192,СВЦЭМ!$B$39:$B$782,K$175)+'СЕТ СН'!$F$12</f>
        <v>138.19169653</v>
      </c>
      <c r="L192" s="36">
        <f>SUMIFS(СВЦЭМ!$F$39:$F$782,СВЦЭМ!$A$39:$A$782,$A192,СВЦЭМ!$B$39:$B$782,L$175)+'СЕТ СН'!$F$12</f>
        <v>138.40056446</v>
      </c>
      <c r="M192" s="36">
        <f>SUMIFS(СВЦЭМ!$F$39:$F$782,СВЦЭМ!$A$39:$A$782,$A192,СВЦЭМ!$B$39:$B$782,M$175)+'СЕТ СН'!$F$12</f>
        <v>143.15497622000001</v>
      </c>
      <c r="N192" s="36">
        <f>SUMIFS(СВЦЭМ!$F$39:$F$782,СВЦЭМ!$A$39:$A$782,$A192,СВЦЭМ!$B$39:$B$782,N$175)+'СЕТ СН'!$F$12</f>
        <v>146.64405977999999</v>
      </c>
      <c r="O192" s="36">
        <f>SUMIFS(СВЦЭМ!$F$39:$F$782,СВЦЭМ!$A$39:$A$782,$A192,СВЦЭМ!$B$39:$B$782,O$175)+'СЕТ СН'!$F$12</f>
        <v>148.90127244999999</v>
      </c>
      <c r="P192" s="36">
        <f>SUMIFS(СВЦЭМ!$F$39:$F$782,СВЦЭМ!$A$39:$A$782,$A192,СВЦЭМ!$B$39:$B$782,P$175)+'СЕТ СН'!$F$12</f>
        <v>154.28748436000001</v>
      </c>
      <c r="Q192" s="36">
        <f>SUMIFS(СВЦЭМ!$F$39:$F$782,СВЦЭМ!$A$39:$A$782,$A192,СВЦЭМ!$B$39:$B$782,Q$175)+'СЕТ СН'!$F$12</f>
        <v>154.12706388999999</v>
      </c>
      <c r="R192" s="36">
        <f>SUMIFS(СВЦЭМ!$F$39:$F$782,СВЦЭМ!$A$39:$A$782,$A192,СВЦЭМ!$B$39:$B$782,R$175)+'СЕТ СН'!$F$12</f>
        <v>152.84932800000001</v>
      </c>
      <c r="S192" s="36">
        <f>SUMIFS(СВЦЭМ!$F$39:$F$782,СВЦЭМ!$A$39:$A$782,$A192,СВЦЭМ!$B$39:$B$782,S$175)+'СЕТ СН'!$F$12</f>
        <v>152.45372327999999</v>
      </c>
      <c r="T192" s="36">
        <f>SUMIFS(СВЦЭМ!$F$39:$F$782,СВЦЭМ!$A$39:$A$782,$A192,СВЦЭМ!$B$39:$B$782,T$175)+'СЕТ СН'!$F$12</f>
        <v>143.82120732000001</v>
      </c>
      <c r="U192" s="36">
        <f>SUMIFS(СВЦЭМ!$F$39:$F$782,СВЦЭМ!$A$39:$A$782,$A192,СВЦЭМ!$B$39:$B$782,U$175)+'СЕТ СН'!$F$12</f>
        <v>142.51040634</v>
      </c>
      <c r="V192" s="36">
        <f>SUMIFS(СВЦЭМ!$F$39:$F$782,СВЦЭМ!$A$39:$A$782,$A192,СВЦЭМ!$B$39:$B$782,V$175)+'СЕТ СН'!$F$12</f>
        <v>145.15796806</v>
      </c>
      <c r="W192" s="36">
        <f>SUMIFS(СВЦЭМ!$F$39:$F$782,СВЦЭМ!$A$39:$A$782,$A192,СВЦЭМ!$B$39:$B$782,W$175)+'СЕТ СН'!$F$12</f>
        <v>147.32088924000001</v>
      </c>
      <c r="X192" s="36">
        <f>SUMIFS(СВЦЭМ!$F$39:$F$782,СВЦЭМ!$A$39:$A$782,$A192,СВЦЭМ!$B$39:$B$782,X$175)+'СЕТ СН'!$F$12</f>
        <v>146.82450391</v>
      </c>
      <c r="Y192" s="36">
        <f>SUMIFS(СВЦЭМ!$F$39:$F$782,СВЦЭМ!$A$39:$A$782,$A192,СВЦЭМ!$B$39:$B$782,Y$175)+'СЕТ СН'!$F$12</f>
        <v>148.17442127000001</v>
      </c>
    </row>
    <row r="193" spans="1:27" ht="15.75" x14ac:dyDescent="0.2">
      <c r="A193" s="35">
        <f t="shared" si="5"/>
        <v>44610</v>
      </c>
      <c r="B193" s="36">
        <f>SUMIFS(СВЦЭМ!$F$39:$F$782,СВЦЭМ!$A$39:$A$782,$A193,СВЦЭМ!$B$39:$B$782,B$175)+'СЕТ СН'!$F$12</f>
        <v>151.62571908999999</v>
      </c>
      <c r="C193" s="36">
        <f>SUMIFS(СВЦЭМ!$F$39:$F$782,СВЦЭМ!$A$39:$A$782,$A193,СВЦЭМ!$B$39:$B$782,C$175)+'СЕТ СН'!$F$12</f>
        <v>157.75343412000001</v>
      </c>
      <c r="D193" s="36">
        <f>SUMIFS(СВЦЭМ!$F$39:$F$782,СВЦЭМ!$A$39:$A$782,$A193,СВЦЭМ!$B$39:$B$782,D$175)+'СЕТ СН'!$F$12</f>
        <v>161.24361981000001</v>
      </c>
      <c r="E193" s="36">
        <f>SUMIFS(СВЦЭМ!$F$39:$F$782,СВЦЭМ!$A$39:$A$782,$A193,СВЦЭМ!$B$39:$B$782,E$175)+'СЕТ СН'!$F$12</f>
        <v>161.58374559000001</v>
      </c>
      <c r="F193" s="36">
        <f>SUMIFS(СВЦЭМ!$F$39:$F$782,СВЦЭМ!$A$39:$A$782,$A193,СВЦЭМ!$B$39:$B$782,F$175)+'СЕТ СН'!$F$12</f>
        <v>160.55853223</v>
      </c>
      <c r="G193" s="36">
        <f>SUMIFS(СВЦЭМ!$F$39:$F$782,СВЦЭМ!$A$39:$A$782,$A193,СВЦЭМ!$B$39:$B$782,G$175)+'СЕТ СН'!$F$12</f>
        <v>156.30191049999999</v>
      </c>
      <c r="H193" s="36">
        <f>SUMIFS(СВЦЭМ!$F$39:$F$782,СВЦЭМ!$A$39:$A$782,$A193,СВЦЭМ!$B$39:$B$782,H$175)+'СЕТ СН'!$F$12</f>
        <v>150.04884401000001</v>
      </c>
      <c r="I193" s="36">
        <f>SUMIFS(СВЦЭМ!$F$39:$F$782,СВЦЭМ!$A$39:$A$782,$A193,СВЦЭМ!$B$39:$B$782,I$175)+'СЕТ СН'!$F$12</f>
        <v>143.87377131</v>
      </c>
      <c r="J193" s="36">
        <f>SUMIFS(СВЦЭМ!$F$39:$F$782,СВЦЭМ!$A$39:$A$782,$A193,СВЦЭМ!$B$39:$B$782,J$175)+'СЕТ СН'!$F$12</f>
        <v>137.1019977</v>
      </c>
      <c r="K193" s="36">
        <f>SUMIFS(СВЦЭМ!$F$39:$F$782,СВЦЭМ!$A$39:$A$782,$A193,СВЦЭМ!$B$39:$B$782,K$175)+'СЕТ СН'!$F$12</f>
        <v>136.85835754999999</v>
      </c>
      <c r="L193" s="36">
        <f>SUMIFS(СВЦЭМ!$F$39:$F$782,СВЦЭМ!$A$39:$A$782,$A193,СВЦЭМ!$B$39:$B$782,L$175)+'СЕТ СН'!$F$12</f>
        <v>137.30552661999999</v>
      </c>
      <c r="M193" s="36">
        <f>SUMIFS(СВЦЭМ!$F$39:$F$782,СВЦЭМ!$A$39:$A$782,$A193,СВЦЭМ!$B$39:$B$782,M$175)+'СЕТ СН'!$F$12</f>
        <v>144.10777672</v>
      </c>
      <c r="N193" s="36">
        <f>SUMIFS(СВЦЭМ!$F$39:$F$782,СВЦЭМ!$A$39:$A$782,$A193,СВЦЭМ!$B$39:$B$782,N$175)+'СЕТ СН'!$F$12</f>
        <v>150.94526581</v>
      </c>
      <c r="O193" s="36">
        <f>SUMIFS(СВЦЭМ!$F$39:$F$782,СВЦЭМ!$A$39:$A$782,$A193,СВЦЭМ!$B$39:$B$782,O$175)+'СЕТ СН'!$F$12</f>
        <v>152.96907503</v>
      </c>
      <c r="P193" s="36">
        <f>SUMIFS(СВЦЭМ!$F$39:$F$782,СВЦЭМ!$A$39:$A$782,$A193,СВЦЭМ!$B$39:$B$782,P$175)+'СЕТ СН'!$F$12</f>
        <v>158.19738003000001</v>
      </c>
      <c r="Q193" s="36">
        <f>SUMIFS(СВЦЭМ!$F$39:$F$782,СВЦЭМ!$A$39:$A$782,$A193,СВЦЭМ!$B$39:$B$782,Q$175)+'СЕТ СН'!$F$12</f>
        <v>159.85621201999999</v>
      </c>
      <c r="R193" s="36">
        <f>SUMIFS(СВЦЭМ!$F$39:$F$782,СВЦЭМ!$A$39:$A$782,$A193,СВЦЭМ!$B$39:$B$782,R$175)+'СЕТ СН'!$F$12</f>
        <v>159.26801115000001</v>
      </c>
      <c r="S193" s="36">
        <f>SUMIFS(СВЦЭМ!$F$39:$F$782,СВЦЭМ!$A$39:$A$782,$A193,СВЦЭМ!$B$39:$B$782,S$175)+'СЕТ СН'!$F$12</f>
        <v>155.14845031999999</v>
      </c>
      <c r="T193" s="36">
        <f>SUMIFS(СВЦЭМ!$F$39:$F$782,СВЦЭМ!$A$39:$A$782,$A193,СВЦЭМ!$B$39:$B$782,T$175)+'СЕТ СН'!$F$12</f>
        <v>143.42973877</v>
      </c>
      <c r="U193" s="36">
        <f>SUMIFS(СВЦЭМ!$F$39:$F$782,СВЦЭМ!$A$39:$A$782,$A193,СВЦЭМ!$B$39:$B$782,U$175)+'СЕТ СН'!$F$12</f>
        <v>139.99673903999999</v>
      </c>
      <c r="V193" s="36">
        <f>SUMIFS(СВЦЭМ!$F$39:$F$782,СВЦЭМ!$A$39:$A$782,$A193,СВЦЭМ!$B$39:$B$782,V$175)+'СЕТ СН'!$F$12</f>
        <v>142.43626161</v>
      </c>
      <c r="W193" s="36">
        <f>SUMIFS(СВЦЭМ!$F$39:$F$782,СВЦЭМ!$A$39:$A$782,$A193,СВЦЭМ!$B$39:$B$782,W$175)+'СЕТ СН'!$F$12</f>
        <v>142.73042612</v>
      </c>
      <c r="X193" s="36">
        <f>SUMIFS(СВЦЭМ!$F$39:$F$782,СВЦЭМ!$A$39:$A$782,$A193,СВЦЭМ!$B$39:$B$782,X$175)+'СЕТ СН'!$F$12</f>
        <v>143.78349679999999</v>
      </c>
      <c r="Y193" s="36">
        <f>SUMIFS(СВЦЭМ!$F$39:$F$782,СВЦЭМ!$A$39:$A$782,$A193,СВЦЭМ!$B$39:$B$782,Y$175)+'СЕТ СН'!$F$12</f>
        <v>147.32017012</v>
      </c>
    </row>
    <row r="194" spans="1:27" ht="15.75" x14ac:dyDescent="0.2">
      <c r="A194" s="35">
        <f t="shared" si="5"/>
        <v>44611</v>
      </c>
      <c r="B194" s="36">
        <f>SUMIFS(СВЦЭМ!$F$39:$F$782,СВЦЭМ!$A$39:$A$782,$A194,СВЦЭМ!$B$39:$B$782,B$175)+'СЕТ СН'!$F$12</f>
        <v>148.39521478</v>
      </c>
      <c r="C194" s="36">
        <f>SUMIFS(СВЦЭМ!$F$39:$F$782,СВЦЭМ!$A$39:$A$782,$A194,СВЦЭМ!$B$39:$B$782,C$175)+'СЕТ СН'!$F$12</f>
        <v>155.41940922000001</v>
      </c>
      <c r="D194" s="36">
        <f>SUMIFS(СВЦЭМ!$F$39:$F$782,СВЦЭМ!$A$39:$A$782,$A194,СВЦЭМ!$B$39:$B$782,D$175)+'СЕТ СН'!$F$12</f>
        <v>160.74097958999999</v>
      </c>
      <c r="E194" s="36">
        <f>SUMIFS(СВЦЭМ!$F$39:$F$782,СВЦЭМ!$A$39:$A$782,$A194,СВЦЭМ!$B$39:$B$782,E$175)+'СЕТ СН'!$F$12</f>
        <v>162.59440850999999</v>
      </c>
      <c r="F194" s="36">
        <f>SUMIFS(СВЦЭМ!$F$39:$F$782,СВЦЭМ!$A$39:$A$782,$A194,СВЦЭМ!$B$39:$B$782,F$175)+'СЕТ СН'!$F$12</f>
        <v>160.73034695000001</v>
      </c>
      <c r="G194" s="36">
        <f>SUMIFS(СВЦЭМ!$F$39:$F$782,СВЦЭМ!$A$39:$A$782,$A194,СВЦЭМ!$B$39:$B$782,G$175)+'СЕТ СН'!$F$12</f>
        <v>158.69480522000001</v>
      </c>
      <c r="H194" s="36">
        <f>SUMIFS(СВЦЭМ!$F$39:$F$782,СВЦЭМ!$A$39:$A$782,$A194,СВЦЭМ!$B$39:$B$782,H$175)+'СЕТ СН'!$F$12</f>
        <v>155.23608872</v>
      </c>
      <c r="I194" s="36">
        <f>SUMIFS(СВЦЭМ!$F$39:$F$782,СВЦЭМ!$A$39:$A$782,$A194,СВЦЭМ!$B$39:$B$782,I$175)+'СЕТ СН'!$F$12</f>
        <v>145.12139343999999</v>
      </c>
      <c r="J194" s="36">
        <f>SUMIFS(СВЦЭМ!$F$39:$F$782,СВЦЭМ!$A$39:$A$782,$A194,СВЦЭМ!$B$39:$B$782,J$175)+'СЕТ СН'!$F$12</f>
        <v>138.61929698</v>
      </c>
      <c r="K194" s="36">
        <f>SUMIFS(СВЦЭМ!$F$39:$F$782,СВЦЭМ!$A$39:$A$782,$A194,СВЦЭМ!$B$39:$B$782,K$175)+'СЕТ СН'!$F$12</f>
        <v>135.57045155</v>
      </c>
      <c r="L194" s="36">
        <f>SUMIFS(СВЦЭМ!$F$39:$F$782,СВЦЭМ!$A$39:$A$782,$A194,СВЦЭМ!$B$39:$B$782,L$175)+'СЕТ СН'!$F$12</f>
        <v>133.63923084999999</v>
      </c>
      <c r="M194" s="36">
        <f>SUMIFS(СВЦЭМ!$F$39:$F$782,СВЦЭМ!$A$39:$A$782,$A194,СВЦЭМ!$B$39:$B$782,M$175)+'СЕТ СН'!$F$12</f>
        <v>139.43392087000001</v>
      </c>
      <c r="N194" s="36">
        <f>SUMIFS(СВЦЭМ!$F$39:$F$782,СВЦЭМ!$A$39:$A$782,$A194,СВЦЭМ!$B$39:$B$782,N$175)+'СЕТ СН'!$F$12</f>
        <v>144.32048610999999</v>
      </c>
      <c r="O194" s="36">
        <f>SUMIFS(СВЦЭМ!$F$39:$F$782,СВЦЭМ!$A$39:$A$782,$A194,СВЦЭМ!$B$39:$B$782,O$175)+'СЕТ СН'!$F$12</f>
        <v>145.70523076999999</v>
      </c>
      <c r="P194" s="36">
        <f>SUMIFS(СВЦЭМ!$F$39:$F$782,СВЦЭМ!$A$39:$A$782,$A194,СВЦЭМ!$B$39:$B$782,P$175)+'СЕТ СН'!$F$12</f>
        <v>151.80148625999999</v>
      </c>
      <c r="Q194" s="36">
        <f>SUMIFS(СВЦЭМ!$F$39:$F$782,СВЦЭМ!$A$39:$A$782,$A194,СВЦЭМ!$B$39:$B$782,Q$175)+'СЕТ СН'!$F$12</f>
        <v>152.45557590999999</v>
      </c>
      <c r="R194" s="36">
        <f>SUMIFS(СВЦЭМ!$F$39:$F$782,СВЦЭМ!$A$39:$A$782,$A194,СВЦЭМ!$B$39:$B$782,R$175)+'СЕТ СН'!$F$12</f>
        <v>151.02351680000001</v>
      </c>
      <c r="S194" s="36">
        <f>SUMIFS(СВЦЭМ!$F$39:$F$782,СВЦЭМ!$A$39:$A$782,$A194,СВЦЭМ!$B$39:$B$782,S$175)+'СЕТ СН'!$F$12</f>
        <v>150.25628301</v>
      </c>
      <c r="T194" s="36">
        <f>SUMIFS(СВЦЭМ!$F$39:$F$782,СВЦЭМ!$A$39:$A$782,$A194,СВЦЭМ!$B$39:$B$782,T$175)+'СЕТ СН'!$F$12</f>
        <v>139.22111479</v>
      </c>
      <c r="U194" s="36">
        <f>SUMIFS(СВЦЭМ!$F$39:$F$782,СВЦЭМ!$A$39:$A$782,$A194,СВЦЭМ!$B$39:$B$782,U$175)+'СЕТ СН'!$F$12</f>
        <v>134.66100218</v>
      </c>
      <c r="V194" s="36">
        <f>SUMIFS(СВЦЭМ!$F$39:$F$782,СВЦЭМ!$A$39:$A$782,$A194,СВЦЭМ!$B$39:$B$782,V$175)+'СЕТ СН'!$F$12</f>
        <v>135.41780459</v>
      </c>
      <c r="W194" s="36">
        <f>SUMIFS(СВЦЭМ!$F$39:$F$782,СВЦЭМ!$A$39:$A$782,$A194,СВЦЭМ!$B$39:$B$782,W$175)+'СЕТ СН'!$F$12</f>
        <v>139.95014351</v>
      </c>
      <c r="X194" s="36">
        <f>SUMIFS(СВЦЭМ!$F$39:$F$782,СВЦЭМ!$A$39:$A$782,$A194,СВЦЭМ!$B$39:$B$782,X$175)+'СЕТ СН'!$F$12</f>
        <v>143.55093755999999</v>
      </c>
      <c r="Y194" s="36">
        <f>SUMIFS(СВЦЭМ!$F$39:$F$782,СВЦЭМ!$A$39:$A$782,$A194,СВЦЭМ!$B$39:$B$782,Y$175)+'СЕТ СН'!$F$12</f>
        <v>146.57729824</v>
      </c>
    </row>
    <row r="195" spans="1:27" ht="15.75" x14ac:dyDescent="0.2">
      <c r="A195" s="35">
        <f t="shared" si="5"/>
        <v>44612</v>
      </c>
      <c r="B195" s="36">
        <f>SUMIFS(СВЦЭМ!$F$39:$F$782,СВЦЭМ!$A$39:$A$782,$A195,СВЦЭМ!$B$39:$B$782,B$175)+'СЕТ СН'!$F$12</f>
        <v>147.50265575</v>
      </c>
      <c r="C195" s="36">
        <f>SUMIFS(СВЦЭМ!$F$39:$F$782,СВЦЭМ!$A$39:$A$782,$A195,СВЦЭМ!$B$39:$B$782,C$175)+'СЕТ СН'!$F$12</f>
        <v>152.18086425999999</v>
      </c>
      <c r="D195" s="36">
        <f>SUMIFS(СВЦЭМ!$F$39:$F$782,СВЦЭМ!$A$39:$A$782,$A195,СВЦЭМ!$B$39:$B$782,D$175)+'СЕТ СН'!$F$12</f>
        <v>153.83085693000001</v>
      </c>
      <c r="E195" s="36">
        <f>SUMIFS(СВЦЭМ!$F$39:$F$782,СВЦЭМ!$A$39:$A$782,$A195,СВЦЭМ!$B$39:$B$782,E$175)+'СЕТ СН'!$F$12</f>
        <v>156.47149718</v>
      </c>
      <c r="F195" s="36">
        <f>SUMIFS(СВЦЭМ!$F$39:$F$782,СВЦЭМ!$A$39:$A$782,$A195,СВЦЭМ!$B$39:$B$782,F$175)+'СЕТ СН'!$F$12</f>
        <v>155.64207679</v>
      </c>
      <c r="G195" s="36">
        <f>SUMIFS(СВЦЭМ!$F$39:$F$782,СВЦЭМ!$A$39:$A$782,$A195,СВЦЭМ!$B$39:$B$782,G$175)+'СЕТ СН'!$F$12</f>
        <v>154.36659198999999</v>
      </c>
      <c r="H195" s="36">
        <f>SUMIFS(СВЦЭМ!$F$39:$F$782,СВЦЭМ!$A$39:$A$782,$A195,СВЦЭМ!$B$39:$B$782,H$175)+'СЕТ СН'!$F$12</f>
        <v>152.71282546</v>
      </c>
      <c r="I195" s="36">
        <f>SUMIFS(СВЦЭМ!$F$39:$F$782,СВЦЭМ!$A$39:$A$782,$A195,СВЦЭМ!$B$39:$B$782,I$175)+'СЕТ СН'!$F$12</f>
        <v>145.91674096</v>
      </c>
      <c r="J195" s="36">
        <f>SUMIFS(СВЦЭМ!$F$39:$F$782,СВЦЭМ!$A$39:$A$782,$A195,СВЦЭМ!$B$39:$B$782,J$175)+'СЕТ СН'!$F$12</f>
        <v>138.06700823</v>
      </c>
      <c r="K195" s="36">
        <f>SUMIFS(СВЦЭМ!$F$39:$F$782,СВЦЭМ!$A$39:$A$782,$A195,СВЦЭМ!$B$39:$B$782,K$175)+'СЕТ СН'!$F$12</f>
        <v>137.0820004</v>
      </c>
      <c r="L195" s="36">
        <f>SUMIFS(СВЦЭМ!$F$39:$F$782,СВЦЭМ!$A$39:$A$782,$A195,СВЦЭМ!$B$39:$B$782,L$175)+'СЕТ СН'!$F$12</f>
        <v>137.29037407999999</v>
      </c>
      <c r="M195" s="36">
        <f>SUMIFS(СВЦЭМ!$F$39:$F$782,СВЦЭМ!$A$39:$A$782,$A195,СВЦЭМ!$B$39:$B$782,M$175)+'СЕТ СН'!$F$12</f>
        <v>142.80109744000001</v>
      </c>
      <c r="N195" s="36">
        <f>SUMIFS(СВЦЭМ!$F$39:$F$782,СВЦЭМ!$A$39:$A$782,$A195,СВЦЭМ!$B$39:$B$782,N$175)+'СЕТ СН'!$F$12</f>
        <v>149.17229889999999</v>
      </c>
      <c r="O195" s="36">
        <f>SUMIFS(СВЦЭМ!$F$39:$F$782,СВЦЭМ!$A$39:$A$782,$A195,СВЦЭМ!$B$39:$B$782,O$175)+'СЕТ СН'!$F$12</f>
        <v>151.09597371999999</v>
      </c>
      <c r="P195" s="36">
        <f>SUMIFS(СВЦЭМ!$F$39:$F$782,СВЦЭМ!$A$39:$A$782,$A195,СВЦЭМ!$B$39:$B$782,P$175)+'СЕТ СН'!$F$12</f>
        <v>154.75249313</v>
      </c>
      <c r="Q195" s="36">
        <f>SUMIFS(СВЦЭМ!$F$39:$F$782,СВЦЭМ!$A$39:$A$782,$A195,СВЦЭМ!$B$39:$B$782,Q$175)+'СЕТ СН'!$F$12</f>
        <v>154.78422802</v>
      </c>
      <c r="R195" s="36">
        <f>SUMIFS(СВЦЭМ!$F$39:$F$782,СВЦЭМ!$A$39:$A$782,$A195,СВЦЭМ!$B$39:$B$782,R$175)+'СЕТ СН'!$F$12</f>
        <v>153.31483442999999</v>
      </c>
      <c r="S195" s="36">
        <f>SUMIFS(СВЦЭМ!$F$39:$F$782,СВЦЭМ!$A$39:$A$782,$A195,СВЦЭМ!$B$39:$B$782,S$175)+'СЕТ СН'!$F$12</f>
        <v>149.56865099999999</v>
      </c>
      <c r="T195" s="36">
        <f>SUMIFS(СВЦЭМ!$F$39:$F$782,СВЦЭМ!$A$39:$A$782,$A195,СВЦЭМ!$B$39:$B$782,T$175)+'СЕТ СН'!$F$12</f>
        <v>138.96357567999999</v>
      </c>
      <c r="U195" s="36">
        <f>SUMIFS(СВЦЭМ!$F$39:$F$782,СВЦЭМ!$A$39:$A$782,$A195,СВЦЭМ!$B$39:$B$782,U$175)+'СЕТ СН'!$F$12</f>
        <v>134.38062327</v>
      </c>
      <c r="V195" s="36">
        <f>SUMIFS(СВЦЭМ!$F$39:$F$782,СВЦЭМ!$A$39:$A$782,$A195,СВЦЭМ!$B$39:$B$782,V$175)+'СЕТ СН'!$F$12</f>
        <v>135.50370594</v>
      </c>
      <c r="W195" s="36">
        <f>SUMIFS(СВЦЭМ!$F$39:$F$782,СВЦЭМ!$A$39:$A$782,$A195,СВЦЭМ!$B$39:$B$782,W$175)+'СЕТ СН'!$F$12</f>
        <v>139.77750584</v>
      </c>
      <c r="X195" s="36">
        <f>SUMIFS(СВЦЭМ!$F$39:$F$782,СВЦЭМ!$A$39:$A$782,$A195,СВЦЭМ!$B$39:$B$782,X$175)+'СЕТ СН'!$F$12</f>
        <v>141.67648647999999</v>
      </c>
      <c r="Y195" s="36">
        <f>SUMIFS(СВЦЭМ!$F$39:$F$782,СВЦЭМ!$A$39:$A$782,$A195,СВЦЭМ!$B$39:$B$782,Y$175)+'СЕТ СН'!$F$12</f>
        <v>144.75660171999999</v>
      </c>
    </row>
    <row r="196" spans="1:27" ht="15.75" x14ac:dyDescent="0.2">
      <c r="A196" s="35">
        <f t="shared" si="5"/>
        <v>44613</v>
      </c>
      <c r="B196" s="36">
        <f>SUMIFS(СВЦЭМ!$F$39:$F$782,СВЦЭМ!$A$39:$A$782,$A196,СВЦЭМ!$B$39:$B$782,B$175)+'СЕТ СН'!$F$12</f>
        <v>146.32377739</v>
      </c>
      <c r="C196" s="36">
        <f>SUMIFS(СВЦЭМ!$F$39:$F$782,СВЦЭМ!$A$39:$A$782,$A196,СВЦЭМ!$B$39:$B$782,C$175)+'СЕТ СН'!$F$12</f>
        <v>153.78097671</v>
      </c>
      <c r="D196" s="36">
        <f>SUMIFS(СВЦЭМ!$F$39:$F$782,СВЦЭМ!$A$39:$A$782,$A196,СВЦЭМ!$B$39:$B$782,D$175)+'СЕТ СН'!$F$12</f>
        <v>159.92694054</v>
      </c>
      <c r="E196" s="36">
        <f>SUMIFS(СВЦЭМ!$F$39:$F$782,СВЦЭМ!$A$39:$A$782,$A196,СВЦЭМ!$B$39:$B$782,E$175)+'СЕТ СН'!$F$12</f>
        <v>161.60257313</v>
      </c>
      <c r="F196" s="36">
        <f>SUMIFS(СВЦЭМ!$F$39:$F$782,СВЦЭМ!$A$39:$A$782,$A196,СВЦЭМ!$B$39:$B$782,F$175)+'СЕТ СН'!$F$12</f>
        <v>160.47967632999999</v>
      </c>
      <c r="G196" s="36">
        <f>SUMIFS(СВЦЭМ!$F$39:$F$782,СВЦЭМ!$A$39:$A$782,$A196,СВЦЭМ!$B$39:$B$782,G$175)+'СЕТ СН'!$F$12</f>
        <v>155.68829199999999</v>
      </c>
      <c r="H196" s="36">
        <f>SUMIFS(СВЦЭМ!$F$39:$F$782,СВЦЭМ!$A$39:$A$782,$A196,СВЦЭМ!$B$39:$B$782,H$175)+'СЕТ СН'!$F$12</f>
        <v>150.34853192</v>
      </c>
      <c r="I196" s="36">
        <f>SUMIFS(СВЦЭМ!$F$39:$F$782,СВЦЭМ!$A$39:$A$782,$A196,СВЦЭМ!$B$39:$B$782,I$175)+'СЕТ СН'!$F$12</f>
        <v>144.30987324</v>
      </c>
      <c r="J196" s="36">
        <f>SUMIFS(СВЦЭМ!$F$39:$F$782,СВЦЭМ!$A$39:$A$782,$A196,СВЦЭМ!$B$39:$B$782,J$175)+'СЕТ СН'!$F$12</f>
        <v>136.78259191999999</v>
      </c>
      <c r="K196" s="36">
        <f>SUMIFS(СВЦЭМ!$F$39:$F$782,СВЦЭМ!$A$39:$A$782,$A196,СВЦЭМ!$B$39:$B$782,K$175)+'СЕТ СН'!$F$12</f>
        <v>135.95883838</v>
      </c>
      <c r="L196" s="36">
        <f>SUMIFS(СВЦЭМ!$F$39:$F$782,СВЦЭМ!$A$39:$A$782,$A196,СВЦЭМ!$B$39:$B$782,L$175)+'СЕТ СН'!$F$12</f>
        <v>138.63475702</v>
      </c>
      <c r="M196" s="36">
        <f>SUMIFS(СВЦЭМ!$F$39:$F$782,СВЦЭМ!$A$39:$A$782,$A196,СВЦЭМ!$B$39:$B$782,M$175)+'СЕТ СН'!$F$12</f>
        <v>143.65196080999999</v>
      </c>
      <c r="N196" s="36">
        <f>SUMIFS(СВЦЭМ!$F$39:$F$782,СВЦЭМ!$A$39:$A$782,$A196,СВЦЭМ!$B$39:$B$782,N$175)+'СЕТ СН'!$F$12</f>
        <v>151.98083528999999</v>
      </c>
      <c r="O196" s="36">
        <f>SUMIFS(СВЦЭМ!$F$39:$F$782,СВЦЭМ!$A$39:$A$782,$A196,СВЦЭМ!$B$39:$B$782,O$175)+'СЕТ СН'!$F$12</f>
        <v>152.26280563</v>
      </c>
      <c r="P196" s="36">
        <f>SUMIFS(СВЦЭМ!$F$39:$F$782,СВЦЭМ!$A$39:$A$782,$A196,СВЦЭМ!$B$39:$B$782,P$175)+'СЕТ СН'!$F$12</f>
        <v>156.57146979999999</v>
      </c>
      <c r="Q196" s="36">
        <f>SUMIFS(СВЦЭМ!$F$39:$F$782,СВЦЭМ!$A$39:$A$782,$A196,СВЦЭМ!$B$39:$B$782,Q$175)+'СЕТ СН'!$F$12</f>
        <v>156.47585011999999</v>
      </c>
      <c r="R196" s="36">
        <f>SUMIFS(СВЦЭМ!$F$39:$F$782,СВЦЭМ!$A$39:$A$782,$A196,СВЦЭМ!$B$39:$B$782,R$175)+'СЕТ СН'!$F$12</f>
        <v>156.1444668</v>
      </c>
      <c r="S196" s="36">
        <f>SUMIFS(СВЦЭМ!$F$39:$F$782,СВЦЭМ!$A$39:$A$782,$A196,СВЦЭМ!$B$39:$B$782,S$175)+'СЕТ СН'!$F$12</f>
        <v>150.53840210000001</v>
      </c>
      <c r="T196" s="36">
        <f>SUMIFS(СВЦЭМ!$F$39:$F$782,СВЦЭМ!$A$39:$A$782,$A196,СВЦЭМ!$B$39:$B$782,T$175)+'СЕТ СН'!$F$12</f>
        <v>140.10881633</v>
      </c>
      <c r="U196" s="36">
        <f>SUMIFS(СВЦЭМ!$F$39:$F$782,СВЦЭМ!$A$39:$A$782,$A196,СВЦЭМ!$B$39:$B$782,U$175)+'СЕТ СН'!$F$12</f>
        <v>137.74386924000001</v>
      </c>
      <c r="V196" s="36">
        <f>SUMIFS(СВЦЭМ!$F$39:$F$782,СВЦЭМ!$A$39:$A$782,$A196,СВЦЭМ!$B$39:$B$782,V$175)+'СЕТ СН'!$F$12</f>
        <v>139.44240041</v>
      </c>
      <c r="W196" s="36">
        <f>SUMIFS(СВЦЭМ!$F$39:$F$782,СВЦЭМ!$A$39:$A$782,$A196,СВЦЭМ!$B$39:$B$782,W$175)+'СЕТ СН'!$F$12</f>
        <v>143.17526705</v>
      </c>
      <c r="X196" s="36">
        <f>SUMIFS(СВЦЭМ!$F$39:$F$782,СВЦЭМ!$A$39:$A$782,$A196,СВЦЭМ!$B$39:$B$782,X$175)+'СЕТ СН'!$F$12</f>
        <v>146.33205572</v>
      </c>
      <c r="Y196" s="36">
        <f>SUMIFS(СВЦЭМ!$F$39:$F$782,СВЦЭМ!$A$39:$A$782,$A196,СВЦЭМ!$B$39:$B$782,Y$175)+'СЕТ СН'!$F$12</f>
        <v>147.13090087</v>
      </c>
    </row>
    <row r="197" spans="1:27" ht="15.75" x14ac:dyDescent="0.2">
      <c r="A197" s="35">
        <f t="shared" si="5"/>
        <v>44614</v>
      </c>
      <c r="B197" s="36">
        <f>SUMIFS(СВЦЭМ!$F$39:$F$782,СВЦЭМ!$A$39:$A$782,$A197,СВЦЭМ!$B$39:$B$782,B$175)+'СЕТ СН'!$F$12</f>
        <v>147.59488417</v>
      </c>
      <c r="C197" s="36">
        <f>SUMIFS(СВЦЭМ!$F$39:$F$782,СВЦЭМ!$A$39:$A$782,$A197,СВЦЭМ!$B$39:$B$782,C$175)+'СЕТ СН'!$F$12</f>
        <v>155.85813264999999</v>
      </c>
      <c r="D197" s="36">
        <f>SUMIFS(СВЦЭМ!$F$39:$F$782,СВЦЭМ!$A$39:$A$782,$A197,СВЦЭМ!$B$39:$B$782,D$175)+'СЕТ СН'!$F$12</f>
        <v>161.09627978</v>
      </c>
      <c r="E197" s="36">
        <f>SUMIFS(СВЦЭМ!$F$39:$F$782,СВЦЭМ!$A$39:$A$782,$A197,СВЦЭМ!$B$39:$B$782,E$175)+'СЕТ СН'!$F$12</f>
        <v>162.61734175999999</v>
      </c>
      <c r="F197" s="36">
        <f>SUMIFS(СВЦЭМ!$F$39:$F$782,СВЦЭМ!$A$39:$A$782,$A197,СВЦЭМ!$B$39:$B$782,F$175)+'СЕТ СН'!$F$12</f>
        <v>161.56247988999999</v>
      </c>
      <c r="G197" s="36">
        <f>SUMIFS(СВЦЭМ!$F$39:$F$782,СВЦЭМ!$A$39:$A$782,$A197,СВЦЭМ!$B$39:$B$782,G$175)+'СЕТ СН'!$F$12</f>
        <v>157.58584955000001</v>
      </c>
      <c r="H197" s="36">
        <f>SUMIFS(СВЦЭМ!$F$39:$F$782,СВЦЭМ!$A$39:$A$782,$A197,СВЦЭМ!$B$39:$B$782,H$175)+'СЕТ СН'!$F$12</f>
        <v>151.73047792</v>
      </c>
      <c r="I197" s="36">
        <f>SUMIFS(СВЦЭМ!$F$39:$F$782,СВЦЭМ!$A$39:$A$782,$A197,СВЦЭМ!$B$39:$B$782,I$175)+'СЕТ СН'!$F$12</f>
        <v>144.03756952000001</v>
      </c>
      <c r="J197" s="36">
        <f>SUMIFS(СВЦЭМ!$F$39:$F$782,СВЦЭМ!$A$39:$A$782,$A197,СВЦЭМ!$B$39:$B$782,J$175)+'СЕТ СН'!$F$12</f>
        <v>137.81108007</v>
      </c>
      <c r="K197" s="36">
        <f>SUMIFS(СВЦЭМ!$F$39:$F$782,СВЦЭМ!$A$39:$A$782,$A197,СВЦЭМ!$B$39:$B$782,K$175)+'СЕТ СН'!$F$12</f>
        <v>137.05591881000001</v>
      </c>
      <c r="L197" s="36">
        <f>SUMIFS(СВЦЭМ!$F$39:$F$782,СВЦЭМ!$A$39:$A$782,$A197,СВЦЭМ!$B$39:$B$782,L$175)+'СЕТ СН'!$F$12</f>
        <v>138.94612993000001</v>
      </c>
      <c r="M197" s="36">
        <f>SUMIFS(СВЦЭМ!$F$39:$F$782,СВЦЭМ!$A$39:$A$782,$A197,СВЦЭМ!$B$39:$B$782,M$175)+'СЕТ СН'!$F$12</f>
        <v>146.72250258</v>
      </c>
      <c r="N197" s="36">
        <f>SUMIFS(СВЦЭМ!$F$39:$F$782,СВЦЭМ!$A$39:$A$782,$A197,СВЦЭМ!$B$39:$B$782,N$175)+'СЕТ СН'!$F$12</f>
        <v>151.20414891999999</v>
      </c>
      <c r="O197" s="36">
        <f>SUMIFS(СВЦЭМ!$F$39:$F$782,СВЦЭМ!$A$39:$A$782,$A197,СВЦЭМ!$B$39:$B$782,O$175)+'СЕТ СН'!$F$12</f>
        <v>153.76413579000001</v>
      </c>
      <c r="P197" s="36">
        <f>SUMIFS(СВЦЭМ!$F$39:$F$782,СВЦЭМ!$A$39:$A$782,$A197,СВЦЭМ!$B$39:$B$782,P$175)+'СЕТ СН'!$F$12</f>
        <v>157.87740331000001</v>
      </c>
      <c r="Q197" s="36">
        <f>SUMIFS(СВЦЭМ!$F$39:$F$782,СВЦЭМ!$A$39:$A$782,$A197,СВЦЭМ!$B$39:$B$782,Q$175)+'СЕТ СН'!$F$12</f>
        <v>158.24185634</v>
      </c>
      <c r="R197" s="36">
        <f>SUMIFS(СВЦЭМ!$F$39:$F$782,СВЦЭМ!$A$39:$A$782,$A197,СВЦЭМ!$B$39:$B$782,R$175)+'СЕТ СН'!$F$12</f>
        <v>156.6872175</v>
      </c>
      <c r="S197" s="36">
        <f>SUMIFS(СВЦЭМ!$F$39:$F$782,СВЦЭМ!$A$39:$A$782,$A197,СВЦЭМ!$B$39:$B$782,S$175)+'СЕТ СН'!$F$12</f>
        <v>153.87119154999999</v>
      </c>
      <c r="T197" s="36">
        <f>SUMIFS(СВЦЭМ!$F$39:$F$782,СВЦЭМ!$A$39:$A$782,$A197,СВЦЭМ!$B$39:$B$782,T$175)+'СЕТ СН'!$F$12</f>
        <v>143.04880001000001</v>
      </c>
      <c r="U197" s="36">
        <f>SUMIFS(СВЦЭМ!$F$39:$F$782,СВЦЭМ!$A$39:$A$782,$A197,СВЦЭМ!$B$39:$B$782,U$175)+'СЕТ СН'!$F$12</f>
        <v>139.69968075</v>
      </c>
      <c r="V197" s="36">
        <f>SUMIFS(СВЦЭМ!$F$39:$F$782,СВЦЭМ!$A$39:$A$782,$A197,СВЦЭМ!$B$39:$B$782,V$175)+'СЕТ СН'!$F$12</f>
        <v>142.53430574000001</v>
      </c>
      <c r="W197" s="36">
        <f>SUMIFS(СВЦЭМ!$F$39:$F$782,СВЦЭМ!$A$39:$A$782,$A197,СВЦЭМ!$B$39:$B$782,W$175)+'СЕТ СН'!$F$12</f>
        <v>145.05809281000001</v>
      </c>
      <c r="X197" s="36">
        <f>SUMIFS(СВЦЭМ!$F$39:$F$782,СВЦЭМ!$A$39:$A$782,$A197,СВЦЭМ!$B$39:$B$782,X$175)+'СЕТ СН'!$F$12</f>
        <v>147.71040687999999</v>
      </c>
      <c r="Y197" s="36">
        <f>SUMIFS(СВЦЭМ!$F$39:$F$782,СВЦЭМ!$A$39:$A$782,$A197,СВЦЭМ!$B$39:$B$782,Y$175)+'СЕТ СН'!$F$12</f>
        <v>150.93247499</v>
      </c>
    </row>
    <row r="198" spans="1:27" ht="15.75" x14ac:dyDescent="0.2">
      <c r="A198" s="35">
        <f t="shared" si="5"/>
        <v>44615</v>
      </c>
      <c r="B198" s="36">
        <f>SUMIFS(СВЦЭМ!$F$39:$F$782,СВЦЭМ!$A$39:$A$782,$A198,СВЦЭМ!$B$39:$B$782,B$175)+'СЕТ СН'!$F$12</f>
        <v>149.01815887999999</v>
      </c>
      <c r="C198" s="36">
        <f>SUMIFS(СВЦЭМ!$F$39:$F$782,СВЦЭМ!$A$39:$A$782,$A198,СВЦЭМ!$B$39:$B$782,C$175)+'СЕТ СН'!$F$12</f>
        <v>155.90299081000001</v>
      </c>
      <c r="D198" s="36">
        <f>SUMIFS(СВЦЭМ!$F$39:$F$782,СВЦЭМ!$A$39:$A$782,$A198,СВЦЭМ!$B$39:$B$782,D$175)+'СЕТ СН'!$F$12</f>
        <v>160.03630862</v>
      </c>
      <c r="E198" s="36">
        <f>SUMIFS(СВЦЭМ!$F$39:$F$782,СВЦЭМ!$A$39:$A$782,$A198,СВЦЭМ!$B$39:$B$782,E$175)+'СЕТ СН'!$F$12</f>
        <v>160.67160333999999</v>
      </c>
      <c r="F198" s="36">
        <f>SUMIFS(СВЦЭМ!$F$39:$F$782,СВЦЭМ!$A$39:$A$782,$A198,СВЦЭМ!$B$39:$B$782,F$175)+'СЕТ СН'!$F$12</f>
        <v>160.26063912999999</v>
      </c>
      <c r="G198" s="36">
        <f>SUMIFS(СВЦЭМ!$F$39:$F$782,СВЦЭМ!$A$39:$A$782,$A198,СВЦЭМ!$B$39:$B$782,G$175)+'СЕТ СН'!$F$12</f>
        <v>158.41812035999999</v>
      </c>
      <c r="H198" s="36">
        <f>SUMIFS(СВЦЭМ!$F$39:$F$782,СВЦЭМ!$A$39:$A$782,$A198,СВЦЭМ!$B$39:$B$782,H$175)+'СЕТ СН'!$F$12</f>
        <v>156.03783487000001</v>
      </c>
      <c r="I198" s="36">
        <f>SUMIFS(СВЦЭМ!$F$39:$F$782,СВЦЭМ!$A$39:$A$782,$A198,СВЦЭМ!$B$39:$B$782,I$175)+'СЕТ СН'!$F$12</f>
        <v>148.69417837</v>
      </c>
      <c r="J198" s="36">
        <f>SUMIFS(СВЦЭМ!$F$39:$F$782,СВЦЭМ!$A$39:$A$782,$A198,СВЦЭМ!$B$39:$B$782,J$175)+'СЕТ СН'!$F$12</f>
        <v>137.82832033</v>
      </c>
      <c r="K198" s="36">
        <f>SUMIFS(СВЦЭМ!$F$39:$F$782,СВЦЭМ!$A$39:$A$782,$A198,СВЦЭМ!$B$39:$B$782,K$175)+'СЕТ СН'!$F$12</f>
        <v>135.36860458999999</v>
      </c>
      <c r="L198" s="36">
        <f>SUMIFS(СВЦЭМ!$F$39:$F$782,СВЦЭМ!$A$39:$A$782,$A198,СВЦЭМ!$B$39:$B$782,L$175)+'СЕТ СН'!$F$12</f>
        <v>134.79152629000001</v>
      </c>
      <c r="M198" s="36">
        <f>SUMIFS(СВЦЭМ!$F$39:$F$782,СВЦЭМ!$A$39:$A$782,$A198,СВЦЭМ!$B$39:$B$782,M$175)+'СЕТ СН'!$F$12</f>
        <v>141.48885647</v>
      </c>
      <c r="N198" s="36">
        <f>SUMIFS(СВЦЭМ!$F$39:$F$782,СВЦЭМ!$A$39:$A$782,$A198,СВЦЭМ!$B$39:$B$782,N$175)+'СЕТ СН'!$F$12</f>
        <v>148.28621455999999</v>
      </c>
      <c r="O198" s="36">
        <f>SUMIFS(СВЦЭМ!$F$39:$F$782,СВЦЭМ!$A$39:$A$782,$A198,СВЦЭМ!$B$39:$B$782,O$175)+'СЕТ СН'!$F$12</f>
        <v>155.47071227000001</v>
      </c>
      <c r="P198" s="36">
        <f>SUMIFS(СВЦЭМ!$F$39:$F$782,СВЦЭМ!$A$39:$A$782,$A198,СВЦЭМ!$B$39:$B$782,P$175)+'СЕТ СН'!$F$12</f>
        <v>163.77467243000001</v>
      </c>
      <c r="Q198" s="36">
        <f>SUMIFS(СВЦЭМ!$F$39:$F$782,СВЦЭМ!$A$39:$A$782,$A198,СВЦЭМ!$B$39:$B$782,Q$175)+'СЕТ СН'!$F$12</f>
        <v>163.47157915</v>
      </c>
      <c r="R198" s="36">
        <f>SUMIFS(СВЦЭМ!$F$39:$F$782,СВЦЭМ!$A$39:$A$782,$A198,СВЦЭМ!$B$39:$B$782,R$175)+'СЕТ СН'!$F$12</f>
        <v>162.21437625999999</v>
      </c>
      <c r="S198" s="36">
        <f>SUMIFS(СВЦЭМ!$F$39:$F$782,СВЦЭМ!$A$39:$A$782,$A198,СВЦЭМ!$B$39:$B$782,S$175)+'СЕТ СН'!$F$12</f>
        <v>158.10249658999999</v>
      </c>
      <c r="T198" s="36">
        <f>SUMIFS(СВЦЭМ!$F$39:$F$782,СВЦЭМ!$A$39:$A$782,$A198,СВЦЭМ!$B$39:$B$782,T$175)+'СЕТ СН'!$F$12</f>
        <v>146.27809056999999</v>
      </c>
      <c r="U198" s="36">
        <f>SUMIFS(СВЦЭМ!$F$39:$F$782,СВЦЭМ!$A$39:$A$782,$A198,СВЦЭМ!$B$39:$B$782,U$175)+'СЕТ СН'!$F$12</f>
        <v>143.97458723</v>
      </c>
      <c r="V198" s="36">
        <f>SUMIFS(СВЦЭМ!$F$39:$F$782,СВЦЭМ!$A$39:$A$782,$A198,СВЦЭМ!$B$39:$B$782,V$175)+'СЕТ СН'!$F$12</f>
        <v>146.95466547000001</v>
      </c>
      <c r="W198" s="36">
        <f>SUMIFS(СВЦЭМ!$F$39:$F$782,СВЦЭМ!$A$39:$A$782,$A198,СВЦЭМ!$B$39:$B$782,W$175)+'СЕТ СН'!$F$12</f>
        <v>150.40828390999999</v>
      </c>
      <c r="X198" s="36">
        <f>SUMIFS(СВЦЭМ!$F$39:$F$782,СВЦЭМ!$A$39:$A$782,$A198,СВЦЭМ!$B$39:$B$782,X$175)+'СЕТ СН'!$F$12</f>
        <v>153.29943256000001</v>
      </c>
      <c r="Y198" s="36">
        <f>SUMIFS(СВЦЭМ!$F$39:$F$782,СВЦЭМ!$A$39:$A$782,$A198,СВЦЭМ!$B$39:$B$782,Y$175)+'СЕТ СН'!$F$12</f>
        <v>158.08457921999999</v>
      </c>
    </row>
    <row r="199" spans="1:27" ht="15.75" x14ac:dyDescent="0.2">
      <c r="A199" s="35">
        <f t="shared" si="5"/>
        <v>44616</v>
      </c>
      <c r="B199" s="36">
        <f>SUMIFS(СВЦЭМ!$F$39:$F$782,СВЦЭМ!$A$39:$A$782,$A199,СВЦЭМ!$B$39:$B$782,B$175)+'СЕТ СН'!$F$12</f>
        <v>159.04442736999999</v>
      </c>
      <c r="C199" s="36">
        <f>SUMIFS(СВЦЭМ!$F$39:$F$782,СВЦЭМ!$A$39:$A$782,$A199,СВЦЭМ!$B$39:$B$782,C$175)+'СЕТ СН'!$F$12</f>
        <v>162.99156188000001</v>
      </c>
      <c r="D199" s="36">
        <f>SUMIFS(СВЦЭМ!$F$39:$F$782,СВЦЭМ!$A$39:$A$782,$A199,СВЦЭМ!$B$39:$B$782,D$175)+'СЕТ СН'!$F$12</f>
        <v>167.39511733000001</v>
      </c>
      <c r="E199" s="36">
        <f>SUMIFS(СВЦЭМ!$F$39:$F$782,СВЦЭМ!$A$39:$A$782,$A199,СВЦЭМ!$B$39:$B$782,E$175)+'СЕТ СН'!$F$12</f>
        <v>168.36770465000001</v>
      </c>
      <c r="F199" s="36">
        <f>SUMIFS(СВЦЭМ!$F$39:$F$782,СВЦЭМ!$A$39:$A$782,$A199,СВЦЭМ!$B$39:$B$782,F$175)+'СЕТ СН'!$F$12</f>
        <v>167.73122674000001</v>
      </c>
      <c r="G199" s="36">
        <f>SUMIFS(СВЦЭМ!$F$39:$F$782,СВЦЭМ!$A$39:$A$782,$A199,СВЦЭМ!$B$39:$B$782,G$175)+'СЕТ СН'!$F$12</f>
        <v>163.06042640999999</v>
      </c>
      <c r="H199" s="36">
        <f>SUMIFS(СВЦЭМ!$F$39:$F$782,СВЦЭМ!$A$39:$A$782,$A199,СВЦЭМ!$B$39:$B$782,H$175)+'СЕТ СН'!$F$12</f>
        <v>159.72346124000001</v>
      </c>
      <c r="I199" s="36">
        <f>SUMIFS(СВЦЭМ!$F$39:$F$782,СВЦЭМ!$A$39:$A$782,$A199,СВЦЭМ!$B$39:$B$782,I$175)+'СЕТ СН'!$F$12</f>
        <v>150.40428069000001</v>
      </c>
      <c r="J199" s="36">
        <f>SUMIFS(СВЦЭМ!$F$39:$F$782,СВЦЭМ!$A$39:$A$782,$A199,СВЦЭМ!$B$39:$B$782,J$175)+'СЕТ СН'!$F$12</f>
        <v>142.37892395</v>
      </c>
      <c r="K199" s="36">
        <f>SUMIFS(СВЦЭМ!$F$39:$F$782,СВЦЭМ!$A$39:$A$782,$A199,СВЦЭМ!$B$39:$B$782,K$175)+'СЕТ СН'!$F$12</f>
        <v>138.80295874999999</v>
      </c>
      <c r="L199" s="36">
        <f>SUMIFS(СВЦЭМ!$F$39:$F$782,СВЦЭМ!$A$39:$A$782,$A199,СВЦЭМ!$B$39:$B$782,L$175)+'СЕТ СН'!$F$12</f>
        <v>139.13687680999999</v>
      </c>
      <c r="M199" s="36">
        <f>SUMIFS(СВЦЭМ!$F$39:$F$782,СВЦЭМ!$A$39:$A$782,$A199,СВЦЭМ!$B$39:$B$782,M$175)+'СЕТ СН'!$F$12</f>
        <v>144.76309835000001</v>
      </c>
      <c r="N199" s="36">
        <f>SUMIFS(СВЦЭМ!$F$39:$F$782,СВЦЭМ!$A$39:$A$782,$A199,СВЦЭМ!$B$39:$B$782,N$175)+'СЕТ СН'!$F$12</f>
        <v>152.01061841999999</v>
      </c>
      <c r="O199" s="36">
        <f>SUMIFS(СВЦЭМ!$F$39:$F$782,СВЦЭМ!$A$39:$A$782,$A199,СВЦЭМ!$B$39:$B$782,O$175)+'СЕТ СН'!$F$12</f>
        <v>156.60606666000001</v>
      </c>
      <c r="P199" s="36">
        <f>SUMIFS(СВЦЭМ!$F$39:$F$782,СВЦЭМ!$A$39:$A$782,$A199,СВЦЭМ!$B$39:$B$782,P$175)+'СЕТ СН'!$F$12</f>
        <v>158.88795450000001</v>
      </c>
      <c r="Q199" s="36">
        <f>SUMIFS(СВЦЭМ!$F$39:$F$782,СВЦЭМ!$A$39:$A$782,$A199,СВЦЭМ!$B$39:$B$782,Q$175)+'СЕТ СН'!$F$12</f>
        <v>159.19763756</v>
      </c>
      <c r="R199" s="36">
        <f>SUMIFS(СВЦЭМ!$F$39:$F$782,СВЦЭМ!$A$39:$A$782,$A199,СВЦЭМ!$B$39:$B$782,R$175)+'СЕТ СН'!$F$12</f>
        <v>158.62046798</v>
      </c>
      <c r="S199" s="36">
        <f>SUMIFS(СВЦЭМ!$F$39:$F$782,СВЦЭМ!$A$39:$A$782,$A199,СВЦЭМ!$B$39:$B$782,S$175)+'СЕТ СН'!$F$12</f>
        <v>154.69717317000001</v>
      </c>
      <c r="T199" s="36">
        <f>SUMIFS(СВЦЭМ!$F$39:$F$782,СВЦЭМ!$A$39:$A$782,$A199,СВЦЭМ!$B$39:$B$782,T$175)+'СЕТ СН'!$F$12</f>
        <v>144.57224545</v>
      </c>
      <c r="U199" s="36">
        <f>SUMIFS(СВЦЭМ!$F$39:$F$782,СВЦЭМ!$A$39:$A$782,$A199,СВЦЭМ!$B$39:$B$782,U$175)+'СЕТ СН'!$F$12</f>
        <v>142.25665934</v>
      </c>
      <c r="V199" s="36">
        <f>SUMIFS(СВЦЭМ!$F$39:$F$782,СВЦЭМ!$A$39:$A$782,$A199,СВЦЭМ!$B$39:$B$782,V$175)+'СЕТ СН'!$F$12</f>
        <v>145.94562988999999</v>
      </c>
      <c r="W199" s="36">
        <f>SUMIFS(СВЦЭМ!$F$39:$F$782,СВЦЭМ!$A$39:$A$782,$A199,СВЦЭМ!$B$39:$B$782,W$175)+'СЕТ СН'!$F$12</f>
        <v>146.17643932999999</v>
      </c>
      <c r="X199" s="36">
        <f>SUMIFS(СВЦЭМ!$F$39:$F$782,СВЦЭМ!$A$39:$A$782,$A199,СВЦЭМ!$B$39:$B$782,X$175)+'СЕТ СН'!$F$12</f>
        <v>148.83439143000001</v>
      </c>
      <c r="Y199" s="36">
        <f>SUMIFS(СВЦЭМ!$F$39:$F$782,СВЦЭМ!$A$39:$A$782,$A199,СВЦЭМ!$B$39:$B$782,Y$175)+'СЕТ СН'!$F$12</f>
        <v>154.08383332</v>
      </c>
    </row>
    <row r="200" spans="1:27" ht="15.75" x14ac:dyDescent="0.2">
      <c r="A200" s="35">
        <f t="shared" si="5"/>
        <v>44617</v>
      </c>
      <c r="B200" s="36">
        <f>SUMIFS(СВЦЭМ!$F$39:$F$782,СВЦЭМ!$A$39:$A$782,$A200,СВЦЭМ!$B$39:$B$782,B$175)+'СЕТ СН'!$F$12</f>
        <v>153.74553603000001</v>
      </c>
      <c r="C200" s="36">
        <f>SUMIFS(СВЦЭМ!$F$39:$F$782,СВЦЭМ!$A$39:$A$782,$A200,СВЦЭМ!$B$39:$B$782,C$175)+'СЕТ СН'!$F$12</f>
        <v>159.60572744999999</v>
      </c>
      <c r="D200" s="36">
        <f>SUMIFS(СВЦЭМ!$F$39:$F$782,СВЦЭМ!$A$39:$A$782,$A200,СВЦЭМ!$B$39:$B$782,D$175)+'СЕТ СН'!$F$12</f>
        <v>164.73105695999999</v>
      </c>
      <c r="E200" s="36">
        <f>SUMIFS(СВЦЭМ!$F$39:$F$782,СВЦЭМ!$A$39:$A$782,$A200,СВЦЭМ!$B$39:$B$782,E$175)+'СЕТ СН'!$F$12</f>
        <v>164.92797028000001</v>
      </c>
      <c r="F200" s="36">
        <f>SUMIFS(СВЦЭМ!$F$39:$F$782,СВЦЭМ!$A$39:$A$782,$A200,СВЦЭМ!$B$39:$B$782,F$175)+'СЕТ СН'!$F$12</f>
        <v>163.42514069000001</v>
      </c>
      <c r="G200" s="36">
        <f>SUMIFS(СВЦЭМ!$F$39:$F$782,СВЦЭМ!$A$39:$A$782,$A200,СВЦЭМ!$B$39:$B$782,G$175)+'СЕТ СН'!$F$12</f>
        <v>159.18636728999999</v>
      </c>
      <c r="H200" s="36">
        <f>SUMIFS(СВЦЭМ!$F$39:$F$782,СВЦЭМ!$A$39:$A$782,$A200,СВЦЭМ!$B$39:$B$782,H$175)+'СЕТ СН'!$F$12</f>
        <v>153.08642677</v>
      </c>
      <c r="I200" s="36">
        <f>SUMIFS(СВЦЭМ!$F$39:$F$782,СВЦЭМ!$A$39:$A$782,$A200,СВЦЭМ!$B$39:$B$782,I$175)+'СЕТ СН'!$F$12</f>
        <v>146.71515968</v>
      </c>
      <c r="J200" s="36">
        <f>SUMIFS(СВЦЭМ!$F$39:$F$782,СВЦЭМ!$A$39:$A$782,$A200,СВЦЭМ!$B$39:$B$782,J$175)+'СЕТ СН'!$F$12</f>
        <v>144.04644697000001</v>
      </c>
      <c r="K200" s="36">
        <f>SUMIFS(СВЦЭМ!$F$39:$F$782,СВЦЭМ!$A$39:$A$782,$A200,СВЦЭМ!$B$39:$B$782,K$175)+'СЕТ СН'!$F$12</f>
        <v>139.53878040999999</v>
      </c>
      <c r="L200" s="36">
        <f>SUMIFS(СВЦЭМ!$F$39:$F$782,СВЦЭМ!$A$39:$A$782,$A200,СВЦЭМ!$B$39:$B$782,L$175)+'СЕТ СН'!$F$12</f>
        <v>142.47970936999999</v>
      </c>
      <c r="M200" s="36">
        <f>SUMIFS(СВЦЭМ!$F$39:$F$782,СВЦЭМ!$A$39:$A$782,$A200,СВЦЭМ!$B$39:$B$782,M$175)+'СЕТ СН'!$F$12</f>
        <v>148.41667426000001</v>
      </c>
      <c r="N200" s="36">
        <f>SUMIFS(СВЦЭМ!$F$39:$F$782,СВЦЭМ!$A$39:$A$782,$A200,СВЦЭМ!$B$39:$B$782,N$175)+'СЕТ СН'!$F$12</f>
        <v>154.96221424000001</v>
      </c>
      <c r="O200" s="36">
        <f>SUMIFS(СВЦЭМ!$F$39:$F$782,СВЦЭМ!$A$39:$A$782,$A200,СВЦЭМ!$B$39:$B$782,O$175)+'СЕТ СН'!$F$12</f>
        <v>158.61729102000001</v>
      </c>
      <c r="P200" s="36">
        <f>SUMIFS(СВЦЭМ!$F$39:$F$782,СВЦЭМ!$A$39:$A$782,$A200,СВЦЭМ!$B$39:$B$782,P$175)+'СЕТ СН'!$F$12</f>
        <v>160.11683292999999</v>
      </c>
      <c r="Q200" s="36">
        <f>SUMIFS(СВЦЭМ!$F$39:$F$782,СВЦЭМ!$A$39:$A$782,$A200,СВЦЭМ!$B$39:$B$782,Q$175)+'СЕТ СН'!$F$12</f>
        <v>160.81417934999999</v>
      </c>
      <c r="R200" s="36">
        <f>SUMIFS(СВЦЭМ!$F$39:$F$782,СВЦЭМ!$A$39:$A$782,$A200,СВЦЭМ!$B$39:$B$782,R$175)+'СЕТ СН'!$F$12</f>
        <v>159.77401356999999</v>
      </c>
      <c r="S200" s="36">
        <f>SUMIFS(СВЦЭМ!$F$39:$F$782,СВЦЭМ!$A$39:$A$782,$A200,СВЦЭМ!$B$39:$B$782,S$175)+'СЕТ СН'!$F$12</f>
        <v>153.82414538</v>
      </c>
      <c r="T200" s="36">
        <f>SUMIFS(СВЦЭМ!$F$39:$F$782,СВЦЭМ!$A$39:$A$782,$A200,СВЦЭМ!$B$39:$B$782,T$175)+'СЕТ СН'!$F$12</f>
        <v>148.17502843</v>
      </c>
      <c r="U200" s="36">
        <f>SUMIFS(СВЦЭМ!$F$39:$F$782,СВЦЭМ!$A$39:$A$782,$A200,СВЦЭМ!$B$39:$B$782,U$175)+'СЕТ СН'!$F$12</f>
        <v>143.73297292999999</v>
      </c>
      <c r="V200" s="36">
        <f>SUMIFS(СВЦЭМ!$F$39:$F$782,СВЦЭМ!$A$39:$A$782,$A200,СВЦЭМ!$B$39:$B$782,V$175)+'СЕТ СН'!$F$12</f>
        <v>143.23399774999999</v>
      </c>
      <c r="W200" s="36">
        <f>SUMIFS(СВЦЭМ!$F$39:$F$782,СВЦЭМ!$A$39:$A$782,$A200,СВЦЭМ!$B$39:$B$782,W$175)+'СЕТ СН'!$F$12</f>
        <v>144.13114368000001</v>
      </c>
      <c r="X200" s="36">
        <f>SUMIFS(СВЦЭМ!$F$39:$F$782,СВЦЭМ!$A$39:$A$782,$A200,СВЦЭМ!$B$39:$B$782,X$175)+'СЕТ СН'!$F$12</f>
        <v>146.80996726000001</v>
      </c>
      <c r="Y200" s="36">
        <f>SUMIFS(СВЦЭМ!$F$39:$F$782,СВЦЭМ!$A$39:$A$782,$A200,СВЦЭМ!$B$39:$B$782,Y$175)+'СЕТ СН'!$F$12</f>
        <v>152.65638627000001</v>
      </c>
    </row>
    <row r="201" spans="1:27" ht="15.75" x14ac:dyDescent="0.2">
      <c r="A201" s="35">
        <f t="shared" si="5"/>
        <v>44618</v>
      </c>
      <c r="B201" s="36">
        <f>SUMIFS(СВЦЭМ!$F$39:$F$782,СВЦЭМ!$A$39:$A$782,$A201,СВЦЭМ!$B$39:$B$782,B$175)+'СЕТ СН'!$F$12</f>
        <v>157.40895280999999</v>
      </c>
      <c r="C201" s="36">
        <f>SUMIFS(СВЦЭМ!$F$39:$F$782,СВЦЭМ!$A$39:$A$782,$A201,СВЦЭМ!$B$39:$B$782,C$175)+'СЕТ СН'!$F$12</f>
        <v>157.89884810999999</v>
      </c>
      <c r="D201" s="36">
        <f>SUMIFS(СВЦЭМ!$F$39:$F$782,СВЦЭМ!$A$39:$A$782,$A201,СВЦЭМ!$B$39:$B$782,D$175)+'СЕТ СН'!$F$12</f>
        <v>159.45174309000001</v>
      </c>
      <c r="E201" s="36">
        <f>SUMIFS(СВЦЭМ!$F$39:$F$782,СВЦЭМ!$A$39:$A$782,$A201,СВЦЭМ!$B$39:$B$782,E$175)+'СЕТ СН'!$F$12</f>
        <v>163.73402467</v>
      </c>
      <c r="F201" s="36">
        <f>SUMIFS(СВЦЭМ!$F$39:$F$782,СВЦЭМ!$A$39:$A$782,$A201,СВЦЭМ!$B$39:$B$782,F$175)+'СЕТ СН'!$F$12</f>
        <v>163.63760209</v>
      </c>
      <c r="G201" s="36">
        <f>SUMIFS(СВЦЭМ!$F$39:$F$782,СВЦЭМ!$A$39:$A$782,$A201,СВЦЭМ!$B$39:$B$782,G$175)+'СЕТ СН'!$F$12</f>
        <v>160.53367716</v>
      </c>
      <c r="H201" s="36">
        <f>SUMIFS(СВЦЭМ!$F$39:$F$782,СВЦЭМ!$A$39:$A$782,$A201,СВЦЭМ!$B$39:$B$782,H$175)+'СЕТ СН'!$F$12</f>
        <v>155.87613555999999</v>
      </c>
      <c r="I201" s="36">
        <f>SUMIFS(СВЦЭМ!$F$39:$F$782,СВЦЭМ!$A$39:$A$782,$A201,СВЦЭМ!$B$39:$B$782,I$175)+'СЕТ СН'!$F$12</f>
        <v>150.91835302000001</v>
      </c>
      <c r="J201" s="36">
        <f>SUMIFS(СВЦЭМ!$F$39:$F$782,СВЦЭМ!$A$39:$A$782,$A201,СВЦЭМ!$B$39:$B$782,J$175)+'СЕТ СН'!$F$12</f>
        <v>142.10080217999999</v>
      </c>
      <c r="K201" s="36">
        <f>SUMIFS(СВЦЭМ!$F$39:$F$782,СВЦЭМ!$A$39:$A$782,$A201,СВЦЭМ!$B$39:$B$782,K$175)+'СЕТ СН'!$F$12</f>
        <v>138.80342228999999</v>
      </c>
      <c r="L201" s="36">
        <f>SUMIFS(СВЦЭМ!$F$39:$F$782,СВЦЭМ!$A$39:$A$782,$A201,СВЦЭМ!$B$39:$B$782,L$175)+'СЕТ СН'!$F$12</f>
        <v>138.33718171999999</v>
      </c>
      <c r="M201" s="36">
        <f>SUMIFS(СВЦЭМ!$F$39:$F$782,СВЦЭМ!$A$39:$A$782,$A201,СВЦЭМ!$B$39:$B$782,M$175)+'СЕТ СН'!$F$12</f>
        <v>143.55718640000001</v>
      </c>
      <c r="N201" s="36">
        <f>SUMIFS(СВЦЭМ!$F$39:$F$782,СВЦЭМ!$A$39:$A$782,$A201,СВЦЭМ!$B$39:$B$782,N$175)+'СЕТ СН'!$F$12</f>
        <v>150.92812352000001</v>
      </c>
      <c r="O201" s="36">
        <f>SUMIFS(СВЦЭМ!$F$39:$F$782,СВЦЭМ!$A$39:$A$782,$A201,СВЦЭМ!$B$39:$B$782,O$175)+'СЕТ СН'!$F$12</f>
        <v>152.82498594</v>
      </c>
      <c r="P201" s="36">
        <f>SUMIFS(СВЦЭМ!$F$39:$F$782,СВЦЭМ!$A$39:$A$782,$A201,СВЦЭМ!$B$39:$B$782,P$175)+'СЕТ СН'!$F$12</f>
        <v>154.86803164</v>
      </c>
      <c r="Q201" s="36">
        <f>SUMIFS(СВЦЭМ!$F$39:$F$782,СВЦЭМ!$A$39:$A$782,$A201,СВЦЭМ!$B$39:$B$782,Q$175)+'СЕТ СН'!$F$12</f>
        <v>155.45277368000001</v>
      </c>
      <c r="R201" s="36">
        <f>SUMIFS(СВЦЭМ!$F$39:$F$782,СВЦЭМ!$A$39:$A$782,$A201,СВЦЭМ!$B$39:$B$782,R$175)+'СЕТ СН'!$F$12</f>
        <v>154.66720341999999</v>
      </c>
      <c r="S201" s="36">
        <f>SUMIFS(СВЦЭМ!$F$39:$F$782,СВЦЭМ!$A$39:$A$782,$A201,СВЦЭМ!$B$39:$B$782,S$175)+'СЕТ СН'!$F$12</f>
        <v>152.66326506999999</v>
      </c>
      <c r="T201" s="36">
        <f>SUMIFS(СВЦЭМ!$F$39:$F$782,СВЦЭМ!$A$39:$A$782,$A201,СВЦЭМ!$B$39:$B$782,T$175)+'СЕТ СН'!$F$12</f>
        <v>143.70666774</v>
      </c>
      <c r="U201" s="36">
        <f>SUMIFS(СВЦЭМ!$F$39:$F$782,СВЦЭМ!$A$39:$A$782,$A201,СВЦЭМ!$B$39:$B$782,U$175)+'СЕТ СН'!$F$12</f>
        <v>140.26581243999999</v>
      </c>
      <c r="V201" s="36">
        <f>SUMIFS(СВЦЭМ!$F$39:$F$782,СВЦЭМ!$A$39:$A$782,$A201,СВЦЭМ!$B$39:$B$782,V$175)+'СЕТ СН'!$F$12</f>
        <v>139.04470878000001</v>
      </c>
      <c r="W201" s="36">
        <f>SUMIFS(СВЦЭМ!$F$39:$F$782,СВЦЭМ!$A$39:$A$782,$A201,СВЦЭМ!$B$39:$B$782,W$175)+'СЕТ СН'!$F$12</f>
        <v>144.23531892</v>
      </c>
      <c r="X201" s="36">
        <f>SUMIFS(СВЦЭМ!$F$39:$F$782,СВЦЭМ!$A$39:$A$782,$A201,СВЦЭМ!$B$39:$B$782,X$175)+'СЕТ СН'!$F$12</f>
        <v>148.09616022</v>
      </c>
      <c r="Y201" s="36">
        <f>SUMIFS(СВЦЭМ!$F$39:$F$782,СВЦЭМ!$A$39:$A$782,$A201,СВЦЭМ!$B$39:$B$782,Y$175)+'СЕТ СН'!$F$12</f>
        <v>153.01769501000001</v>
      </c>
    </row>
    <row r="202" spans="1:27" ht="15.75" x14ac:dyDescent="0.2">
      <c r="A202" s="35">
        <f t="shared" si="5"/>
        <v>44619</v>
      </c>
      <c r="B202" s="36">
        <f>SUMIFS(СВЦЭМ!$F$39:$F$782,СВЦЭМ!$A$39:$A$782,$A202,СВЦЭМ!$B$39:$B$782,B$175)+'СЕТ СН'!$F$12</f>
        <v>156.40917994</v>
      </c>
      <c r="C202" s="36">
        <f>SUMIFS(СВЦЭМ!$F$39:$F$782,СВЦЭМ!$A$39:$A$782,$A202,СВЦЭМ!$B$39:$B$782,C$175)+'СЕТ СН'!$F$12</f>
        <v>158.16453636</v>
      </c>
      <c r="D202" s="36">
        <f>SUMIFS(СВЦЭМ!$F$39:$F$782,СВЦЭМ!$A$39:$A$782,$A202,СВЦЭМ!$B$39:$B$782,D$175)+'СЕТ СН'!$F$12</f>
        <v>163.20403379999999</v>
      </c>
      <c r="E202" s="36">
        <f>SUMIFS(СВЦЭМ!$F$39:$F$782,СВЦЭМ!$A$39:$A$782,$A202,СВЦЭМ!$B$39:$B$782,E$175)+'СЕТ СН'!$F$12</f>
        <v>164.68160890999999</v>
      </c>
      <c r="F202" s="36">
        <f>SUMIFS(СВЦЭМ!$F$39:$F$782,СВЦЭМ!$A$39:$A$782,$A202,СВЦЭМ!$B$39:$B$782,F$175)+'СЕТ СН'!$F$12</f>
        <v>164.68805302999999</v>
      </c>
      <c r="G202" s="36">
        <f>SUMIFS(СВЦЭМ!$F$39:$F$782,СВЦЭМ!$A$39:$A$782,$A202,СВЦЭМ!$B$39:$B$782,G$175)+'СЕТ СН'!$F$12</f>
        <v>162.72011212000001</v>
      </c>
      <c r="H202" s="36">
        <f>SUMIFS(СВЦЭМ!$F$39:$F$782,СВЦЭМ!$A$39:$A$782,$A202,СВЦЭМ!$B$39:$B$782,H$175)+'СЕТ СН'!$F$12</f>
        <v>157.98209211</v>
      </c>
      <c r="I202" s="36">
        <f>SUMIFS(СВЦЭМ!$F$39:$F$782,СВЦЭМ!$A$39:$A$782,$A202,СВЦЭМ!$B$39:$B$782,I$175)+'СЕТ СН'!$F$12</f>
        <v>153.94742629000001</v>
      </c>
      <c r="J202" s="36">
        <f>SUMIFS(СВЦЭМ!$F$39:$F$782,СВЦЭМ!$A$39:$A$782,$A202,СВЦЭМ!$B$39:$B$782,J$175)+'СЕТ СН'!$F$12</f>
        <v>146.05931777000001</v>
      </c>
      <c r="K202" s="36">
        <f>SUMIFS(СВЦЭМ!$F$39:$F$782,СВЦЭМ!$A$39:$A$782,$A202,СВЦЭМ!$B$39:$B$782,K$175)+'СЕТ СН'!$F$12</f>
        <v>142.73013674000001</v>
      </c>
      <c r="L202" s="36">
        <f>SUMIFS(СВЦЭМ!$F$39:$F$782,СВЦЭМ!$A$39:$A$782,$A202,СВЦЭМ!$B$39:$B$782,L$175)+'СЕТ СН'!$F$12</f>
        <v>143.19830163</v>
      </c>
      <c r="M202" s="36">
        <f>SUMIFS(СВЦЭМ!$F$39:$F$782,СВЦЭМ!$A$39:$A$782,$A202,СВЦЭМ!$B$39:$B$782,M$175)+'СЕТ СН'!$F$12</f>
        <v>147.0721825</v>
      </c>
      <c r="N202" s="36">
        <f>SUMIFS(СВЦЭМ!$F$39:$F$782,СВЦЭМ!$A$39:$A$782,$A202,СВЦЭМ!$B$39:$B$782,N$175)+'СЕТ СН'!$F$12</f>
        <v>152.84844846999999</v>
      </c>
      <c r="O202" s="36">
        <f>SUMIFS(СВЦЭМ!$F$39:$F$782,СВЦЭМ!$A$39:$A$782,$A202,СВЦЭМ!$B$39:$B$782,O$175)+'СЕТ СН'!$F$12</f>
        <v>156.70862969000001</v>
      </c>
      <c r="P202" s="36">
        <f>SUMIFS(СВЦЭМ!$F$39:$F$782,СВЦЭМ!$A$39:$A$782,$A202,СВЦЭМ!$B$39:$B$782,P$175)+'СЕТ СН'!$F$12</f>
        <v>158.61115312000001</v>
      </c>
      <c r="Q202" s="36">
        <f>SUMIFS(СВЦЭМ!$F$39:$F$782,СВЦЭМ!$A$39:$A$782,$A202,СВЦЭМ!$B$39:$B$782,Q$175)+'СЕТ СН'!$F$12</f>
        <v>158.91618081999999</v>
      </c>
      <c r="R202" s="36">
        <f>SUMIFS(СВЦЭМ!$F$39:$F$782,СВЦЭМ!$A$39:$A$782,$A202,СВЦЭМ!$B$39:$B$782,R$175)+'СЕТ СН'!$F$12</f>
        <v>157.42226309</v>
      </c>
      <c r="S202" s="36">
        <f>SUMIFS(СВЦЭМ!$F$39:$F$782,СВЦЭМ!$A$39:$A$782,$A202,СВЦЭМ!$B$39:$B$782,S$175)+'СЕТ СН'!$F$12</f>
        <v>154.65899590000001</v>
      </c>
      <c r="T202" s="36">
        <f>SUMIFS(СВЦЭМ!$F$39:$F$782,СВЦЭМ!$A$39:$A$782,$A202,СВЦЭМ!$B$39:$B$782,T$175)+'СЕТ СН'!$F$12</f>
        <v>142.94375982</v>
      </c>
      <c r="U202" s="36">
        <f>SUMIFS(СВЦЭМ!$F$39:$F$782,СВЦЭМ!$A$39:$A$782,$A202,СВЦЭМ!$B$39:$B$782,U$175)+'СЕТ СН'!$F$12</f>
        <v>137.44426641999999</v>
      </c>
      <c r="V202" s="36">
        <f>SUMIFS(СВЦЭМ!$F$39:$F$782,СВЦЭМ!$A$39:$A$782,$A202,СВЦЭМ!$B$39:$B$782,V$175)+'СЕТ СН'!$F$12</f>
        <v>139.40418339999999</v>
      </c>
      <c r="W202" s="36">
        <f>SUMIFS(СВЦЭМ!$F$39:$F$782,СВЦЭМ!$A$39:$A$782,$A202,СВЦЭМ!$B$39:$B$782,W$175)+'СЕТ СН'!$F$12</f>
        <v>144.11415403999999</v>
      </c>
      <c r="X202" s="36">
        <f>SUMIFS(СВЦЭМ!$F$39:$F$782,СВЦЭМ!$A$39:$A$782,$A202,СВЦЭМ!$B$39:$B$782,X$175)+'СЕТ СН'!$F$12</f>
        <v>147.15110697</v>
      </c>
      <c r="Y202" s="36">
        <f>SUMIFS(СВЦЭМ!$F$39:$F$782,СВЦЭМ!$A$39:$A$782,$A202,СВЦЭМ!$B$39:$B$782,Y$175)+'СЕТ СН'!$F$12</f>
        <v>151.22947296000001</v>
      </c>
    </row>
    <row r="203" spans="1:27" ht="15.75" x14ac:dyDescent="0.2">
      <c r="A203" s="35">
        <f t="shared" si="5"/>
        <v>44620</v>
      </c>
      <c r="B203" s="36">
        <f>SUMIFS(СВЦЭМ!$F$39:$F$782,СВЦЭМ!$A$39:$A$782,$A203,СВЦЭМ!$B$39:$B$782,B$175)+'СЕТ СН'!$F$12</f>
        <v>154.79279896</v>
      </c>
      <c r="C203" s="36">
        <f>SUMIFS(СВЦЭМ!$F$39:$F$782,СВЦЭМ!$A$39:$A$782,$A203,СВЦЭМ!$B$39:$B$782,C$175)+'СЕТ СН'!$F$12</f>
        <v>157.03502675999999</v>
      </c>
      <c r="D203" s="36">
        <f>SUMIFS(СВЦЭМ!$F$39:$F$782,СВЦЭМ!$A$39:$A$782,$A203,СВЦЭМ!$B$39:$B$782,D$175)+'СЕТ СН'!$F$12</f>
        <v>161.37003580999999</v>
      </c>
      <c r="E203" s="36">
        <f>SUMIFS(СВЦЭМ!$F$39:$F$782,СВЦЭМ!$A$39:$A$782,$A203,СВЦЭМ!$B$39:$B$782,E$175)+'СЕТ СН'!$F$12</f>
        <v>163.16457657999999</v>
      </c>
      <c r="F203" s="36">
        <f>SUMIFS(СВЦЭМ!$F$39:$F$782,СВЦЭМ!$A$39:$A$782,$A203,СВЦЭМ!$B$39:$B$782,F$175)+'СЕТ СН'!$F$12</f>
        <v>163.23213251000001</v>
      </c>
      <c r="G203" s="36">
        <f>SUMIFS(СВЦЭМ!$F$39:$F$782,СВЦЭМ!$A$39:$A$782,$A203,СВЦЭМ!$B$39:$B$782,G$175)+'СЕТ СН'!$F$12</f>
        <v>162.70715751</v>
      </c>
      <c r="H203" s="36">
        <f>SUMIFS(СВЦЭМ!$F$39:$F$782,СВЦЭМ!$A$39:$A$782,$A203,СВЦЭМ!$B$39:$B$782,H$175)+'СЕТ СН'!$F$12</f>
        <v>160.60462133999999</v>
      </c>
      <c r="I203" s="36">
        <f>SUMIFS(СВЦЭМ!$F$39:$F$782,СВЦЭМ!$A$39:$A$782,$A203,СВЦЭМ!$B$39:$B$782,I$175)+'СЕТ СН'!$F$12</f>
        <v>158.40844027</v>
      </c>
      <c r="J203" s="36">
        <f>SUMIFS(СВЦЭМ!$F$39:$F$782,СВЦЭМ!$A$39:$A$782,$A203,СВЦЭМ!$B$39:$B$782,J$175)+'СЕТ СН'!$F$12</f>
        <v>151.61546124</v>
      </c>
      <c r="K203" s="36">
        <f>SUMIFS(СВЦЭМ!$F$39:$F$782,СВЦЭМ!$A$39:$A$782,$A203,СВЦЭМ!$B$39:$B$782,K$175)+'СЕТ СН'!$F$12</f>
        <v>146.18987243999999</v>
      </c>
      <c r="L203" s="36">
        <f>SUMIFS(СВЦЭМ!$F$39:$F$782,СВЦЭМ!$A$39:$A$782,$A203,СВЦЭМ!$B$39:$B$782,L$175)+'СЕТ СН'!$F$12</f>
        <v>144.51935574999999</v>
      </c>
      <c r="M203" s="36">
        <f>SUMIFS(СВЦЭМ!$F$39:$F$782,СВЦЭМ!$A$39:$A$782,$A203,СВЦЭМ!$B$39:$B$782,M$175)+'СЕТ СН'!$F$12</f>
        <v>147.33160826</v>
      </c>
      <c r="N203" s="36">
        <f>SUMIFS(СВЦЭМ!$F$39:$F$782,СВЦЭМ!$A$39:$A$782,$A203,СВЦЭМ!$B$39:$B$782,N$175)+'СЕТ СН'!$F$12</f>
        <v>153.54840949999999</v>
      </c>
      <c r="O203" s="36">
        <f>SUMIFS(СВЦЭМ!$F$39:$F$782,СВЦЭМ!$A$39:$A$782,$A203,СВЦЭМ!$B$39:$B$782,O$175)+'СЕТ СН'!$F$12</f>
        <v>156.46202461999999</v>
      </c>
      <c r="P203" s="36">
        <f>SUMIFS(СВЦЭМ!$F$39:$F$782,СВЦЭМ!$A$39:$A$782,$A203,СВЦЭМ!$B$39:$B$782,P$175)+'СЕТ СН'!$F$12</f>
        <v>157.76727919999999</v>
      </c>
      <c r="Q203" s="36">
        <f>SUMIFS(СВЦЭМ!$F$39:$F$782,СВЦЭМ!$A$39:$A$782,$A203,СВЦЭМ!$B$39:$B$782,Q$175)+'СЕТ СН'!$F$12</f>
        <v>158.17709209</v>
      </c>
      <c r="R203" s="36">
        <f>SUMIFS(СВЦЭМ!$F$39:$F$782,СВЦЭМ!$A$39:$A$782,$A203,СВЦЭМ!$B$39:$B$782,R$175)+'СЕТ СН'!$F$12</f>
        <v>156.47492220999999</v>
      </c>
      <c r="S203" s="36">
        <f>SUMIFS(СВЦЭМ!$F$39:$F$782,СВЦЭМ!$A$39:$A$782,$A203,СВЦЭМ!$B$39:$B$782,S$175)+'СЕТ СН'!$F$12</f>
        <v>154.19663679999999</v>
      </c>
      <c r="T203" s="36">
        <f>SUMIFS(СВЦЭМ!$F$39:$F$782,СВЦЭМ!$A$39:$A$782,$A203,СВЦЭМ!$B$39:$B$782,T$175)+'СЕТ СН'!$F$12</f>
        <v>142.51841573999999</v>
      </c>
      <c r="U203" s="36">
        <f>SUMIFS(СВЦЭМ!$F$39:$F$782,СВЦЭМ!$A$39:$A$782,$A203,СВЦЭМ!$B$39:$B$782,U$175)+'СЕТ СН'!$F$12</f>
        <v>136.13673785</v>
      </c>
      <c r="V203" s="36">
        <f>SUMIFS(СВЦЭМ!$F$39:$F$782,СВЦЭМ!$A$39:$A$782,$A203,СВЦЭМ!$B$39:$B$782,V$175)+'СЕТ СН'!$F$12</f>
        <v>138.12503369000001</v>
      </c>
      <c r="W203" s="36">
        <f>SUMIFS(СВЦЭМ!$F$39:$F$782,СВЦЭМ!$A$39:$A$782,$A203,СВЦЭМ!$B$39:$B$782,W$175)+'СЕТ СН'!$F$12</f>
        <v>142.96159043</v>
      </c>
      <c r="X203" s="36">
        <f>SUMIFS(СВЦЭМ!$F$39:$F$782,СВЦЭМ!$A$39:$A$782,$A203,СВЦЭМ!$B$39:$B$782,X$175)+'СЕТ СН'!$F$12</f>
        <v>147.09748977000001</v>
      </c>
      <c r="Y203" s="36">
        <f>SUMIFS(СВЦЭМ!$F$39:$F$782,СВЦЭМ!$A$39:$A$782,$A203,СВЦЭМ!$B$39:$B$782,Y$175)+'СЕТ СН'!$F$12</f>
        <v>152.70093474000001</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22" t="s">
        <v>7</v>
      </c>
      <c r="B205" s="125" t="s">
        <v>88</v>
      </c>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7"/>
    </row>
    <row r="206" spans="1:27" ht="12.75" hidden="1" customHeight="1" x14ac:dyDescent="0.2">
      <c r="A206" s="123"/>
      <c r="B206" s="128"/>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30"/>
    </row>
    <row r="207" spans="1:27" s="46" customFormat="1" ht="12.75" hidden="1" customHeight="1" x14ac:dyDescent="0.2">
      <c r="A207" s="124"/>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01.02.2022</v>
      </c>
      <c r="B208" s="36">
        <f ca="1">SUMIFS(СВЦЭМ!$G$40:$G$783,СВЦЭМ!$A$40:$A$783,$A208,СВЦЭМ!$B$39:$B$782,B$207)+'СЕТ СН'!$F$12</f>
        <v>0</v>
      </c>
      <c r="C208" s="36">
        <f ca="1">SUMIFS(СВЦЭМ!$G$40:$G$783,СВЦЭМ!$A$40:$A$783,$A208,СВЦЭМ!$B$39:$B$782,C$207)+'СЕТ СН'!$F$12</f>
        <v>0</v>
      </c>
      <c r="D208" s="36">
        <f ca="1">SUMIFS(СВЦЭМ!$G$40:$G$783,СВЦЭМ!$A$40:$A$783,$A208,СВЦЭМ!$B$39:$B$782,D$207)+'СЕТ СН'!$F$12</f>
        <v>0</v>
      </c>
      <c r="E208" s="36">
        <f ca="1">SUMIFS(СВЦЭМ!$G$40:$G$783,СВЦЭМ!$A$40:$A$783,$A208,СВЦЭМ!$B$39:$B$782,E$207)+'СЕТ СН'!$F$12</f>
        <v>0</v>
      </c>
      <c r="F208" s="36">
        <f ca="1">SUMIFS(СВЦЭМ!$G$40:$G$783,СВЦЭМ!$A$40:$A$783,$A208,СВЦЭМ!$B$39:$B$782,F$207)+'СЕТ СН'!$F$12</f>
        <v>0</v>
      </c>
      <c r="G208" s="36">
        <f ca="1">SUMIFS(СВЦЭМ!$G$40:$G$783,СВЦЭМ!$A$40:$A$783,$A208,СВЦЭМ!$B$39:$B$782,G$207)+'СЕТ СН'!$F$12</f>
        <v>0</v>
      </c>
      <c r="H208" s="36">
        <f ca="1">SUMIFS(СВЦЭМ!$G$40:$G$783,СВЦЭМ!$A$40:$A$783,$A208,СВЦЭМ!$B$39:$B$782,H$207)+'СЕТ СН'!$F$12</f>
        <v>0</v>
      </c>
      <c r="I208" s="36">
        <f ca="1">SUMIFS(СВЦЭМ!$G$40:$G$783,СВЦЭМ!$A$40:$A$783,$A208,СВЦЭМ!$B$39:$B$782,I$207)+'СЕТ СН'!$F$12</f>
        <v>0</v>
      </c>
      <c r="J208" s="36">
        <f ca="1">SUMIFS(СВЦЭМ!$G$40:$G$783,СВЦЭМ!$A$40:$A$783,$A208,СВЦЭМ!$B$39:$B$782,J$207)+'СЕТ СН'!$F$12</f>
        <v>0</v>
      </c>
      <c r="K208" s="36">
        <f ca="1">SUMIFS(СВЦЭМ!$G$40:$G$783,СВЦЭМ!$A$40:$A$783,$A208,СВЦЭМ!$B$39:$B$782,K$207)+'СЕТ СН'!$F$12</f>
        <v>0</v>
      </c>
      <c r="L208" s="36">
        <f ca="1">SUMIFS(СВЦЭМ!$G$40:$G$783,СВЦЭМ!$A$40:$A$783,$A208,СВЦЭМ!$B$39:$B$782,L$207)+'СЕТ СН'!$F$12</f>
        <v>0</v>
      </c>
      <c r="M208" s="36">
        <f ca="1">SUMIFS(СВЦЭМ!$G$40:$G$783,СВЦЭМ!$A$40:$A$783,$A208,СВЦЭМ!$B$39:$B$782,M$207)+'СЕТ СН'!$F$12</f>
        <v>0</v>
      </c>
      <c r="N208" s="36">
        <f ca="1">SUMIFS(СВЦЭМ!$G$40:$G$783,СВЦЭМ!$A$40:$A$783,$A208,СВЦЭМ!$B$39:$B$782,N$207)+'СЕТ СН'!$F$12</f>
        <v>0</v>
      </c>
      <c r="O208" s="36">
        <f ca="1">SUMIFS(СВЦЭМ!$G$40:$G$783,СВЦЭМ!$A$40:$A$783,$A208,СВЦЭМ!$B$39:$B$782,O$207)+'СЕТ СН'!$F$12</f>
        <v>0</v>
      </c>
      <c r="P208" s="36">
        <f ca="1">SUMIFS(СВЦЭМ!$G$40:$G$783,СВЦЭМ!$A$40:$A$783,$A208,СВЦЭМ!$B$39:$B$782,P$207)+'СЕТ СН'!$F$12</f>
        <v>0</v>
      </c>
      <c r="Q208" s="36">
        <f ca="1">SUMIFS(СВЦЭМ!$G$40:$G$783,СВЦЭМ!$A$40:$A$783,$A208,СВЦЭМ!$B$39:$B$782,Q$207)+'СЕТ СН'!$F$12</f>
        <v>0</v>
      </c>
      <c r="R208" s="36">
        <f ca="1">SUMIFS(СВЦЭМ!$G$40:$G$783,СВЦЭМ!$A$40:$A$783,$A208,СВЦЭМ!$B$39:$B$782,R$207)+'СЕТ СН'!$F$12</f>
        <v>0</v>
      </c>
      <c r="S208" s="36">
        <f ca="1">SUMIFS(СВЦЭМ!$G$40:$G$783,СВЦЭМ!$A$40:$A$783,$A208,СВЦЭМ!$B$39:$B$782,S$207)+'СЕТ СН'!$F$12</f>
        <v>0</v>
      </c>
      <c r="T208" s="36">
        <f ca="1">SUMIFS(СВЦЭМ!$G$40:$G$783,СВЦЭМ!$A$40:$A$783,$A208,СВЦЭМ!$B$39:$B$782,T$207)+'СЕТ СН'!$F$12</f>
        <v>0</v>
      </c>
      <c r="U208" s="36">
        <f ca="1">SUMIFS(СВЦЭМ!$G$40:$G$783,СВЦЭМ!$A$40:$A$783,$A208,СВЦЭМ!$B$39:$B$782,U$207)+'СЕТ СН'!$F$12</f>
        <v>0</v>
      </c>
      <c r="V208" s="36">
        <f ca="1">SUMIFS(СВЦЭМ!$G$40:$G$783,СВЦЭМ!$A$40:$A$783,$A208,СВЦЭМ!$B$39:$B$782,V$207)+'СЕТ СН'!$F$12</f>
        <v>0</v>
      </c>
      <c r="W208" s="36">
        <f ca="1">SUMIFS(СВЦЭМ!$G$40:$G$783,СВЦЭМ!$A$40:$A$783,$A208,СВЦЭМ!$B$39:$B$782,W$207)+'СЕТ СН'!$F$12</f>
        <v>0</v>
      </c>
      <c r="X208" s="36">
        <f ca="1">SUMIFS(СВЦЭМ!$G$40:$G$783,СВЦЭМ!$A$40:$A$783,$A208,СВЦЭМ!$B$39:$B$782,X$207)+'СЕТ СН'!$F$12</f>
        <v>0</v>
      </c>
      <c r="Y208" s="36">
        <f ca="1">SUMIFS(СВЦЭМ!$G$40:$G$783,СВЦЭМ!$A$40:$A$783,$A208,СВЦЭМ!$B$39:$B$782,Y$207)+'СЕТ СН'!$F$12</f>
        <v>0</v>
      </c>
      <c r="AA208" s="45"/>
    </row>
    <row r="209" spans="1:25" ht="15.75" hidden="1" x14ac:dyDescent="0.2">
      <c r="A209" s="35">
        <f>A208+1</f>
        <v>44594</v>
      </c>
      <c r="B209" s="36">
        <f ca="1">SUMIFS(СВЦЭМ!$G$40:$G$783,СВЦЭМ!$A$40:$A$783,$A209,СВЦЭМ!$B$39:$B$782,B$207)+'СЕТ СН'!$F$12</f>
        <v>0</v>
      </c>
      <c r="C209" s="36">
        <f ca="1">SUMIFS(СВЦЭМ!$G$40:$G$783,СВЦЭМ!$A$40:$A$783,$A209,СВЦЭМ!$B$39:$B$782,C$207)+'СЕТ СН'!$F$12</f>
        <v>0</v>
      </c>
      <c r="D209" s="36">
        <f ca="1">SUMIFS(СВЦЭМ!$G$40:$G$783,СВЦЭМ!$A$40:$A$783,$A209,СВЦЭМ!$B$39:$B$782,D$207)+'СЕТ СН'!$F$12</f>
        <v>0</v>
      </c>
      <c r="E209" s="36">
        <f ca="1">SUMIFS(СВЦЭМ!$G$40:$G$783,СВЦЭМ!$A$40:$A$783,$A209,СВЦЭМ!$B$39:$B$782,E$207)+'СЕТ СН'!$F$12</f>
        <v>0</v>
      </c>
      <c r="F209" s="36">
        <f ca="1">SUMIFS(СВЦЭМ!$G$40:$G$783,СВЦЭМ!$A$40:$A$783,$A209,СВЦЭМ!$B$39:$B$782,F$207)+'СЕТ СН'!$F$12</f>
        <v>0</v>
      </c>
      <c r="G209" s="36">
        <f ca="1">SUMIFS(СВЦЭМ!$G$40:$G$783,СВЦЭМ!$A$40:$A$783,$A209,СВЦЭМ!$B$39:$B$782,G$207)+'СЕТ СН'!$F$12</f>
        <v>0</v>
      </c>
      <c r="H209" s="36">
        <f ca="1">SUMIFS(СВЦЭМ!$G$40:$G$783,СВЦЭМ!$A$40:$A$783,$A209,СВЦЭМ!$B$39:$B$782,H$207)+'СЕТ СН'!$F$12</f>
        <v>0</v>
      </c>
      <c r="I209" s="36">
        <f ca="1">SUMIFS(СВЦЭМ!$G$40:$G$783,СВЦЭМ!$A$40:$A$783,$A209,СВЦЭМ!$B$39:$B$782,I$207)+'СЕТ СН'!$F$12</f>
        <v>0</v>
      </c>
      <c r="J209" s="36">
        <f ca="1">SUMIFS(СВЦЭМ!$G$40:$G$783,СВЦЭМ!$A$40:$A$783,$A209,СВЦЭМ!$B$39:$B$782,J$207)+'СЕТ СН'!$F$12</f>
        <v>0</v>
      </c>
      <c r="K209" s="36">
        <f ca="1">SUMIFS(СВЦЭМ!$G$40:$G$783,СВЦЭМ!$A$40:$A$783,$A209,СВЦЭМ!$B$39:$B$782,K$207)+'СЕТ СН'!$F$12</f>
        <v>0</v>
      </c>
      <c r="L209" s="36">
        <f ca="1">SUMIFS(СВЦЭМ!$G$40:$G$783,СВЦЭМ!$A$40:$A$783,$A209,СВЦЭМ!$B$39:$B$782,L$207)+'СЕТ СН'!$F$12</f>
        <v>0</v>
      </c>
      <c r="M209" s="36">
        <f ca="1">SUMIFS(СВЦЭМ!$G$40:$G$783,СВЦЭМ!$A$40:$A$783,$A209,СВЦЭМ!$B$39:$B$782,M$207)+'СЕТ СН'!$F$12</f>
        <v>0</v>
      </c>
      <c r="N209" s="36">
        <f ca="1">SUMIFS(СВЦЭМ!$G$40:$G$783,СВЦЭМ!$A$40:$A$783,$A209,СВЦЭМ!$B$39:$B$782,N$207)+'СЕТ СН'!$F$12</f>
        <v>0</v>
      </c>
      <c r="O209" s="36">
        <f ca="1">SUMIFS(СВЦЭМ!$G$40:$G$783,СВЦЭМ!$A$40:$A$783,$A209,СВЦЭМ!$B$39:$B$782,O$207)+'СЕТ СН'!$F$12</f>
        <v>0</v>
      </c>
      <c r="P209" s="36">
        <f ca="1">SUMIFS(СВЦЭМ!$G$40:$G$783,СВЦЭМ!$A$40:$A$783,$A209,СВЦЭМ!$B$39:$B$782,P$207)+'СЕТ СН'!$F$12</f>
        <v>0</v>
      </c>
      <c r="Q209" s="36">
        <f ca="1">SUMIFS(СВЦЭМ!$G$40:$G$783,СВЦЭМ!$A$40:$A$783,$A209,СВЦЭМ!$B$39:$B$782,Q$207)+'СЕТ СН'!$F$12</f>
        <v>0</v>
      </c>
      <c r="R209" s="36">
        <f ca="1">SUMIFS(СВЦЭМ!$G$40:$G$783,СВЦЭМ!$A$40:$A$783,$A209,СВЦЭМ!$B$39:$B$782,R$207)+'СЕТ СН'!$F$12</f>
        <v>0</v>
      </c>
      <c r="S209" s="36">
        <f ca="1">SUMIFS(СВЦЭМ!$G$40:$G$783,СВЦЭМ!$A$40:$A$783,$A209,СВЦЭМ!$B$39:$B$782,S$207)+'СЕТ СН'!$F$12</f>
        <v>0</v>
      </c>
      <c r="T209" s="36">
        <f ca="1">SUMIFS(СВЦЭМ!$G$40:$G$783,СВЦЭМ!$A$40:$A$783,$A209,СВЦЭМ!$B$39:$B$782,T$207)+'СЕТ СН'!$F$12</f>
        <v>0</v>
      </c>
      <c r="U209" s="36">
        <f ca="1">SUMIFS(СВЦЭМ!$G$40:$G$783,СВЦЭМ!$A$40:$A$783,$A209,СВЦЭМ!$B$39:$B$782,U$207)+'СЕТ СН'!$F$12</f>
        <v>0</v>
      </c>
      <c r="V209" s="36">
        <f ca="1">SUMIFS(СВЦЭМ!$G$40:$G$783,СВЦЭМ!$A$40:$A$783,$A209,СВЦЭМ!$B$39:$B$782,V$207)+'СЕТ СН'!$F$12</f>
        <v>0</v>
      </c>
      <c r="W209" s="36">
        <f ca="1">SUMIFS(СВЦЭМ!$G$40:$G$783,СВЦЭМ!$A$40:$A$783,$A209,СВЦЭМ!$B$39:$B$782,W$207)+'СЕТ СН'!$F$12</f>
        <v>0</v>
      </c>
      <c r="X209" s="36">
        <f ca="1">SUMIFS(СВЦЭМ!$G$40:$G$783,СВЦЭМ!$A$40:$A$783,$A209,СВЦЭМ!$B$39:$B$782,X$207)+'СЕТ СН'!$F$12</f>
        <v>0</v>
      </c>
      <c r="Y209" s="36">
        <f ca="1">SUMIFS(СВЦЭМ!$G$40:$G$783,СВЦЭМ!$A$40:$A$783,$A209,СВЦЭМ!$B$39:$B$782,Y$207)+'СЕТ СН'!$F$12</f>
        <v>0</v>
      </c>
    </row>
    <row r="210" spans="1:25" ht="15.75" hidden="1" x14ac:dyDescent="0.2">
      <c r="A210" s="35">
        <f t="shared" ref="A210:A238" si="6">A209+1</f>
        <v>44595</v>
      </c>
      <c r="B210" s="36">
        <f ca="1">SUMIFS(СВЦЭМ!$G$40:$G$783,СВЦЭМ!$A$40:$A$783,$A210,СВЦЭМ!$B$39:$B$782,B$207)+'СЕТ СН'!$F$12</f>
        <v>0</v>
      </c>
      <c r="C210" s="36">
        <f ca="1">SUMIFS(СВЦЭМ!$G$40:$G$783,СВЦЭМ!$A$40:$A$783,$A210,СВЦЭМ!$B$39:$B$782,C$207)+'СЕТ СН'!$F$12</f>
        <v>0</v>
      </c>
      <c r="D210" s="36">
        <f ca="1">SUMIFS(СВЦЭМ!$G$40:$G$783,СВЦЭМ!$A$40:$A$783,$A210,СВЦЭМ!$B$39:$B$782,D$207)+'СЕТ СН'!$F$12</f>
        <v>0</v>
      </c>
      <c r="E210" s="36">
        <f ca="1">SUMIFS(СВЦЭМ!$G$40:$G$783,СВЦЭМ!$A$40:$A$783,$A210,СВЦЭМ!$B$39:$B$782,E$207)+'СЕТ СН'!$F$12</f>
        <v>0</v>
      </c>
      <c r="F210" s="36">
        <f ca="1">SUMIFS(СВЦЭМ!$G$40:$G$783,СВЦЭМ!$A$40:$A$783,$A210,СВЦЭМ!$B$39:$B$782,F$207)+'СЕТ СН'!$F$12</f>
        <v>0</v>
      </c>
      <c r="G210" s="36">
        <f ca="1">SUMIFS(СВЦЭМ!$G$40:$G$783,СВЦЭМ!$A$40:$A$783,$A210,СВЦЭМ!$B$39:$B$782,G$207)+'СЕТ СН'!$F$12</f>
        <v>0</v>
      </c>
      <c r="H210" s="36">
        <f ca="1">SUMIFS(СВЦЭМ!$G$40:$G$783,СВЦЭМ!$A$40:$A$783,$A210,СВЦЭМ!$B$39:$B$782,H$207)+'СЕТ СН'!$F$12</f>
        <v>0</v>
      </c>
      <c r="I210" s="36">
        <f ca="1">SUMIFS(СВЦЭМ!$G$40:$G$783,СВЦЭМ!$A$40:$A$783,$A210,СВЦЭМ!$B$39:$B$782,I$207)+'СЕТ СН'!$F$12</f>
        <v>0</v>
      </c>
      <c r="J210" s="36">
        <f ca="1">SUMIFS(СВЦЭМ!$G$40:$G$783,СВЦЭМ!$A$40:$A$783,$A210,СВЦЭМ!$B$39:$B$782,J$207)+'СЕТ СН'!$F$12</f>
        <v>0</v>
      </c>
      <c r="K210" s="36">
        <f ca="1">SUMIFS(СВЦЭМ!$G$40:$G$783,СВЦЭМ!$A$40:$A$783,$A210,СВЦЭМ!$B$39:$B$782,K$207)+'СЕТ СН'!$F$12</f>
        <v>0</v>
      </c>
      <c r="L210" s="36">
        <f ca="1">SUMIFS(СВЦЭМ!$G$40:$G$783,СВЦЭМ!$A$40:$A$783,$A210,СВЦЭМ!$B$39:$B$782,L$207)+'СЕТ СН'!$F$12</f>
        <v>0</v>
      </c>
      <c r="M210" s="36">
        <f ca="1">SUMIFS(СВЦЭМ!$G$40:$G$783,СВЦЭМ!$A$40:$A$783,$A210,СВЦЭМ!$B$39:$B$782,M$207)+'СЕТ СН'!$F$12</f>
        <v>0</v>
      </c>
      <c r="N210" s="36">
        <f ca="1">SUMIFS(СВЦЭМ!$G$40:$G$783,СВЦЭМ!$A$40:$A$783,$A210,СВЦЭМ!$B$39:$B$782,N$207)+'СЕТ СН'!$F$12</f>
        <v>0</v>
      </c>
      <c r="O210" s="36">
        <f ca="1">SUMIFS(СВЦЭМ!$G$40:$G$783,СВЦЭМ!$A$40:$A$783,$A210,СВЦЭМ!$B$39:$B$782,O$207)+'СЕТ СН'!$F$12</f>
        <v>0</v>
      </c>
      <c r="P210" s="36">
        <f ca="1">SUMIFS(СВЦЭМ!$G$40:$G$783,СВЦЭМ!$A$40:$A$783,$A210,СВЦЭМ!$B$39:$B$782,P$207)+'СЕТ СН'!$F$12</f>
        <v>0</v>
      </c>
      <c r="Q210" s="36">
        <f ca="1">SUMIFS(СВЦЭМ!$G$40:$G$783,СВЦЭМ!$A$40:$A$783,$A210,СВЦЭМ!$B$39:$B$782,Q$207)+'СЕТ СН'!$F$12</f>
        <v>0</v>
      </c>
      <c r="R210" s="36">
        <f ca="1">SUMIFS(СВЦЭМ!$G$40:$G$783,СВЦЭМ!$A$40:$A$783,$A210,СВЦЭМ!$B$39:$B$782,R$207)+'СЕТ СН'!$F$12</f>
        <v>0</v>
      </c>
      <c r="S210" s="36">
        <f ca="1">SUMIFS(СВЦЭМ!$G$40:$G$783,СВЦЭМ!$A$40:$A$783,$A210,СВЦЭМ!$B$39:$B$782,S$207)+'СЕТ СН'!$F$12</f>
        <v>0</v>
      </c>
      <c r="T210" s="36">
        <f ca="1">SUMIFS(СВЦЭМ!$G$40:$G$783,СВЦЭМ!$A$40:$A$783,$A210,СВЦЭМ!$B$39:$B$782,T$207)+'СЕТ СН'!$F$12</f>
        <v>0</v>
      </c>
      <c r="U210" s="36">
        <f ca="1">SUMIFS(СВЦЭМ!$G$40:$G$783,СВЦЭМ!$A$40:$A$783,$A210,СВЦЭМ!$B$39:$B$782,U$207)+'СЕТ СН'!$F$12</f>
        <v>0</v>
      </c>
      <c r="V210" s="36">
        <f ca="1">SUMIFS(СВЦЭМ!$G$40:$G$783,СВЦЭМ!$A$40:$A$783,$A210,СВЦЭМ!$B$39:$B$782,V$207)+'СЕТ СН'!$F$12</f>
        <v>0</v>
      </c>
      <c r="W210" s="36">
        <f ca="1">SUMIFS(СВЦЭМ!$G$40:$G$783,СВЦЭМ!$A$40:$A$783,$A210,СВЦЭМ!$B$39:$B$782,W$207)+'СЕТ СН'!$F$12</f>
        <v>0</v>
      </c>
      <c r="X210" s="36">
        <f ca="1">SUMIFS(СВЦЭМ!$G$40:$G$783,СВЦЭМ!$A$40:$A$783,$A210,СВЦЭМ!$B$39:$B$782,X$207)+'СЕТ СН'!$F$12</f>
        <v>0</v>
      </c>
      <c r="Y210" s="36">
        <f ca="1">SUMIFS(СВЦЭМ!$G$40:$G$783,СВЦЭМ!$A$40:$A$783,$A210,СВЦЭМ!$B$39:$B$782,Y$207)+'СЕТ СН'!$F$12</f>
        <v>0</v>
      </c>
    </row>
    <row r="211" spans="1:25" ht="15.75" hidden="1" x14ac:dyDescent="0.2">
      <c r="A211" s="35">
        <f t="shared" si="6"/>
        <v>44596</v>
      </c>
      <c r="B211" s="36">
        <f ca="1">SUMIFS(СВЦЭМ!$G$40:$G$783,СВЦЭМ!$A$40:$A$783,$A211,СВЦЭМ!$B$39:$B$782,B$207)+'СЕТ СН'!$F$12</f>
        <v>0</v>
      </c>
      <c r="C211" s="36">
        <f ca="1">SUMIFS(СВЦЭМ!$G$40:$G$783,СВЦЭМ!$A$40:$A$783,$A211,СВЦЭМ!$B$39:$B$782,C$207)+'СЕТ СН'!$F$12</f>
        <v>0</v>
      </c>
      <c r="D211" s="36">
        <f ca="1">SUMIFS(СВЦЭМ!$G$40:$G$783,СВЦЭМ!$A$40:$A$783,$A211,СВЦЭМ!$B$39:$B$782,D$207)+'СЕТ СН'!$F$12</f>
        <v>0</v>
      </c>
      <c r="E211" s="36">
        <f ca="1">SUMIFS(СВЦЭМ!$G$40:$G$783,СВЦЭМ!$A$40:$A$783,$A211,СВЦЭМ!$B$39:$B$782,E$207)+'СЕТ СН'!$F$12</f>
        <v>0</v>
      </c>
      <c r="F211" s="36">
        <f ca="1">SUMIFS(СВЦЭМ!$G$40:$G$783,СВЦЭМ!$A$40:$A$783,$A211,СВЦЭМ!$B$39:$B$782,F$207)+'СЕТ СН'!$F$12</f>
        <v>0</v>
      </c>
      <c r="G211" s="36">
        <f ca="1">SUMIFS(СВЦЭМ!$G$40:$G$783,СВЦЭМ!$A$40:$A$783,$A211,СВЦЭМ!$B$39:$B$782,G$207)+'СЕТ СН'!$F$12</f>
        <v>0</v>
      </c>
      <c r="H211" s="36">
        <f ca="1">SUMIFS(СВЦЭМ!$G$40:$G$783,СВЦЭМ!$A$40:$A$783,$A211,СВЦЭМ!$B$39:$B$782,H$207)+'СЕТ СН'!$F$12</f>
        <v>0</v>
      </c>
      <c r="I211" s="36">
        <f ca="1">SUMIFS(СВЦЭМ!$G$40:$G$783,СВЦЭМ!$A$40:$A$783,$A211,СВЦЭМ!$B$39:$B$782,I$207)+'СЕТ СН'!$F$12</f>
        <v>0</v>
      </c>
      <c r="J211" s="36">
        <f ca="1">SUMIFS(СВЦЭМ!$G$40:$G$783,СВЦЭМ!$A$40:$A$783,$A211,СВЦЭМ!$B$39:$B$782,J$207)+'СЕТ СН'!$F$12</f>
        <v>0</v>
      </c>
      <c r="K211" s="36">
        <f ca="1">SUMIFS(СВЦЭМ!$G$40:$G$783,СВЦЭМ!$A$40:$A$783,$A211,СВЦЭМ!$B$39:$B$782,K$207)+'СЕТ СН'!$F$12</f>
        <v>0</v>
      </c>
      <c r="L211" s="36">
        <f ca="1">SUMIFS(СВЦЭМ!$G$40:$G$783,СВЦЭМ!$A$40:$A$783,$A211,СВЦЭМ!$B$39:$B$782,L$207)+'СЕТ СН'!$F$12</f>
        <v>0</v>
      </c>
      <c r="M211" s="36">
        <f ca="1">SUMIFS(СВЦЭМ!$G$40:$G$783,СВЦЭМ!$A$40:$A$783,$A211,СВЦЭМ!$B$39:$B$782,M$207)+'СЕТ СН'!$F$12</f>
        <v>0</v>
      </c>
      <c r="N211" s="36">
        <f ca="1">SUMIFS(СВЦЭМ!$G$40:$G$783,СВЦЭМ!$A$40:$A$783,$A211,СВЦЭМ!$B$39:$B$782,N$207)+'СЕТ СН'!$F$12</f>
        <v>0</v>
      </c>
      <c r="O211" s="36">
        <f ca="1">SUMIFS(СВЦЭМ!$G$40:$G$783,СВЦЭМ!$A$40:$A$783,$A211,СВЦЭМ!$B$39:$B$782,O$207)+'СЕТ СН'!$F$12</f>
        <v>0</v>
      </c>
      <c r="P211" s="36">
        <f ca="1">SUMIFS(СВЦЭМ!$G$40:$G$783,СВЦЭМ!$A$40:$A$783,$A211,СВЦЭМ!$B$39:$B$782,P$207)+'СЕТ СН'!$F$12</f>
        <v>0</v>
      </c>
      <c r="Q211" s="36">
        <f ca="1">SUMIFS(СВЦЭМ!$G$40:$G$783,СВЦЭМ!$A$40:$A$783,$A211,СВЦЭМ!$B$39:$B$782,Q$207)+'СЕТ СН'!$F$12</f>
        <v>0</v>
      </c>
      <c r="R211" s="36">
        <f ca="1">SUMIFS(СВЦЭМ!$G$40:$G$783,СВЦЭМ!$A$40:$A$783,$A211,СВЦЭМ!$B$39:$B$782,R$207)+'СЕТ СН'!$F$12</f>
        <v>0</v>
      </c>
      <c r="S211" s="36">
        <f ca="1">SUMIFS(СВЦЭМ!$G$40:$G$783,СВЦЭМ!$A$40:$A$783,$A211,СВЦЭМ!$B$39:$B$782,S$207)+'СЕТ СН'!$F$12</f>
        <v>0</v>
      </c>
      <c r="T211" s="36">
        <f ca="1">SUMIFS(СВЦЭМ!$G$40:$G$783,СВЦЭМ!$A$40:$A$783,$A211,СВЦЭМ!$B$39:$B$782,T$207)+'СЕТ СН'!$F$12</f>
        <v>0</v>
      </c>
      <c r="U211" s="36">
        <f ca="1">SUMIFS(СВЦЭМ!$G$40:$G$783,СВЦЭМ!$A$40:$A$783,$A211,СВЦЭМ!$B$39:$B$782,U$207)+'СЕТ СН'!$F$12</f>
        <v>0</v>
      </c>
      <c r="V211" s="36">
        <f ca="1">SUMIFS(СВЦЭМ!$G$40:$G$783,СВЦЭМ!$A$40:$A$783,$A211,СВЦЭМ!$B$39:$B$782,V$207)+'СЕТ СН'!$F$12</f>
        <v>0</v>
      </c>
      <c r="W211" s="36">
        <f ca="1">SUMIFS(СВЦЭМ!$G$40:$G$783,СВЦЭМ!$A$40:$A$783,$A211,СВЦЭМ!$B$39:$B$782,W$207)+'СЕТ СН'!$F$12</f>
        <v>0</v>
      </c>
      <c r="X211" s="36">
        <f ca="1">SUMIFS(СВЦЭМ!$G$40:$G$783,СВЦЭМ!$A$40:$A$783,$A211,СВЦЭМ!$B$39:$B$782,X$207)+'СЕТ СН'!$F$12</f>
        <v>0</v>
      </c>
      <c r="Y211" s="36">
        <f ca="1">SUMIFS(СВЦЭМ!$G$40:$G$783,СВЦЭМ!$A$40:$A$783,$A211,СВЦЭМ!$B$39:$B$782,Y$207)+'СЕТ СН'!$F$12</f>
        <v>0</v>
      </c>
    </row>
    <row r="212" spans="1:25" ht="15.75" hidden="1" x14ac:dyDescent="0.2">
      <c r="A212" s="35">
        <f t="shared" si="6"/>
        <v>44597</v>
      </c>
      <c r="B212" s="36">
        <f ca="1">SUMIFS(СВЦЭМ!$G$40:$G$783,СВЦЭМ!$A$40:$A$783,$A212,СВЦЭМ!$B$39:$B$782,B$207)+'СЕТ СН'!$F$12</f>
        <v>0</v>
      </c>
      <c r="C212" s="36">
        <f ca="1">SUMIFS(СВЦЭМ!$G$40:$G$783,СВЦЭМ!$A$40:$A$783,$A212,СВЦЭМ!$B$39:$B$782,C$207)+'СЕТ СН'!$F$12</f>
        <v>0</v>
      </c>
      <c r="D212" s="36">
        <f ca="1">SUMIFS(СВЦЭМ!$G$40:$G$783,СВЦЭМ!$A$40:$A$783,$A212,СВЦЭМ!$B$39:$B$782,D$207)+'СЕТ СН'!$F$12</f>
        <v>0</v>
      </c>
      <c r="E212" s="36">
        <f ca="1">SUMIFS(СВЦЭМ!$G$40:$G$783,СВЦЭМ!$A$40:$A$783,$A212,СВЦЭМ!$B$39:$B$782,E$207)+'СЕТ СН'!$F$12</f>
        <v>0</v>
      </c>
      <c r="F212" s="36">
        <f ca="1">SUMIFS(СВЦЭМ!$G$40:$G$783,СВЦЭМ!$A$40:$A$783,$A212,СВЦЭМ!$B$39:$B$782,F$207)+'СЕТ СН'!$F$12</f>
        <v>0</v>
      </c>
      <c r="G212" s="36">
        <f ca="1">SUMIFS(СВЦЭМ!$G$40:$G$783,СВЦЭМ!$A$40:$A$783,$A212,СВЦЭМ!$B$39:$B$782,G$207)+'СЕТ СН'!$F$12</f>
        <v>0</v>
      </c>
      <c r="H212" s="36">
        <f ca="1">SUMIFS(СВЦЭМ!$G$40:$G$783,СВЦЭМ!$A$40:$A$783,$A212,СВЦЭМ!$B$39:$B$782,H$207)+'СЕТ СН'!$F$12</f>
        <v>0</v>
      </c>
      <c r="I212" s="36">
        <f ca="1">SUMIFS(СВЦЭМ!$G$40:$G$783,СВЦЭМ!$A$40:$A$783,$A212,СВЦЭМ!$B$39:$B$782,I$207)+'СЕТ СН'!$F$12</f>
        <v>0</v>
      </c>
      <c r="J212" s="36">
        <f ca="1">SUMIFS(СВЦЭМ!$G$40:$G$783,СВЦЭМ!$A$40:$A$783,$A212,СВЦЭМ!$B$39:$B$782,J$207)+'СЕТ СН'!$F$12</f>
        <v>0</v>
      </c>
      <c r="K212" s="36">
        <f ca="1">SUMIFS(СВЦЭМ!$G$40:$G$783,СВЦЭМ!$A$40:$A$783,$A212,СВЦЭМ!$B$39:$B$782,K$207)+'СЕТ СН'!$F$12</f>
        <v>0</v>
      </c>
      <c r="L212" s="36">
        <f ca="1">SUMIFS(СВЦЭМ!$G$40:$G$783,СВЦЭМ!$A$40:$A$783,$A212,СВЦЭМ!$B$39:$B$782,L$207)+'СЕТ СН'!$F$12</f>
        <v>0</v>
      </c>
      <c r="M212" s="36">
        <f ca="1">SUMIFS(СВЦЭМ!$G$40:$G$783,СВЦЭМ!$A$40:$A$783,$A212,СВЦЭМ!$B$39:$B$782,M$207)+'СЕТ СН'!$F$12</f>
        <v>0</v>
      </c>
      <c r="N212" s="36">
        <f ca="1">SUMIFS(СВЦЭМ!$G$40:$G$783,СВЦЭМ!$A$40:$A$783,$A212,СВЦЭМ!$B$39:$B$782,N$207)+'СЕТ СН'!$F$12</f>
        <v>0</v>
      </c>
      <c r="O212" s="36">
        <f ca="1">SUMIFS(СВЦЭМ!$G$40:$G$783,СВЦЭМ!$A$40:$A$783,$A212,СВЦЭМ!$B$39:$B$782,O$207)+'СЕТ СН'!$F$12</f>
        <v>0</v>
      </c>
      <c r="P212" s="36">
        <f ca="1">SUMIFS(СВЦЭМ!$G$40:$G$783,СВЦЭМ!$A$40:$A$783,$A212,СВЦЭМ!$B$39:$B$782,P$207)+'СЕТ СН'!$F$12</f>
        <v>0</v>
      </c>
      <c r="Q212" s="36">
        <f ca="1">SUMIFS(СВЦЭМ!$G$40:$G$783,СВЦЭМ!$A$40:$A$783,$A212,СВЦЭМ!$B$39:$B$782,Q$207)+'СЕТ СН'!$F$12</f>
        <v>0</v>
      </c>
      <c r="R212" s="36">
        <f ca="1">SUMIFS(СВЦЭМ!$G$40:$G$783,СВЦЭМ!$A$40:$A$783,$A212,СВЦЭМ!$B$39:$B$782,R$207)+'СЕТ СН'!$F$12</f>
        <v>0</v>
      </c>
      <c r="S212" s="36">
        <f ca="1">SUMIFS(СВЦЭМ!$G$40:$G$783,СВЦЭМ!$A$40:$A$783,$A212,СВЦЭМ!$B$39:$B$782,S$207)+'СЕТ СН'!$F$12</f>
        <v>0</v>
      </c>
      <c r="T212" s="36">
        <f ca="1">SUMIFS(СВЦЭМ!$G$40:$G$783,СВЦЭМ!$A$40:$A$783,$A212,СВЦЭМ!$B$39:$B$782,T$207)+'СЕТ СН'!$F$12</f>
        <v>0</v>
      </c>
      <c r="U212" s="36">
        <f ca="1">SUMIFS(СВЦЭМ!$G$40:$G$783,СВЦЭМ!$A$40:$A$783,$A212,СВЦЭМ!$B$39:$B$782,U$207)+'СЕТ СН'!$F$12</f>
        <v>0</v>
      </c>
      <c r="V212" s="36">
        <f ca="1">SUMIFS(СВЦЭМ!$G$40:$G$783,СВЦЭМ!$A$40:$A$783,$A212,СВЦЭМ!$B$39:$B$782,V$207)+'СЕТ СН'!$F$12</f>
        <v>0</v>
      </c>
      <c r="W212" s="36">
        <f ca="1">SUMIFS(СВЦЭМ!$G$40:$G$783,СВЦЭМ!$A$40:$A$783,$A212,СВЦЭМ!$B$39:$B$782,W$207)+'СЕТ СН'!$F$12</f>
        <v>0</v>
      </c>
      <c r="X212" s="36">
        <f ca="1">SUMIFS(СВЦЭМ!$G$40:$G$783,СВЦЭМ!$A$40:$A$783,$A212,СВЦЭМ!$B$39:$B$782,X$207)+'СЕТ СН'!$F$12</f>
        <v>0</v>
      </c>
      <c r="Y212" s="36">
        <f ca="1">SUMIFS(СВЦЭМ!$G$40:$G$783,СВЦЭМ!$A$40:$A$783,$A212,СВЦЭМ!$B$39:$B$782,Y$207)+'СЕТ СН'!$F$12</f>
        <v>0</v>
      </c>
    </row>
    <row r="213" spans="1:25" ht="15.75" hidden="1" x14ac:dyDescent="0.2">
      <c r="A213" s="35">
        <f t="shared" si="6"/>
        <v>44598</v>
      </c>
      <c r="B213" s="36">
        <f ca="1">SUMIFS(СВЦЭМ!$G$40:$G$783,СВЦЭМ!$A$40:$A$783,$A213,СВЦЭМ!$B$39:$B$782,B$207)+'СЕТ СН'!$F$12</f>
        <v>0</v>
      </c>
      <c r="C213" s="36">
        <f ca="1">SUMIFS(СВЦЭМ!$G$40:$G$783,СВЦЭМ!$A$40:$A$783,$A213,СВЦЭМ!$B$39:$B$782,C$207)+'СЕТ СН'!$F$12</f>
        <v>0</v>
      </c>
      <c r="D213" s="36">
        <f ca="1">SUMIFS(СВЦЭМ!$G$40:$G$783,СВЦЭМ!$A$40:$A$783,$A213,СВЦЭМ!$B$39:$B$782,D$207)+'СЕТ СН'!$F$12</f>
        <v>0</v>
      </c>
      <c r="E213" s="36">
        <f ca="1">SUMIFS(СВЦЭМ!$G$40:$G$783,СВЦЭМ!$A$40:$A$783,$A213,СВЦЭМ!$B$39:$B$782,E$207)+'СЕТ СН'!$F$12</f>
        <v>0</v>
      </c>
      <c r="F213" s="36">
        <f ca="1">SUMIFS(СВЦЭМ!$G$40:$G$783,СВЦЭМ!$A$40:$A$783,$A213,СВЦЭМ!$B$39:$B$782,F$207)+'СЕТ СН'!$F$12</f>
        <v>0</v>
      </c>
      <c r="G213" s="36">
        <f ca="1">SUMIFS(СВЦЭМ!$G$40:$G$783,СВЦЭМ!$A$40:$A$783,$A213,СВЦЭМ!$B$39:$B$782,G$207)+'СЕТ СН'!$F$12</f>
        <v>0</v>
      </c>
      <c r="H213" s="36">
        <f ca="1">SUMIFS(СВЦЭМ!$G$40:$G$783,СВЦЭМ!$A$40:$A$783,$A213,СВЦЭМ!$B$39:$B$782,H$207)+'СЕТ СН'!$F$12</f>
        <v>0</v>
      </c>
      <c r="I213" s="36">
        <f ca="1">SUMIFS(СВЦЭМ!$G$40:$G$783,СВЦЭМ!$A$40:$A$783,$A213,СВЦЭМ!$B$39:$B$782,I$207)+'СЕТ СН'!$F$12</f>
        <v>0</v>
      </c>
      <c r="J213" s="36">
        <f ca="1">SUMIFS(СВЦЭМ!$G$40:$G$783,СВЦЭМ!$A$40:$A$783,$A213,СВЦЭМ!$B$39:$B$782,J$207)+'СЕТ СН'!$F$12</f>
        <v>0</v>
      </c>
      <c r="K213" s="36">
        <f ca="1">SUMIFS(СВЦЭМ!$G$40:$G$783,СВЦЭМ!$A$40:$A$783,$A213,СВЦЭМ!$B$39:$B$782,K$207)+'СЕТ СН'!$F$12</f>
        <v>0</v>
      </c>
      <c r="L213" s="36">
        <f ca="1">SUMIFS(СВЦЭМ!$G$40:$G$783,СВЦЭМ!$A$40:$A$783,$A213,СВЦЭМ!$B$39:$B$782,L$207)+'СЕТ СН'!$F$12</f>
        <v>0</v>
      </c>
      <c r="M213" s="36">
        <f ca="1">SUMIFS(СВЦЭМ!$G$40:$G$783,СВЦЭМ!$A$40:$A$783,$A213,СВЦЭМ!$B$39:$B$782,M$207)+'СЕТ СН'!$F$12</f>
        <v>0</v>
      </c>
      <c r="N213" s="36">
        <f ca="1">SUMIFS(СВЦЭМ!$G$40:$G$783,СВЦЭМ!$A$40:$A$783,$A213,СВЦЭМ!$B$39:$B$782,N$207)+'СЕТ СН'!$F$12</f>
        <v>0</v>
      </c>
      <c r="O213" s="36">
        <f ca="1">SUMIFS(СВЦЭМ!$G$40:$G$783,СВЦЭМ!$A$40:$A$783,$A213,СВЦЭМ!$B$39:$B$782,O$207)+'СЕТ СН'!$F$12</f>
        <v>0</v>
      </c>
      <c r="P213" s="36">
        <f ca="1">SUMIFS(СВЦЭМ!$G$40:$G$783,СВЦЭМ!$A$40:$A$783,$A213,СВЦЭМ!$B$39:$B$782,P$207)+'СЕТ СН'!$F$12</f>
        <v>0</v>
      </c>
      <c r="Q213" s="36">
        <f ca="1">SUMIFS(СВЦЭМ!$G$40:$G$783,СВЦЭМ!$A$40:$A$783,$A213,СВЦЭМ!$B$39:$B$782,Q$207)+'СЕТ СН'!$F$12</f>
        <v>0</v>
      </c>
      <c r="R213" s="36">
        <f ca="1">SUMIFS(СВЦЭМ!$G$40:$G$783,СВЦЭМ!$A$40:$A$783,$A213,СВЦЭМ!$B$39:$B$782,R$207)+'СЕТ СН'!$F$12</f>
        <v>0</v>
      </c>
      <c r="S213" s="36">
        <f ca="1">SUMIFS(СВЦЭМ!$G$40:$G$783,СВЦЭМ!$A$40:$A$783,$A213,СВЦЭМ!$B$39:$B$782,S$207)+'СЕТ СН'!$F$12</f>
        <v>0</v>
      </c>
      <c r="T213" s="36">
        <f ca="1">SUMIFS(СВЦЭМ!$G$40:$G$783,СВЦЭМ!$A$40:$A$783,$A213,СВЦЭМ!$B$39:$B$782,T$207)+'СЕТ СН'!$F$12</f>
        <v>0</v>
      </c>
      <c r="U213" s="36">
        <f ca="1">SUMIFS(СВЦЭМ!$G$40:$G$783,СВЦЭМ!$A$40:$A$783,$A213,СВЦЭМ!$B$39:$B$782,U$207)+'СЕТ СН'!$F$12</f>
        <v>0</v>
      </c>
      <c r="V213" s="36">
        <f ca="1">SUMIFS(СВЦЭМ!$G$40:$G$783,СВЦЭМ!$A$40:$A$783,$A213,СВЦЭМ!$B$39:$B$782,V$207)+'СЕТ СН'!$F$12</f>
        <v>0</v>
      </c>
      <c r="W213" s="36">
        <f ca="1">SUMIFS(СВЦЭМ!$G$40:$G$783,СВЦЭМ!$A$40:$A$783,$A213,СВЦЭМ!$B$39:$B$782,W$207)+'СЕТ СН'!$F$12</f>
        <v>0</v>
      </c>
      <c r="X213" s="36">
        <f ca="1">SUMIFS(СВЦЭМ!$G$40:$G$783,СВЦЭМ!$A$40:$A$783,$A213,СВЦЭМ!$B$39:$B$782,X$207)+'СЕТ СН'!$F$12</f>
        <v>0</v>
      </c>
      <c r="Y213" s="36">
        <f ca="1">SUMIFS(СВЦЭМ!$G$40:$G$783,СВЦЭМ!$A$40:$A$783,$A213,СВЦЭМ!$B$39:$B$782,Y$207)+'СЕТ СН'!$F$12</f>
        <v>0</v>
      </c>
    </row>
    <row r="214" spans="1:25" ht="15.75" hidden="1" x14ac:dyDescent="0.2">
      <c r="A214" s="35">
        <f t="shared" si="6"/>
        <v>44599</v>
      </c>
      <c r="B214" s="36">
        <f ca="1">SUMIFS(СВЦЭМ!$G$40:$G$783,СВЦЭМ!$A$40:$A$783,$A214,СВЦЭМ!$B$39:$B$782,B$207)+'СЕТ СН'!$F$12</f>
        <v>0</v>
      </c>
      <c r="C214" s="36">
        <f ca="1">SUMIFS(СВЦЭМ!$G$40:$G$783,СВЦЭМ!$A$40:$A$783,$A214,СВЦЭМ!$B$39:$B$782,C$207)+'СЕТ СН'!$F$12</f>
        <v>0</v>
      </c>
      <c r="D214" s="36">
        <f ca="1">SUMIFS(СВЦЭМ!$G$40:$G$783,СВЦЭМ!$A$40:$A$783,$A214,СВЦЭМ!$B$39:$B$782,D$207)+'СЕТ СН'!$F$12</f>
        <v>0</v>
      </c>
      <c r="E214" s="36">
        <f ca="1">SUMIFS(СВЦЭМ!$G$40:$G$783,СВЦЭМ!$A$40:$A$783,$A214,СВЦЭМ!$B$39:$B$782,E$207)+'СЕТ СН'!$F$12</f>
        <v>0</v>
      </c>
      <c r="F214" s="36">
        <f ca="1">SUMIFS(СВЦЭМ!$G$40:$G$783,СВЦЭМ!$A$40:$A$783,$A214,СВЦЭМ!$B$39:$B$782,F$207)+'СЕТ СН'!$F$12</f>
        <v>0</v>
      </c>
      <c r="G214" s="36">
        <f ca="1">SUMIFS(СВЦЭМ!$G$40:$G$783,СВЦЭМ!$A$40:$A$783,$A214,СВЦЭМ!$B$39:$B$782,G$207)+'СЕТ СН'!$F$12</f>
        <v>0</v>
      </c>
      <c r="H214" s="36">
        <f ca="1">SUMIFS(СВЦЭМ!$G$40:$G$783,СВЦЭМ!$A$40:$A$783,$A214,СВЦЭМ!$B$39:$B$782,H$207)+'СЕТ СН'!$F$12</f>
        <v>0</v>
      </c>
      <c r="I214" s="36">
        <f ca="1">SUMIFS(СВЦЭМ!$G$40:$G$783,СВЦЭМ!$A$40:$A$783,$A214,СВЦЭМ!$B$39:$B$782,I$207)+'СЕТ СН'!$F$12</f>
        <v>0</v>
      </c>
      <c r="J214" s="36">
        <f ca="1">SUMIFS(СВЦЭМ!$G$40:$G$783,СВЦЭМ!$A$40:$A$783,$A214,СВЦЭМ!$B$39:$B$782,J$207)+'СЕТ СН'!$F$12</f>
        <v>0</v>
      </c>
      <c r="K214" s="36">
        <f ca="1">SUMIFS(СВЦЭМ!$G$40:$G$783,СВЦЭМ!$A$40:$A$783,$A214,СВЦЭМ!$B$39:$B$782,K$207)+'СЕТ СН'!$F$12</f>
        <v>0</v>
      </c>
      <c r="L214" s="36">
        <f ca="1">SUMIFS(СВЦЭМ!$G$40:$G$783,СВЦЭМ!$A$40:$A$783,$A214,СВЦЭМ!$B$39:$B$782,L$207)+'СЕТ СН'!$F$12</f>
        <v>0</v>
      </c>
      <c r="M214" s="36">
        <f ca="1">SUMIFS(СВЦЭМ!$G$40:$G$783,СВЦЭМ!$A$40:$A$783,$A214,СВЦЭМ!$B$39:$B$782,M$207)+'СЕТ СН'!$F$12</f>
        <v>0</v>
      </c>
      <c r="N214" s="36">
        <f ca="1">SUMIFS(СВЦЭМ!$G$40:$G$783,СВЦЭМ!$A$40:$A$783,$A214,СВЦЭМ!$B$39:$B$782,N$207)+'СЕТ СН'!$F$12</f>
        <v>0</v>
      </c>
      <c r="O214" s="36">
        <f ca="1">SUMIFS(СВЦЭМ!$G$40:$G$783,СВЦЭМ!$A$40:$A$783,$A214,СВЦЭМ!$B$39:$B$782,O$207)+'СЕТ СН'!$F$12</f>
        <v>0</v>
      </c>
      <c r="P214" s="36">
        <f ca="1">SUMIFS(СВЦЭМ!$G$40:$G$783,СВЦЭМ!$A$40:$A$783,$A214,СВЦЭМ!$B$39:$B$782,P$207)+'СЕТ СН'!$F$12</f>
        <v>0</v>
      </c>
      <c r="Q214" s="36">
        <f ca="1">SUMIFS(СВЦЭМ!$G$40:$G$783,СВЦЭМ!$A$40:$A$783,$A214,СВЦЭМ!$B$39:$B$782,Q$207)+'СЕТ СН'!$F$12</f>
        <v>0</v>
      </c>
      <c r="R214" s="36">
        <f ca="1">SUMIFS(СВЦЭМ!$G$40:$G$783,СВЦЭМ!$A$40:$A$783,$A214,СВЦЭМ!$B$39:$B$782,R$207)+'СЕТ СН'!$F$12</f>
        <v>0</v>
      </c>
      <c r="S214" s="36">
        <f ca="1">SUMIFS(СВЦЭМ!$G$40:$G$783,СВЦЭМ!$A$40:$A$783,$A214,СВЦЭМ!$B$39:$B$782,S$207)+'СЕТ СН'!$F$12</f>
        <v>0</v>
      </c>
      <c r="T214" s="36">
        <f ca="1">SUMIFS(СВЦЭМ!$G$40:$G$783,СВЦЭМ!$A$40:$A$783,$A214,СВЦЭМ!$B$39:$B$782,T$207)+'СЕТ СН'!$F$12</f>
        <v>0</v>
      </c>
      <c r="U214" s="36">
        <f ca="1">SUMIFS(СВЦЭМ!$G$40:$G$783,СВЦЭМ!$A$40:$A$783,$A214,СВЦЭМ!$B$39:$B$782,U$207)+'СЕТ СН'!$F$12</f>
        <v>0</v>
      </c>
      <c r="V214" s="36">
        <f ca="1">SUMIFS(СВЦЭМ!$G$40:$G$783,СВЦЭМ!$A$40:$A$783,$A214,СВЦЭМ!$B$39:$B$782,V$207)+'СЕТ СН'!$F$12</f>
        <v>0</v>
      </c>
      <c r="W214" s="36">
        <f ca="1">SUMIFS(СВЦЭМ!$G$40:$G$783,СВЦЭМ!$A$40:$A$783,$A214,СВЦЭМ!$B$39:$B$782,W$207)+'СЕТ СН'!$F$12</f>
        <v>0</v>
      </c>
      <c r="X214" s="36">
        <f ca="1">SUMIFS(СВЦЭМ!$G$40:$G$783,СВЦЭМ!$A$40:$A$783,$A214,СВЦЭМ!$B$39:$B$782,X$207)+'СЕТ СН'!$F$12</f>
        <v>0</v>
      </c>
      <c r="Y214" s="36">
        <f ca="1">SUMIFS(СВЦЭМ!$G$40:$G$783,СВЦЭМ!$A$40:$A$783,$A214,СВЦЭМ!$B$39:$B$782,Y$207)+'СЕТ СН'!$F$12</f>
        <v>0</v>
      </c>
    </row>
    <row r="215" spans="1:25" ht="15.75" hidden="1" x14ac:dyDescent="0.2">
      <c r="A215" s="35">
        <f t="shared" si="6"/>
        <v>44600</v>
      </c>
      <c r="B215" s="36">
        <f ca="1">SUMIFS(СВЦЭМ!$G$40:$G$783,СВЦЭМ!$A$40:$A$783,$A215,СВЦЭМ!$B$39:$B$782,B$207)+'СЕТ СН'!$F$12</f>
        <v>0</v>
      </c>
      <c r="C215" s="36">
        <f ca="1">SUMIFS(СВЦЭМ!$G$40:$G$783,СВЦЭМ!$A$40:$A$783,$A215,СВЦЭМ!$B$39:$B$782,C$207)+'СЕТ СН'!$F$12</f>
        <v>0</v>
      </c>
      <c r="D215" s="36">
        <f ca="1">SUMIFS(СВЦЭМ!$G$40:$G$783,СВЦЭМ!$A$40:$A$783,$A215,СВЦЭМ!$B$39:$B$782,D$207)+'СЕТ СН'!$F$12</f>
        <v>0</v>
      </c>
      <c r="E215" s="36">
        <f ca="1">SUMIFS(СВЦЭМ!$G$40:$G$783,СВЦЭМ!$A$40:$A$783,$A215,СВЦЭМ!$B$39:$B$782,E$207)+'СЕТ СН'!$F$12</f>
        <v>0</v>
      </c>
      <c r="F215" s="36">
        <f ca="1">SUMIFS(СВЦЭМ!$G$40:$G$783,СВЦЭМ!$A$40:$A$783,$A215,СВЦЭМ!$B$39:$B$782,F$207)+'СЕТ СН'!$F$12</f>
        <v>0</v>
      </c>
      <c r="G215" s="36">
        <f ca="1">SUMIFS(СВЦЭМ!$G$40:$G$783,СВЦЭМ!$A$40:$A$783,$A215,СВЦЭМ!$B$39:$B$782,G$207)+'СЕТ СН'!$F$12</f>
        <v>0</v>
      </c>
      <c r="H215" s="36">
        <f ca="1">SUMIFS(СВЦЭМ!$G$40:$G$783,СВЦЭМ!$A$40:$A$783,$A215,СВЦЭМ!$B$39:$B$782,H$207)+'СЕТ СН'!$F$12</f>
        <v>0</v>
      </c>
      <c r="I215" s="36">
        <f ca="1">SUMIFS(СВЦЭМ!$G$40:$G$783,СВЦЭМ!$A$40:$A$783,$A215,СВЦЭМ!$B$39:$B$782,I$207)+'СЕТ СН'!$F$12</f>
        <v>0</v>
      </c>
      <c r="J215" s="36">
        <f ca="1">SUMIFS(СВЦЭМ!$G$40:$G$783,СВЦЭМ!$A$40:$A$783,$A215,СВЦЭМ!$B$39:$B$782,J$207)+'СЕТ СН'!$F$12</f>
        <v>0</v>
      </c>
      <c r="K215" s="36">
        <f ca="1">SUMIFS(СВЦЭМ!$G$40:$G$783,СВЦЭМ!$A$40:$A$783,$A215,СВЦЭМ!$B$39:$B$782,K$207)+'СЕТ СН'!$F$12</f>
        <v>0</v>
      </c>
      <c r="L215" s="36">
        <f ca="1">SUMIFS(СВЦЭМ!$G$40:$G$783,СВЦЭМ!$A$40:$A$783,$A215,СВЦЭМ!$B$39:$B$782,L$207)+'СЕТ СН'!$F$12</f>
        <v>0</v>
      </c>
      <c r="M215" s="36">
        <f ca="1">SUMIFS(СВЦЭМ!$G$40:$G$783,СВЦЭМ!$A$40:$A$783,$A215,СВЦЭМ!$B$39:$B$782,M$207)+'СЕТ СН'!$F$12</f>
        <v>0</v>
      </c>
      <c r="N215" s="36">
        <f ca="1">SUMIFS(СВЦЭМ!$G$40:$G$783,СВЦЭМ!$A$40:$A$783,$A215,СВЦЭМ!$B$39:$B$782,N$207)+'СЕТ СН'!$F$12</f>
        <v>0</v>
      </c>
      <c r="O215" s="36">
        <f ca="1">SUMIFS(СВЦЭМ!$G$40:$G$783,СВЦЭМ!$A$40:$A$783,$A215,СВЦЭМ!$B$39:$B$782,O$207)+'СЕТ СН'!$F$12</f>
        <v>0</v>
      </c>
      <c r="P215" s="36">
        <f ca="1">SUMIFS(СВЦЭМ!$G$40:$G$783,СВЦЭМ!$A$40:$A$783,$A215,СВЦЭМ!$B$39:$B$782,P$207)+'СЕТ СН'!$F$12</f>
        <v>0</v>
      </c>
      <c r="Q215" s="36">
        <f ca="1">SUMIFS(СВЦЭМ!$G$40:$G$783,СВЦЭМ!$A$40:$A$783,$A215,СВЦЭМ!$B$39:$B$782,Q$207)+'СЕТ СН'!$F$12</f>
        <v>0</v>
      </c>
      <c r="R215" s="36">
        <f ca="1">SUMIFS(СВЦЭМ!$G$40:$G$783,СВЦЭМ!$A$40:$A$783,$A215,СВЦЭМ!$B$39:$B$782,R$207)+'СЕТ СН'!$F$12</f>
        <v>0</v>
      </c>
      <c r="S215" s="36">
        <f ca="1">SUMIFS(СВЦЭМ!$G$40:$G$783,СВЦЭМ!$A$40:$A$783,$A215,СВЦЭМ!$B$39:$B$782,S$207)+'СЕТ СН'!$F$12</f>
        <v>0</v>
      </c>
      <c r="T215" s="36">
        <f ca="1">SUMIFS(СВЦЭМ!$G$40:$G$783,СВЦЭМ!$A$40:$A$783,$A215,СВЦЭМ!$B$39:$B$782,T$207)+'СЕТ СН'!$F$12</f>
        <v>0</v>
      </c>
      <c r="U215" s="36">
        <f ca="1">SUMIFS(СВЦЭМ!$G$40:$G$783,СВЦЭМ!$A$40:$A$783,$A215,СВЦЭМ!$B$39:$B$782,U$207)+'СЕТ СН'!$F$12</f>
        <v>0</v>
      </c>
      <c r="V215" s="36">
        <f ca="1">SUMIFS(СВЦЭМ!$G$40:$G$783,СВЦЭМ!$A$40:$A$783,$A215,СВЦЭМ!$B$39:$B$782,V$207)+'СЕТ СН'!$F$12</f>
        <v>0</v>
      </c>
      <c r="W215" s="36">
        <f ca="1">SUMIFS(СВЦЭМ!$G$40:$G$783,СВЦЭМ!$A$40:$A$783,$A215,СВЦЭМ!$B$39:$B$782,W$207)+'СЕТ СН'!$F$12</f>
        <v>0</v>
      </c>
      <c r="X215" s="36">
        <f ca="1">SUMIFS(СВЦЭМ!$G$40:$G$783,СВЦЭМ!$A$40:$A$783,$A215,СВЦЭМ!$B$39:$B$782,X$207)+'СЕТ СН'!$F$12</f>
        <v>0</v>
      </c>
      <c r="Y215" s="36">
        <f ca="1">SUMIFS(СВЦЭМ!$G$40:$G$783,СВЦЭМ!$A$40:$A$783,$A215,СВЦЭМ!$B$39:$B$782,Y$207)+'СЕТ СН'!$F$12</f>
        <v>0</v>
      </c>
    </row>
    <row r="216" spans="1:25" ht="15.75" hidden="1" x14ac:dyDescent="0.2">
      <c r="A216" s="35">
        <f t="shared" si="6"/>
        <v>44601</v>
      </c>
      <c r="B216" s="36">
        <f ca="1">SUMIFS(СВЦЭМ!$G$40:$G$783,СВЦЭМ!$A$40:$A$783,$A216,СВЦЭМ!$B$39:$B$782,B$207)+'СЕТ СН'!$F$12</f>
        <v>0</v>
      </c>
      <c r="C216" s="36">
        <f ca="1">SUMIFS(СВЦЭМ!$G$40:$G$783,СВЦЭМ!$A$40:$A$783,$A216,СВЦЭМ!$B$39:$B$782,C$207)+'СЕТ СН'!$F$12</f>
        <v>0</v>
      </c>
      <c r="D216" s="36">
        <f ca="1">SUMIFS(СВЦЭМ!$G$40:$G$783,СВЦЭМ!$A$40:$A$783,$A216,СВЦЭМ!$B$39:$B$782,D$207)+'СЕТ СН'!$F$12</f>
        <v>0</v>
      </c>
      <c r="E216" s="36">
        <f ca="1">SUMIFS(СВЦЭМ!$G$40:$G$783,СВЦЭМ!$A$40:$A$783,$A216,СВЦЭМ!$B$39:$B$782,E$207)+'СЕТ СН'!$F$12</f>
        <v>0</v>
      </c>
      <c r="F216" s="36">
        <f ca="1">SUMIFS(СВЦЭМ!$G$40:$G$783,СВЦЭМ!$A$40:$A$783,$A216,СВЦЭМ!$B$39:$B$782,F$207)+'СЕТ СН'!$F$12</f>
        <v>0</v>
      </c>
      <c r="G216" s="36">
        <f ca="1">SUMIFS(СВЦЭМ!$G$40:$G$783,СВЦЭМ!$A$40:$A$783,$A216,СВЦЭМ!$B$39:$B$782,G$207)+'СЕТ СН'!$F$12</f>
        <v>0</v>
      </c>
      <c r="H216" s="36">
        <f ca="1">SUMIFS(СВЦЭМ!$G$40:$G$783,СВЦЭМ!$A$40:$A$783,$A216,СВЦЭМ!$B$39:$B$782,H$207)+'СЕТ СН'!$F$12</f>
        <v>0</v>
      </c>
      <c r="I216" s="36">
        <f ca="1">SUMIFS(СВЦЭМ!$G$40:$G$783,СВЦЭМ!$A$40:$A$783,$A216,СВЦЭМ!$B$39:$B$782,I$207)+'СЕТ СН'!$F$12</f>
        <v>0</v>
      </c>
      <c r="J216" s="36">
        <f ca="1">SUMIFS(СВЦЭМ!$G$40:$G$783,СВЦЭМ!$A$40:$A$783,$A216,СВЦЭМ!$B$39:$B$782,J$207)+'СЕТ СН'!$F$12</f>
        <v>0</v>
      </c>
      <c r="K216" s="36">
        <f ca="1">SUMIFS(СВЦЭМ!$G$40:$G$783,СВЦЭМ!$A$40:$A$783,$A216,СВЦЭМ!$B$39:$B$782,K$207)+'СЕТ СН'!$F$12</f>
        <v>0</v>
      </c>
      <c r="L216" s="36">
        <f ca="1">SUMIFS(СВЦЭМ!$G$40:$G$783,СВЦЭМ!$A$40:$A$783,$A216,СВЦЭМ!$B$39:$B$782,L$207)+'СЕТ СН'!$F$12</f>
        <v>0</v>
      </c>
      <c r="M216" s="36">
        <f ca="1">SUMIFS(СВЦЭМ!$G$40:$G$783,СВЦЭМ!$A$40:$A$783,$A216,СВЦЭМ!$B$39:$B$782,M$207)+'СЕТ СН'!$F$12</f>
        <v>0</v>
      </c>
      <c r="N216" s="36">
        <f ca="1">SUMIFS(СВЦЭМ!$G$40:$G$783,СВЦЭМ!$A$40:$A$783,$A216,СВЦЭМ!$B$39:$B$782,N$207)+'СЕТ СН'!$F$12</f>
        <v>0</v>
      </c>
      <c r="O216" s="36">
        <f ca="1">SUMIFS(СВЦЭМ!$G$40:$G$783,СВЦЭМ!$A$40:$A$783,$A216,СВЦЭМ!$B$39:$B$782,O$207)+'СЕТ СН'!$F$12</f>
        <v>0</v>
      </c>
      <c r="P216" s="36">
        <f ca="1">SUMIFS(СВЦЭМ!$G$40:$G$783,СВЦЭМ!$A$40:$A$783,$A216,СВЦЭМ!$B$39:$B$782,P$207)+'СЕТ СН'!$F$12</f>
        <v>0</v>
      </c>
      <c r="Q216" s="36">
        <f ca="1">SUMIFS(СВЦЭМ!$G$40:$G$783,СВЦЭМ!$A$40:$A$783,$A216,СВЦЭМ!$B$39:$B$782,Q$207)+'СЕТ СН'!$F$12</f>
        <v>0</v>
      </c>
      <c r="R216" s="36">
        <f ca="1">SUMIFS(СВЦЭМ!$G$40:$G$783,СВЦЭМ!$A$40:$A$783,$A216,СВЦЭМ!$B$39:$B$782,R$207)+'СЕТ СН'!$F$12</f>
        <v>0</v>
      </c>
      <c r="S216" s="36">
        <f ca="1">SUMIFS(СВЦЭМ!$G$40:$G$783,СВЦЭМ!$A$40:$A$783,$A216,СВЦЭМ!$B$39:$B$782,S$207)+'СЕТ СН'!$F$12</f>
        <v>0</v>
      </c>
      <c r="T216" s="36">
        <f ca="1">SUMIFS(СВЦЭМ!$G$40:$G$783,СВЦЭМ!$A$40:$A$783,$A216,СВЦЭМ!$B$39:$B$782,T$207)+'СЕТ СН'!$F$12</f>
        <v>0</v>
      </c>
      <c r="U216" s="36">
        <f ca="1">SUMIFS(СВЦЭМ!$G$40:$G$783,СВЦЭМ!$A$40:$A$783,$A216,СВЦЭМ!$B$39:$B$782,U$207)+'СЕТ СН'!$F$12</f>
        <v>0</v>
      </c>
      <c r="V216" s="36">
        <f ca="1">SUMIFS(СВЦЭМ!$G$40:$G$783,СВЦЭМ!$A$40:$A$783,$A216,СВЦЭМ!$B$39:$B$782,V$207)+'СЕТ СН'!$F$12</f>
        <v>0</v>
      </c>
      <c r="W216" s="36">
        <f ca="1">SUMIFS(СВЦЭМ!$G$40:$G$783,СВЦЭМ!$A$40:$A$783,$A216,СВЦЭМ!$B$39:$B$782,W$207)+'СЕТ СН'!$F$12</f>
        <v>0</v>
      </c>
      <c r="X216" s="36">
        <f ca="1">SUMIFS(СВЦЭМ!$G$40:$G$783,СВЦЭМ!$A$40:$A$783,$A216,СВЦЭМ!$B$39:$B$782,X$207)+'СЕТ СН'!$F$12</f>
        <v>0</v>
      </c>
      <c r="Y216" s="36">
        <f ca="1">SUMIFS(СВЦЭМ!$G$40:$G$783,СВЦЭМ!$A$40:$A$783,$A216,СВЦЭМ!$B$39:$B$782,Y$207)+'СЕТ СН'!$F$12</f>
        <v>0</v>
      </c>
    </row>
    <row r="217" spans="1:25" ht="15.75" hidden="1" x14ac:dyDescent="0.2">
      <c r="A217" s="35">
        <f t="shared" si="6"/>
        <v>44602</v>
      </c>
      <c r="B217" s="36">
        <f ca="1">SUMIFS(СВЦЭМ!$G$40:$G$783,СВЦЭМ!$A$40:$A$783,$A217,СВЦЭМ!$B$39:$B$782,B$207)+'СЕТ СН'!$F$12</f>
        <v>0</v>
      </c>
      <c r="C217" s="36">
        <f ca="1">SUMIFS(СВЦЭМ!$G$40:$G$783,СВЦЭМ!$A$40:$A$783,$A217,СВЦЭМ!$B$39:$B$782,C$207)+'СЕТ СН'!$F$12</f>
        <v>0</v>
      </c>
      <c r="D217" s="36">
        <f ca="1">SUMIFS(СВЦЭМ!$G$40:$G$783,СВЦЭМ!$A$40:$A$783,$A217,СВЦЭМ!$B$39:$B$782,D$207)+'СЕТ СН'!$F$12</f>
        <v>0</v>
      </c>
      <c r="E217" s="36">
        <f ca="1">SUMIFS(СВЦЭМ!$G$40:$G$783,СВЦЭМ!$A$40:$A$783,$A217,СВЦЭМ!$B$39:$B$782,E$207)+'СЕТ СН'!$F$12</f>
        <v>0</v>
      </c>
      <c r="F217" s="36">
        <f ca="1">SUMIFS(СВЦЭМ!$G$40:$G$783,СВЦЭМ!$A$40:$A$783,$A217,СВЦЭМ!$B$39:$B$782,F$207)+'СЕТ СН'!$F$12</f>
        <v>0</v>
      </c>
      <c r="G217" s="36">
        <f ca="1">SUMIFS(СВЦЭМ!$G$40:$G$783,СВЦЭМ!$A$40:$A$783,$A217,СВЦЭМ!$B$39:$B$782,G$207)+'СЕТ СН'!$F$12</f>
        <v>0</v>
      </c>
      <c r="H217" s="36">
        <f ca="1">SUMIFS(СВЦЭМ!$G$40:$G$783,СВЦЭМ!$A$40:$A$783,$A217,СВЦЭМ!$B$39:$B$782,H$207)+'СЕТ СН'!$F$12</f>
        <v>0</v>
      </c>
      <c r="I217" s="36">
        <f ca="1">SUMIFS(СВЦЭМ!$G$40:$G$783,СВЦЭМ!$A$40:$A$783,$A217,СВЦЭМ!$B$39:$B$782,I$207)+'СЕТ СН'!$F$12</f>
        <v>0</v>
      </c>
      <c r="J217" s="36">
        <f ca="1">SUMIFS(СВЦЭМ!$G$40:$G$783,СВЦЭМ!$A$40:$A$783,$A217,СВЦЭМ!$B$39:$B$782,J$207)+'СЕТ СН'!$F$12</f>
        <v>0</v>
      </c>
      <c r="K217" s="36">
        <f ca="1">SUMIFS(СВЦЭМ!$G$40:$G$783,СВЦЭМ!$A$40:$A$783,$A217,СВЦЭМ!$B$39:$B$782,K$207)+'СЕТ СН'!$F$12</f>
        <v>0</v>
      </c>
      <c r="L217" s="36">
        <f ca="1">SUMIFS(СВЦЭМ!$G$40:$G$783,СВЦЭМ!$A$40:$A$783,$A217,СВЦЭМ!$B$39:$B$782,L$207)+'СЕТ СН'!$F$12</f>
        <v>0</v>
      </c>
      <c r="M217" s="36">
        <f ca="1">SUMIFS(СВЦЭМ!$G$40:$G$783,СВЦЭМ!$A$40:$A$783,$A217,СВЦЭМ!$B$39:$B$782,M$207)+'СЕТ СН'!$F$12</f>
        <v>0</v>
      </c>
      <c r="N217" s="36">
        <f ca="1">SUMIFS(СВЦЭМ!$G$40:$G$783,СВЦЭМ!$A$40:$A$783,$A217,СВЦЭМ!$B$39:$B$782,N$207)+'СЕТ СН'!$F$12</f>
        <v>0</v>
      </c>
      <c r="O217" s="36">
        <f ca="1">SUMIFS(СВЦЭМ!$G$40:$G$783,СВЦЭМ!$A$40:$A$783,$A217,СВЦЭМ!$B$39:$B$782,O$207)+'СЕТ СН'!$F$12</f>
        <v>0</v>
      </c>
      <c r="P217" s="36">
        <f ca="1">SUMIFS(СВЦЭМ!$G$40:$G$783,СВЦЭМ!$A$40:$A$783,$A217,СВЦЭМ!$B$39:$B$782,P$207)+'СЕТ СН'!$F$12</f>
        <v>0</v>
      </c>
      <c r="Q217" s="36">
        <f ca="1">SUMIFS(СВЦЭМ!$G$40:$G$783,СВЦЭМ!$A$40:$A$783,$A217,СВЦЭМ!$B$39:$B$782,Q$207)+'СЕТ СН'!$F$12</f>
        <v>0</v>
      </c>
      <c r="R217" s="36">
        <f ca="1">SUMIFS(СВЦЭМ!$G$40:$G$783,СВЦЭМ!$A$40:$A$783,$A217,СВЦЭМ!$B$39:$B$782,R$207)+'СЕТ СН'!$F$12</f>
        <v>0</v>
      </c>
      <c r="S217" s="36">
        <f ca="1">SUMIFS(СВЦЭМ!$G$40:$G$783,СВЦЭМ!$A$40:$A$783,$A217,СВЦЭМ!$B$39:$B$782,S$207)+'СЕТ СН'!$F$12</f>
        <v>0</v>
      </c>
      <c r="T217" s="36">
        <f ca="1">SUMIFS(СВЦЭМ!$G$40:$G$783,СВЦЭМ!$A$40:$A$783,$A217,СВЦЭМ!$B$39:$B$782,T$207)+'СЕТ СН'!$F$12</f>
        <v>0</v>
      </c>
      <c r="U217" s="36">
        <f ca="1">SUMIFS(СВЦЭМ!$G$40:$G$783,СВЦЭМ!$A$40:$A$783,$A217,СВЦЭМ!$B$39:$B$782,U$207)+'СЕТ СН'!$F$12</f>
        <v>0</v>
      </c>
      <c r="V217" s="36">
        <f ca="1">SUMIFS(СВЦЭМ!$G$40:$G$783,СВЦЭМ!$A$40:$A$783,$A217,СВЦЭМ!$B$39:$B$782,V$207)+'СЕТ СН'!$F$12</f>
        <v>0</v>
      </c>
      <c r="W217" s="36">
        <f ca="1">SUMIFS(СВЦЭМ!$G$40:$G$783,СВЦЭМ!$A$40:$A$783,$A217,СВЦЭМ!$B$39:$B$782,W$207)+'СЕТ СН'!$F$12</f>
        <v>0</v>
      </c>
      <c r="X217" s="36">
        <f ca="1">SUMIFS(СВЦЭМ!$G$40:$G$783,СВЦЭМ!$A$40:$A$783,$A217,СВЦЭМ!$B$39:$B$782,X$207)+'СЕТ СН'!$F$12</f>
        <v>0</v>
      </c>
      <c r="Y217" s="36">
        <f ca="1">SUMIFS(СВЦЭМ!$G$40:$G$783,СВЦЭМ!$A$40:$A$783,$A217,СВЦЭМ!$B$39:$B$782,Y$207)+'СЕТ СН'!$F$12</f>
        <v>0</v>
      </c>
    </row>
    <row r="218" spans="1:25" ht="15.75" hidden="1" x14ac:dyDescent="0.2">
      <c r="A218" s="35">
        <f t="shared" si="6"/>
        <v>44603</v>
      </c>
      <c r="B218" s="36">
        <f ca="1">SUMIFS(СВЦЭМ!$G$40:$G$783,СВЦЭМ!$A$40:$A$783,$A218,СВЦЭМ!$B$39:$B$782,B$207)+'СЕТ СН'!$F$12</f>
        <v>0</v>
      </c>
      <c r="C218" s="36">
        <f ca="1">SUMIFS(СВЦЭМ!$G$40:$G$783,СВЦЭМ!$A$40:$A$783,$A218,СВЦЭМ!$B$39:$B$782,C$207)+'СЕТ СН'!$F$12</f>
        <v>0</v>
      </c>
      <c r="D218" s="36">
        <f ca="1">SUMIFS(СВЦЭМ!$G$40:$G$783,СВЦЭМ!$A$40:$A$783,$A218,СВЦЭМ!$B$39:$B$782,D$207)+'СЕТ СН'!$F$12</f>
        <v>0</v>
      </c>
      <c r="E218" s="36">
        <f ca="1">SUMIFS(СВЦЭМ!$G$40:$G$783,СВЦЭМ!$A$40:$A$783,$A218,СВЦЭМ!$B$39:$B$782,E$207)+'СЕТ СН'!$F$12</f>
        <v>0</v>
      </c>
      <c r="F218" s="36">
        <f ca="1">SUMIFS(СВЦЭМ!$G$40:$G$783,СВЦЭМ!$A$40:$A$783,$A218,СВЦЭМ!$B$39:$B$782,F$207)+'СЕТ СН'!$F$12</f>
        <v>0</v>
      </c>
      <c r="G218" s="36">
        <f ca="1">SUMIFS(СВЦЭМ!$G$40:$G$783,СВЦЭМ!$A$40:$A$783,$A218,СВЦЭМ!$B$39:$B$782,G$207)+'СЕТ СН'!$F$12</f>
        <v>0</v>
      </c>
      <c r="H218" s="36">
        <f ca="1">SUMIFS(СВЦЭМ!$G$40:$G$783,СВЦЭМ!$A$40:$A$783,$A218,СВЦЭМ!$B$39:$B$782,H$207)+'СЕТ СН'!$F$12</f>
        <v>0</v>
      </c>
      <c r="I218" s="36">
        <f ca="1">SUMIFS(СВЦЭМ!$G$40:$G$783,СВЦЭМ!$A$40:$A$783,$A218,СВЦЭМ!$B$39:$B$782,I$207)+'СЕТ СН'!$F$12</f>
        <v>0</v>
      </c>
      <c r="J218" s="36">
        <f ca="1">SUMIFS(СВЦЭМ!$G$40:$G$783,СВЦЭМ!$A$40:$A$783,$A218,СВЦЭМ!$B$39:$B$782,J$207)+'СЕТ СН'!$F$12</f>
        <v>0</v>
      </c>
      <c r="K218" s="36">
        <f ca="1">SUMIFS(СВЦЭМ!$G$40:$G$783,СВЦЭМ!$A$40:$A$783,$A218,СВЦЭМ!$B$39:$B$782,K$207)+'СЕТ СН'!$F$12</f>
        <v>0</v>
      </c>
      <c r="L218" s="36">
        <f ca="1">SUMIFS(СВЦЭМ!$G$40:$G$783,СВЦЭМ!$A$40:$A$783,$A218,СВЦЭМ!$B$39:$B$782,L$207)+'СЕТ СН'!$F$12</f>
        <v>0</v>
      </c>
      <c r="M218" s="36">
        <f ca="1">SUMIFS(СВЦЭМ!$G$40:$G$783,СВЦЭМ!$A$40:$A$783,$A218,СВЦЭМ!$B$39:$B$782,M$207)+'СЕТ СН'!$F$12</f>
        <v>0</v>
      </c>
      <c r="N218" s="36">
        <f ca="1">SUMIFS(СВЦЭМ!$G$40:$G$783,СВЦЭМ!$A$40:$A$783,$A218,СВЦЭМ!$B$39:$B$782,N$207)+'СЕТ СН'!$F$12</f>
        <v>0</v>
      </c>
      <c r="O218" s="36">
        <f ca="1">SUMIFS(СВЦЭМ!$G$40:$G$783,СВЦЭМ!$A$40:$A$783,$A218,СВЦЭМ!$B$39:$B$782,O$207)+'СЕТ СН'!$F$12</f>
        <v>0</v>
      </c>
      <c r="P218" s="36">
        <f ca="1">SUMIFS(СВЦЭМ!$G$40:$G$783,СВЦЭМ!$A$40:$A$783,$A218,СВЦЭМ!$B$39:$B$782,P$207)+'СЕТ СН'!$F$12</f>
        <v>0</v>
      </c>
      <c r="Q218" s="36">
        <f ca="1">SUMIFS(СВЦЭМ!$G$40:$G$783,СВЦЭМ!$A$40:$A$783,$A218,СВЦЭМ!$B$39:$B$782,Q$207)+'СЕТ СН'!$F$12</f>
        <v>0</v>
      </c>
      <c r="R218" s="36">
        <f ca="1">SUMIFS(СВЦЭМ!$G$40:$G$783,СВЦЭМ!$A$40:$A$783,$A218,СВЦЭМ!$B$39:$B$782,R$207)+'СЕТ СН'!$F$12</f>
        <v>0</v>
      </c>
      <c r="S218" s="36">
        <f ca="1">SUMIFS(СВЦЭМ!$G$40:$G$783,СВЦЭМ!$A$40:$A$783,$A218,СВЦЭМ!$B$39:$B$782,S$207)+'СЕТ СН'!$F$12</f>
        <v>0</v>
      </c>
      <c r="T218" s="36">
        <f ca="1">SUMIFS(СВЦЭМ!$G$40:$G$783,СВЦЭМ!$A$40:$A$783,$A218,СВЦЭМ!$B$39:$B$782,T$207)+'СЕТ СН'!$F$12</f>
        <v>0</v>
      </c>
      <c r="U218" s="36">
        <f ca="1">SUMIFS(СВЦЭМ!$G$40:$G$783,СВЦЭМ!$A$40:$A$783,$A218,СВЦЭМ!$B$39:$B$782,U$207)+'СЕТ СН'!$F$12</f>
        <v>0</v>
      </c>
      <c r="V218" s="36">
        <f ca="1">SUMIFS(СВЦЭМ!$G$40:$G$783,СВЦЭМ!$A$40:$A$783,$A218,СВЦЭМ!$B$39:$B$782,V$207)+'СЕТ СН'!$F$12</f>
        <v>0</v>
      </c>
      <c r="W218" s="36">
        <f ca="1">SUMIFS(СВЦЭМ!$G$40:$G$783,СВЦЭМ!$A$40:$A$783,$A218,СВЦЭМ!$B$39:$B$782,W$207)+'СЕТ СН'!$F$12</f>
        <v>0</v>
      </c>
      <c r="X218" s="36">
        <f ca="1">SUMIFS(СВЦЭМ!$G$40:$G$783,СВЦЭМ!$A$40:$A$783,$A218,СВЦЭМ!$B$39:$B$782,X$207)+'СЕТ СН'!$F$12</f>
        <v>0</v>
      </c>
      <c r="Y218" s="36">
        <f ca="1">SUMIFS(СВЦЭМ!$G$40:$G$783,СВЦЭМ!$A$40:$A$783,$A218,СВЦЭМ!$B$39:$B$782,Y$207)+'СЕТ СН'!$F$12</f>
        <v>0</v>
      </c>
    </row>
    <row r="219" spans="1:25" ht="15.75" hidden="1" x14ac:dyDescent="0.2">
      <c r="A219" s="35">
        <f t="shared" si="6"/>
        <v>44604</v>
      </c>
      <c r="B219" s="36">
        <f ca="1">SUMIFS(СВЦЭМ!$G$40:$G$783,СВЦЭМ!$A$40:$A$783,$A219,СВЦЭМ!$B$39:$B$782,B$207)+'СЕТ СН'!$F$12</f>
        <v>0</v>
      </c>
      <c r="C219" s="36">
        <f ca="1">SUMIFS(СВЦЭМ!$G$40:$G$783,СВЦЭМ!$A$40:$A$783,$A219,СВЦЭМ!$B$39:$B$782,C$207)+'СЕТ СН'!$F$12</f>
        <v>0</v>
      </c>
      <c r="D219" s="36">
        <f ca="1">SUMIFS(СВЦЭМ!$G$40:$G$783,СВЦЭМ!$A$40:$A$783,$A219,СВЦЭМ!$B$39:$B$782,D$207)+'СЕТ СН'!$F$12</f>
        <v>0</v>
      </c>
      <c r="E219" s="36">
        <f ca="1">SUMIFS(СВЦЭМ!$G$40:$G$783,СВЦЭМ!$A$40:$A$783,$A219,СВЦЭМ!$B$39:$B$782,E$207)+'СЕТ СН'!$F$12</f>
        <v>0</v>
      </c>
      <c r="F219" s="36">
        <f ca="1">SUMIFS(СВЦЭМ!$G$40:$G$783,СВЦЭМ!$A$40:$A$783,$A219,СВЦЭМ!$B$39:$B$782,F$207)+'СЕТ СН'!$F$12</f>
        <v>0</v>
      </c>
      <c r="G219" s="36">
        <f ca="1">SUMIFS(СВЦЭМ!$G$40:$G$783,СВЦЭМ!$A$40:$A$783,$A219,СВЦЭМ!$B$39:$B$782,G$207)+'СЕТ СН'!$F$12</f>
        <v>0</v>
      </c>
      <c r="H219" s="36">
        <f ca="1">SUMIFS(СВЦЭМ!$G$40:$G$783,СВЦЭМ!$A$40:$A$783,$A219,СВЦЭМ!$B$39:$B$782,H$207)+'СЕТ СН'!$F$12</f>
        <v>0</v>
      </c>
      <c r="I219" s="36">
        <f ca="1">SUMIFS(СВЦЭМ!$G$40:$G$783,СВЦЭМ!$A$40:$A$783,$A219,СВЦЭМ!$B$39:$B$782,I$207)+'СЕТ СН'!$F$12</f>
        <v>0</v>
      </c>
      <c r="J219" s="36">
        <f ca="1">SUMIFS(СВЦЭМ!$G$40:$G$783,СВЦЭМ!$A$40:$A$783,$A219,СВЦЭМ!$B$39:$B$782,J$207)+'СЕТ СН'!$F$12</f>
        <v>0</v>
      </c>
      <c r="K219" s="36">
        <f ca="1">SUMIFS(СВЦЭМ!$G$40:$G$783,СВЦЭМ!$A$40:$A$783,$A219,СВЦЭМ!$B$39:$B$782,K$207)+'СЕТ СН'!$F$12</f>
        <v>0</v>
      </c>
      <c r="L219" s="36">
        <f ca="1">SUMIFS(СВЦЭМ!$G$40:$G$783,СВЦЭМ!$A$40:$A$783,$A219,СВЦЭМ!$B$39:$B$782,L$207)+'СЕТ СН'!$F$12</f>
        <v>0</v>
      </c>
      <c r="M219" s="36">
        <f ca="1">SUMIFS(СВЦЭМ!$G$40:$G$783,СВЦЭМ!$A$40:$A$783,$A219,СВЦЭМ!$B$39:$B$782,M$207)+'СЕТ СН'!$F$12</f>
        <v>0</v>
      </c>
      <c r="N219" s="36">
        <f ca="1">SUMIFS(СВЦЭМ!$G$40:$G$783,СВЦЭМ!$A$40:$A$783,$A219,СВЦЭМ!$B$39:$B$782,N$207)+'СЕТ СН'!$F$12</f>
        <v>0</v>
      </c>
      <c r="O219" s="36">
        <f ca="1">SUMIFS(СВЦЭМ!$G$40:$G$783,СВЦЭМ!$A$40:$A$783,$A219,СВЦЭМ!$B$39:$B$782,O$207)+'СЕТ СН'!$F$12</f>
        <v>0</v>
      </c>
      <c r="P219" s="36">
        <f ca="1">SUMIFS(СВЦЭМ!$G$40:$G$783,СВЦЭМ!$A$40:$A$783,$A219,СВЦЭМ!$B$39:$B$782,P$207)+'СЕТ СН'!$F$12</f>
        <v>0</v>
      </c>
      <c r="Q219" s="36">
        <f ca="1">SUMIFS(СВЦЭМ!$G$40:$G$783,СВЦЭМ!$A$40:$A$783,$A219,СВЦЭМ!$B$39:$B$782,Q$207)+'СЕТ СН'!$F$12</f>
        <v>0</v>
      </c>
      <c r="R219" s="36">
        <f ca="1">SUMIFS(СВЦЭМ!$G$40:$G$783,СВЦЭМ!$A$40:$A$783,$A219,СВЦЭМ!$B$39:$B$782,R$207)+'СЕТ СН'!$F$12</f>
        <v>0</v>
      </c>
      <c r="S219" s="36">
        <f ca="1">SUMIFS(СВЦЭМ!$G$40:$G$783,СВЦЭМ!$A$40:$A$783,$A219,СВЦЭМ!$B$39:$B$782,S$207)+'СЕТ СН'!$F$12</f>
        <v>0</v>
      </c>
      <c r="T219" s="36">
        <f ca="1">SUMIFS(СВЦЭМ!$G$40:$G$783,СВЦЭМ!$A$40:$A$783,$A219,СВЦЭМ!$B$39:$B$782,T$207)+'СЕТ СН'!$F$12</f>
        <v>0</v>
      </c>
      <c r="U219" s="36">
        <f ca="1">SUMIFS(СВЦЭМ!$G$40:$G$783,СВЦЭМ!$A$40:$A$783,$A219,СВЦЭМ!$B$39:$B$782,U$207)+'СЕТ СН'!$F$12</f>
        <v>0</v>
      </c>
      <c r="V219" s="36">
        <f ca="1">SUMIFS(СВЦЭМ!$G$40:$G$783,СВЦЭМ!$A$40:$A$783,$A219,СВЦЭМ!$B$39:$B$782,V$207)+'СЕТ СН'!$F$12</f>
        <v>0</v>
      </c>
      <c r="W219" s="36">
        <f ca="1">SUMIFS(СВЦЭМ!$G$40:$G$783,СВЦЭМ!$A$40:$A$783,$A219,СВЦЭМ!$B$39:$B$782,W$207)+'СЕТ СН'!$F$12</f>
        <v>0</v>
      </c>
      <c r="X219" s="36">
        <f ca="1">SUMIFS(СВЦЭМ!$G$40:$G$783,СВЦЭМ!$A$40:$A$783,$A219,СВЦЭМ!$B$39:$B$782,X$207)+'СЕТ СН'!$F$12</f>
        <v>0</v>
      </c>
      <c r="Y219" s="36">
        <f ca="1">SUMIFS(СВЦЭМ!$G$40:$G$783,СВЦЭМ!$A$40:$A$783,$A219,СВЦЭМ!$B$39:$B$782,Y$207)+'СЕТ СН'!$F$12</f>
        <v>0</v>
      </c>
    </row>
    <row r="220" spans="1:25" ht="15.75" hidden="1" x14ac:dyDescent="0.2">
      <c r="A220" s="35">
        <f t="shared" si="6"/>
        <v>44605</v>
      </c>
      <c r="B220" s="36">
        <f ca="1">SUMIFS(СВЦЭМ!$G$40:$G$783,СВЦЭМ!$A$40:$A$783,$A220,СВЦЭМ!$B$39:$B$782,B$207)+'СЕТ СН'!$F$12</f>
        <v>0</v>
      </c>
      <c r="C220" s="36">
        <f ca="1">SUMIFS(СВЦЭМ!$G$40:$G$783,СВЦЭМ!$A$40:$A$783,$A220,СВЦЭМ!$B$39:$B$782,C$207)+'СЕТ СН'!$F$12</f>
        <v>0</v>
      </c>
      <c r="D220" s="36">
        <f ca="1">SUMIFS(СВЦЭМ!$G$40:$G$783,СВЦЭМ!$A$40:$A$783,$A220,СВЦЭМ!$B$39:$B$782,D$207)+'СЕТ СН'!$F$12</f>
        <v>0</v>
      </c>
      <c r="E220" s="36">
        <f ca="1">SUMIFS(СВЦЭМ!$G$40:$G$783,СВЦЭМ!$A$40:$A$783,$A220,СВЦЭМ!$B$39:$B$782,E$207)+'СЕТ СН'!$F$12</f>
        <v>0</v>
      </c>
      <c r="F220" s="36">
        <f ca="1">SUMIFS(СВЦЭМ!$G$40:$G$783,СВЦЭМ!$A$40:$A$783,$A220,СВЦЭМ!$B$39:$B$782,F$207)+'СЕТ СН'!$F$12</f>
        <v>0</v>
      </c>
      <c r="G220" s="36">
        <f ca="1">SUMIFS(СВЦЭМ!$G$40:$G$783,СВЦЭМ!$A$40:$A$783,$A220,СВЦЭМ!$B$39:$B$782,G$207)+'СЕТ СН'!$F$12</f>
        <v>0</v>
      </c>
      <c r="H220" s="36">
        <f ca="1">SUMIFS(СВЦЭМ!$G$40:$G$783,СВЦЭМ!$A$40:$A$783,$A220,СВЦЭМ!$B$39:$B$782,H$207)+'СЕТ СН'!$F$12</f>
        <v>0</v>
      </c>
      <c r="I220" s="36">
        <f ca="1">SUMIFS(СВЦЭМ!$G$40:$G$783,СВЦЭМ!$A$40:$A$783,$A220,СВЦЭМ!$B$39:$B$782,I$207)+'СЕТ СН'!$F$12</f>
        <v>0</v>
      </c>
      <c r="J220" s="36">
        <f ca="1">SUMIFS(СВЦЭМ!$G$40:$G$783,СВЦЭМ!$A$40:$A$783,$A220,СВЦЭМ!$B$39:$B$782,J$207)+'СЕТ СН'!$F$12</f>
        <v>0</v>
      </c>
      <c r="K220" s="36">
        <f ca="1">SUMIFS(СВЦЭМ!$G$40:$G$783,СВЦЭМ!$A$40:$A$783,$A220,СВЦЭМ!$B$39:$B$782,K$207)+'СЕТ СН'!$F$12</f>
        <v>0</v>
      </c>
      <c r="L220" s="36">
        <f ca="1">SUMIFS(СВЦЭМ!$G$40:$G$783,СВЦЭМ!$A$40:$A$783,$A220,СВЦЭМ!$B$39:$B$782,L$207)+'СЕТ СН'!$F$12</f>
        <v>0</v>
      </c>
      <c r="M220" s="36">
        <f ca="1">SUMIFS(СВЦЭМ!$G$40:$G$783,СВЦЭМ!$A$40:$A$783,$A220,СВЦЭМ!$B$39:$B$782,M$207)+'СЕТ СН'!$F$12</f>
        <v>0</v>
      </c>
      <c r="N220" s="36">
        <f ca="1">SUMIFS(СВЦЭМ!$G$40:$G$783,СВЦЭМ!$A$40:$A$783,$A220,СВЦЭМ!$B$39:$B$782,N$207)+'СЕТ СН'!$F$12</f>
        <v>0</v>
      </c>
      <c r="O220" s="36">
        <f ca="1">SUMIFS(СВЦЭМ!$G$40:$G$783,СВЦЭМ!$A$40:$A$783,$A220,СВЦЭМ!$B$39:$B$782,O$207)+'СЕТ СН'!$F$12</f>
        <v>0</v>
      </c>
      <c r="P220" s="36">
        <f ca="1">SUMIFS(СВЦЭМ!$G$40:$G$783,СВЦЭМ!$A$40:$A$783,$A220,СВЦЭМ!$B$39:$B$782,P$207)+'СЕТ СН'!$F$12</f>
        <v>0</v>
      </c>
      <c r="Q220" s="36">
        <f ca="1">SUMIFS(СВЦЭМ!$G$40:$G$783,СВЦЭМ!$A$40:$A$783,$A220,СВЦЭМ!$B$39:$B$782,Q$207)+'СЕТ СН'!$F$12</f>
        <v>0</v>
      </c>
      <c r="R220" s="36">
        <f ca="1">SUMIFS(СВЦЭМ!$G$40:$G$783,СВЦЭМ!$A$40:$A$783,$A220,СВЦЭМ!$B$39:$B$782,R$207)+'СЕТ СН'!$F$12</f>
        <v>0</v>
      </c>
      <c r="S220" s="36">
        <f ca="1">SUMIFS(СВЦЭМ!$G$40:$G$783,СВЦЭМ!$A$40:$A$783,$A220,СВЦЭМ!$B$39:$B$782,S$207)+'СЕТ СН'!$F$12</f>
        <v>0</v>
      </c>
      <c r="T220" s="36">
        <f ca="1">SUMIFS(СВЦЭМ!$G$40:$G$783,СВЦЭМ!$A$40:$A$783,$A220,СВЦЭМ!$B$39:$B$782,T$207)+'СЕТ СН'!$F$12</f>
        <v>0</v>
      </c>
      <c r="U220" s="36">
        <f ca="1">SUMIFS(СВЦЭМ!$G$40:$G$783,СВЦЭМ!$A$40:$A$783,$A220,СВЦЭМ!$B$39:$B$782,U$207)+'СЕТ СН'!$F$12</f>
        <v>0</v>
      </c>
      <c r="V220" s="36">
        <f ca="1">SUMIFS(СВЦЭМ!$G$40:$G$783,СВЦЭМ!$A$40:$A$783,$A220,СВЦЭМ!$B$39:$B$782,V$207)+'СЕТ СН'!$F$12</f>
        <v>0</v>
      </c>
      <c r="W220" s="36">
        <f ca="1">SUMIFS(СВЦЭМ!$G$40:$G$783,СВЦЭМ!$A$40:$A$783,$A220,СВЦЭМ!$B$39:$B$782,W$207)+'СЕТ СН'!$F$12</f>
        <v>0</v>
      </c>
      <c r="X220" s="36">
        <f ca="1">SUMIFS(СВЦЭМ!$G$40:$G$783,СВЦЭМ!$A$40:$A$783,$A220,СВЦЭМ!$B$39:$B$782,X$207)+'СЕТ СН'!$F$12</f>
        <v>0</v>
      </c>
      <c r="Y220" s="36">
        <f ca="1">SUMIFS(СВЦЭМ!$G$40:$G$783,СВЦЭМ!$A$40:$A$783,$A220,СВЦЭМ!$B$39:$B$782,Y$207)+'СЕТ СН'!$F$12</f>
        <v>0</v>
      </c>
    </row>
    <row r="221" spans="1:25" ht="15.75" hidden="1" x14ac:dyDescent="0.2">
      <c r="A221" s="35">
        <f t="shared" si="6"/>
        <v>44606</v>
      </c>
      <c r="B221" s="36">
        <f ca="1">SUMIFS(СВЦЭМ!$G$40:$G$783,СВЦЭМ!$A$40:$A$783,$A221,СВЦЭМ!$B$39:$B$782,B$207)+'СЕТ СН'!$F$12</f>
        <v>0</v>
      </c>
      <c r="C221" s="36">
        <f ca="1">SUMIFS(СВЦЭМ!$G$40:$G$783,СВЦЭМ!$A$40:$A$783,$A221,СВЦЭМ!$B$39:$B$782,C$207)+'СЕТ СН'!$F$12</f>
        <v>0</v>
      </c>
      <c r="D221" s="36">
        <f ca="1">SUMIFS(СВЦЭМ!$G$40:$G$783,СВЦЭМ!$A$40:$A$783,$A221,СВЦЭМ!$B$39:$B$782,D$207)+'СЕТ СН'!$F$12</f>
        <v>0</v>
      </c>
      <c r="E221" s="36">
        <f ca="1">SUMIFS(СВЦЭМ!$G$40:$G$783,СВЦЭМ!$A$40:$A$783,$A221,СВЦЭМ!$B$39:$B$782,E$207)+'СЕТ СН'!$F$12</f>
        <v>0</v>
      </c>
      <c r="F221" s="36">
        <f ca="1">SUMIFS(СВЦЭМ!$G$40:$G$783,СВЦЭМ!$A$40:$A$783,$A221,СВЦЭМ!$B$39:$B$782,F$207)+'СЕТ СН'!$F$12</f>
        <v>0</v>
      </c>
      <c r="G221" s="36">
        <f ca="1">SUMIFS(СВЦЭМ!$G$40:$G$783,СВЦЭМ!$A$40:$A$783,$A221,СВЦЭМ!$B$39:$B$782,G$207)+'СЕТ СН'!$F$12</f>
        <v>0</v>
      </c>
      <c r="H221" s="36">
        <f ca="1">SUMIFS(СВЦЭМ!$G$40:$G$783,СВЦЭМ!$A$40:$A$783,$A221,СВЦЭМ!$B$39:$B$782,H$207)+'СЕТ СН'!$F$12</f>
        <v>0</v>
      </c>
      <c r="I221" s="36">
        <f ca="1">SUMIFS(СВЦЭМ!$G$40:$G$783,СВЦЭМ!$A$40:$A$783,$A221,СВЦЭМ!$B$39:$B$782,I$207)+'СЕТ СН'!$F$12</f>
        <v>0</v>
      </c>
      <c r="J221" s="36">
        <f ca="1">SUMIFS(СВЦЭМ!$G$40:$G$783,СВЦЭМ!$A$40:$A$783,$A221,СВЦЭМ!$B$39:$B$782,J$207)+'СЕТ СН'!$F$12</f>
        <v>0</v>
      </c>
      <c r="K221" s="36">
        <f ca="1">SUMIFS(СВЦЭМ!$G$40:$G$783,СВЦЭМ!$A$40:$A$783,$A221,СВЦЭМ!$B$39:$B$782,K$207)+'СЕТ СН'!$F$12</f>
        <v>0</v>
      </c>
      <c r="L221" s="36">
        <f ca="1">SUMIFS(СВЦЭМ!$G$40:$G$783,СВЦЭМ!$A$40:$A$783,$A221,СВЦЭМ!$B$39:$B$782,L$207)+'СЕТ СН'!$F$12</f>
        <v>0</v>
      </c>
      <c r="M221" s="36">
        <f ca="1">SUMIFS(СВЦЭМ!$G$40:$G$783,СВЦЭМ!$A$40:$A$783,$A221,СВЦЭМ!$B$39:$B$782,M$207)+'СЕТ СН'!$F$12</f>
        <v>0</v>
      </c>
      <c r="N221" s="36">
        <f ca="1">SUMIFS(СВЦЭМ!$G$40:$G$783,СВЦЭМ!$A$40:$A$783,$A221,СВЦЭМ!$B$39:$B$782,N$207)+'СЕТ СН'!$F$12</f>
        <v>0</v>
      </c>
      <c r="O221" s="36">
        <f ca="1">SUMIFS(СВЦЭМ!$G$40:$G$783,СВЦЭМ!$A$40:$A$783,$A221,СВЦЭМ!$B$39:$B$782,O$207)+'СЕТ СН'!$F$12</f>
        <v>0</v>
      </c>
      <c r="P221" s="36">
        <f ca="1">SUMIFS(СВЦЭМ!$G$40:$G$783,СВЦЭМ!$A$40:$A$783,$A221,СВЦЭМ!$B$39:$B$782,P$207)+'СЕТ СН'!$F$12</f>
        <v>0</v>
      </c>
      <c r="Q221" s="36">
        <f ca="1">SUMIFS(СВЦЭМ!$G$40:$G$783,СВЦЭМ!$A$40:$A$783,$A221,СВЦЭМ!$B$39:$B$782,Q$207)+'СЕТ СН'!$F$12</f>
        <v>0</v>
      </c>
      <c r="R221" s="36">
        <f ca="1">SUMIFS(СВЦЭМ!$G$40:$G$783,СВЦЭМ!$A$40:$A$783,$A221,СВЦЭМ!$B$39:$B$782,R$207)+'СЕТ СН'!$F$12</f>
        <v>0</v>
      </c>
      <c r="S221" s="36">
        <f ca="1">SUMIFS(СВЦЭМ!$G$40:$G$783,СВЦЭМ!$A$40:$A$783,$A221,СВЦЭМ!$B$39:$B$782,S$207)+'СЕТ СН'!$F$12</f>
        <v>0</v>
      </c>
      <c r="T221" s="36">
        <f ca="1">SUMIFS(СВЦЭМ!$G$40:$G$783,СВЦЭМ!$A$40:$A$783,$A221,СВЦЭМ!$B$39:$B$782,T$207)+'СЕТ СН'!$F$12</f>
        <v>0</v>
      </c>
      <c r="U221" s="36">
        <f ca="1">SUMIFS(СВЦЭМ!$G$40:$G$783,СВЦЭМ!$A$40:$A$783,$A221,СВЦЭМ!$B$39:$B$782,U$207)+'СЕТ СН'!$F$12</f>
        <v>0</v>
      </c>
      <c r="V221" s="36">
        <f ca="1">SUMIFS(СВЦЭМ!$G$40:$G$783,СВЦЭМ!$A$40:$A$783,$A221,СВЦЭМ!$B$39:$B$782,V$207)+'СЕТ СН'!$F$12</f>
        <v>0</v>
      </c>
      <c r="W221" s="36">
        <f ca="1">SUMIFS(СВЦЭМ!$G$40:$G$783,СВЦЭМ!$A$40:$A$783,$A221,СВЦЭМ!$B$39:$B$782,W$207)+'СЕТ СН'!$F$12</f>
        <v>0</v>
      </c>
      <c r="X221" s="36">
        <f ca="1">SUMIFS(СВЦЭМ!$G$40:$G$783,СВЦЭМ!$A$40:$A$783,$A221,СВЦЭМ!$B$39:$B$782,X$207)+'СЕТ СН'!$F$12</f>
        <v>0</v>
      </c>
      <c r="Y221" s="36">
        <f ca="1">SUMIFS(СВЦЭМ!$G$40:$G$783,СВЦЭМ!$A$40:$A$783,$A221,СВЦЭМ!$B$39:$B$782,Y$207)+'СЕТ СН'!$F$12</f>
        <v>0</v>
      </c>
    </row>
    <row r="222" spans="1:25" ht="15.75" hidden="1" x14ac:dyDescent="0.2">
      <c r="A222" s="35">
        <f t="shared" si="6"/>
        <v>44607</v>
      </c>
      <c r="B222" s="36">
        <f ca="1">SUMIFS(СВЦЭМ!$G$40:$G$783,СВЦЭМ!$A$40:$A$783,$A222,СВЦЭМ!$B$39:$B$782,B$207)+'СЕТ СН'!$F$12</f>
        <v>0</v>
      </c>
      <c r="C222" s="36">
        <f ca="1">SUMIFS(СВЦЭМ!$G$40:$G$783,СВЦЭМ!$A$40:$A$783,$A222,СВЦЭМ!$B$39:$B$782,C$207)+'СЕТ СН'!$F$12</f>
        <v>0</v>
      </c>
      <c r="D222" s="36">
        <f ca="1">SUMIFS(СВЦЭМ!$G$40:$G$783,СВЦЭМ!$A$40:$A$783,$A222,СВЦЭМ!$B$39:$B$782,D$207)+'СЕТ СН'!$F$12</f>
        <v>0</v>
      </c>
      <c r="E222" s="36">
        <f ca="1">SUMIFS(СВЦЭМ!$G$40:$G$783,СВЦЭМ!$A$40:$A$783,$A222,СВЦЭМ!$B$39:$B$782,E$207)+'СЕТ СН'!$F$12</f>
        <v>0</v>
      </c>
      <c r="F222" s="36">
        <f ca="1">SUMIFS(СВЦЭМ!$G$40:$G$783,СВЦЭМ!$A$40:$A$783,$A222,СВЦЭМ!$B$39:$B$782,F$207)+'СЕТ СН'!$F$12</f>
        <v>0</v>
      </c>
      <c r="G222" s="36">
        <f ca="1">SUMIFS(СВЦЭМ!$G$40:$G$783,СВЦЭМ!$A$40:$A$783,$A222,СВЦЭМ!$B$39:$B$782,G$207)+'СЕТ СН'!$F$12</f>
        <v>0</v>
      </c>
      <c r="H222" s="36">
        <f ca="1">SUMIFS(СВЦЭМ!$G$40:$G$783,СВЦЭМ!$A$40:$A$783,$A222,СВЦЭМ!$B$39:$B$782,H$207)+'СЕТ СН'!$F$12</f>
        <v>0</v>
      </c>
      <c r="I222" s="36">
        <f ca="1">SUMIFS(СВЦЭМ!$G$40:$G$783,СВЦЭМ!$A$40:$A$783,$A222,СВЦЭМ!$B$39:$B$782,I$207)+'СЕТ СН'!$F$12</f>
        <v>0</v>
      </c>
      <c r="J222" s="36">
        <f ca="1">SUMIFS(СВЦЭМ!$G$40:$G$783,СВЦЭМ!$A$40:$A$783,$A222,СВЦЭМ!$B$39:$B$782,J$207)+'СЕТ СН'!$F$12</f>
        <v>0</v>
      </c>
      <c r="K222" s="36">
        <f ca="1">SUMIFS(СВЦЭМ!$G$40:$G$783,СВЦЭМ!$A$40:$A$783,$A222,СВЦЭМ!$B$39:$B$782,K$207)+'СЕТ СН'!$F$12</f>
        <v>0</v>
      </c>
      <c r="L222" s="36">
        <f ca="1">SUMIFS(СВЦЭМ!$G$40:$G$783,СВЦЭМ!$A$40:$A$783,$A222,СВЦЭМ!$B$39:$B$782,L$207)+'СЕТ СН'!$F$12</f>
        <v>0</v>
      </c>
      <c r="M222" s="36">
        <f ca="1">SUMIFS(СВЦЭМ!$G$40:$G$783,СВЦЭМ!$A$40:$A$783,$A222,СВЦЭМ!$B$39:$B$782,M$207)+'СЕТ СН'!$F$12</f>
        <v>0</v>
      </c>
      <c r="N222" s="36">
        <f ca="1">SUMIFS(СВЦЭМ!$G$40:$G$783,СВЦЭМ!$A$40:$A$783,$A222,СВЦЭМ!$B$39:$B$782,N$207)+'СЕТ СН'!$F$12</f>
        <v>0</v>
      </c>
      <c r="O222" s="36">
        <f ca="1">SUMIFS(СВЦЭМ!$G$40:$G$783,СВЦЭМ!$A$40:$A$783,$A222,СВЦЭМ!$B$39:$B$782,O$207)+'СЕТ СН'!$F$12</f>
        <v>0</v>
      </c>
      <c r="P222" s="36">
        <f ca="1">SUMIFS(СВЦЭМ!$G$40:$G$783,СВЦЭМ!$A$40:$A$783,$A222,СВЦЭМ!$B$39:$B$782,P$207)+'СЕТ СН'!$F$12</f>
        <v>0</v>
      </c>
      <c r="Q222" s="36">
        <f ca="1">SUMIFS(СВЦЭМ!$G$40:$G$783,СВЦЭМ!$A$40:$A$783,$A222,СВЦЭМ!$B$39:$B$782,Q$207)+'СЕТ СН'!$F$12</f>
        <v>0</v>
      </c>
      <c r="R222" s="36">
        <f ca="1">SUMIFS(СВЦЭМ!$G$40:$G$783,СВЦЭМ!$A$40:$A$783,$A222,СВЦЭМ!$B$39:$B$782,R$207)+'СЕТ СН'!$F$12</f>
        <v>0</v>
      </c>
      <c r="S222" s="36">
        <f ca="1">SUMIFS(СВЦЭМ!$G$40:$G$783,СВЦЭМ!$A$40:$A$783,$A222,СВЦЭМ!$B$39:$B$782,S$207)+'СЕТ СН'!$F$12</f>
        <v>0</v>
      </c>
      <c r="T222" s="36">
        <f ca="1">SUMIFS(СВЦЭМ!$G$40:$G$783,СВЦЭМ!$A$40:$A$783,$A222,СВЦЭМ!$B$39:$B$782,T$207)+'СЕТ СН'!$F$12</f>
        <v>0</v>
      </c>
      <c r="U222" s="36">
        <f ca="1">SUMIFS(СВЦЭМ!$G$40:$G$783,СВЦЭМ!$A$40:$A$783,$A222,СВЦЭМ!$B$39:$B$782,U$207)+'СЕТ СН'!$F$12</f>
        <v>0</v>
      </c>
      <c r="V222" s="36">
        <f ca="1">SUMIFS(СВЦЭМ!$G$40:$G$783,СВЦЭМ!$A$40:$A$783,$A222,СВЦЭМ!$B$39:$B$782,V$207)+'СЕТ СН'!$F$12</f>
        <v>0</v>
      </c>
      <c r="W222" s="36">
        <f ca="1">SUMIFS(СВЦЭМ!$G$40:$G$783,СВЦЭМ!$A$40:$A$783,$A222,СВЦЭМ!$B$39:$B$782,W$207)+'СЕТ СН'!$F$12</f>
        <v>0</v>
      </c>
      <c r="X222" s="36">
        <f ca="1">SUMIFS(СВЦЭМ!$G$40:$G$783,СВЦЭМ!$A$40:$A$783,$A222,СВЦЭМ!$B$39:$B$782,X$207)+'СЕТ СН'!$F$12</f>
        <v>0</v>
      </c>
      <c r="Y222" s="36">
        <f ca="1">SUMIFS(СВЦЭМ!$G$40:$G$783,СВЦЭМ!$A$40:$A$783,$A222,СВЦЭМ!$B$39:$B$782,Y$207)+'СЕТ СН'!$F$12</f>
        <v>0</v>
      </c>
    </row>
    <row r="223" spans="1:25" ht="15.75" hidden="1" x14ac:dyDescent="0.2">
      <c r="A223" s="35">
        <f t="shared" si="6"/>
        <v>44608</v>
      </c>
      <c r="B223" s="36">
        <f ca="1">SUMIFS(СВЦЭМ!$G$40:$G$783,СВЦЭМ!$A$40:$A$783,$A223,СВЦЭМ!$B$39:$B$782,B$207)+'СЕТ СН'!$F$12</f>
        <v>0</v>
      </c>
      <c r="C223" s="36">
        <f ca="1">SUMIFS(СВЦЭМ!$G$40:$G$783,СВЦЭМ!$A$40:$A$783,$A223,СВЦЭМ!$B$39:$B$782,C$207)+'СЕТ СН'!$F$12</f>
        <v>0</v>
      </c>
      <c r="D223" s="36">
        <f ca="1">SUMIFS(СВЦЭМ!$G$40:$G$783,СВЦЭМ!$A$40:$A$783,$A223,СВЦЭМ!$B$39:$B$782,D$207)+'СЕТ СН'!$F$12</f>
        <v>0</v>
      </c>
      <c r="E223" s="36">
        <f ca="1">SUMIFS(СВЦЭМ!$G$40:$G$783,СВЦЭМ!$A$40:$A$783,$A223,СВЦЭМ!$B$39:$B$782,E$207)+'СЕТ СН'!$F$12</f>
        <v>0</v>
      </c>
      <c r="F223" s="36">
        <f ca="1">SUMIFS(СВЦЭМ!$G$40:$G$783,СВЦЭМ!$A$40:$A$783,$A223,СВЦЭМ!$B$39:$B$782,F$207)+'СЕТ СН'!$F$12</f>
        <v>0</v>
      </c>
      <c r="G223" s="36">
        <f ca="1">SUMIFS(СВЦЭМ!$G$40:$G$783,СВЦЭМ!$A$40:$A$783,$A223,СВЦЭМ!$B$39:$B$782,G$207)+'СЕТ СН'!$F$12</f>
        <v>0</v>
      </c>
      <c r="H223" s="36">
        <f ca="1">SUMIFS(СВЦЭМ!$G$40:$G$783,СВЦЭМ!$A$40:$A$783,$A223,СВЦЭМ!$B$39:$B$782,H$207)+'СЕТ СН'!$F$12</f>
        <v>0</v>
      </c>
      <c r="I223" s="36">
        <f ca="1">SUMIFS(СВЦЭМ!$G$40:$G$783,СВЦЭМ!$A$40:$A$783,$A223,СВЦЭМ!$B$39:$B$782,I$207)+'СЕТ СН'!$F$12</f>
        <v>0</v>
      </c>
      <c r="J223" s="36">
        <f ca="1">SUMIFS(СВЦЭМ!$G$40:$G$783,СВЦЭМ!$A$40:$A$783,$A223,СВЦЭМ!$B$39:$B$782,J$207)+'СЕТ СН'!$F$12</f>
        <v>0</v>
      </c>
      <c r="K223" s="36">
        <f ca="1">SUMIFS(СВЦЭМ!$G$40:$G$783,СВЦЭМ!$A$40:$A$783,$A223,СВЦЭМ!$B$39:$B$782,K$207)+'СЕТ СН'!$F$12</f>
        <v>0</v>
      </c>
      <c r="L223" s="36">
        <f ca="1">SUMIFS(СВЦЭМ!$G$40:$G$783,СВЦЭМ!$A$40:$A$783,$A223,СВЦЭМ!$B$39:$B$782,L$207)+'СЕТ СН'!$F$12</f>
        <v>0</v>
      </c>
      <c r="M223" s="36">
        <f ca="1">SUMIFS(СВЦЭМ!$G$40:$G$783,СВЦЭМ!$A$40:$A$783,$A223,СВЦЭМ!$B$39:$B$782,M$207)+'СЕТ СН'!$F$12</f>
        <v>0</v>
      </c>
      <c r="N223" s="36">
        <f ca="1">SUMIFS(СВЦЭМ!$G$40:$G$783,СВЦЭМ!$A$40:$A$783,$A223,СВЦЭМ!$B$39:$B$782,N$207)+'СЕТ СН'!$F$12</f>
        <v>0</v>
      </c>
      <c r="O223" s="36">
        <f ca="1">SUMIFS(СВЦЭМ!$G$40:$G$783,СВЦЭМ!$A$40:$A$783,$A223,СВЦЭМ!$B$39:$B$782,O$207)+'СЕТ СН'!$F$12</f>
        <v>0</v>
      </c>
      <c r="P223" s="36">
        <f ca="1">SUMIFS(СВЦЭМ!$G$40:$G$783,СВЦЭМ!$A$40:$A$783,$A223,СВЦЭМ!$B$39:$B$782,P$207)+'СЕТ СН'!$F$12</f>
        <v>0</v>
      </c>
      <c r="Q223" s="36">
        <f ca="1">SUMIFS(СВЦЭМ!$G$40:$G$783,СВЦЭМ!$A$40:$A$783,$A223,СВЦЭМ!$B$39:$B$782,Q$207)+'СЕТ СН'!$F$12</f>
        <v>0</v>
      </c>
      <c r="R223" s="36">
        <f ca="1">SUMIFS(СВЦЭМ!$G$40:$G$783,СВЦЭМ!$A$40:$A$783,$A223,СВЦЭМ!$B$39:$B$782,R$207)+'СЕТ СН'!$F$12</f>
        <v>0</v>
      </c>
      <c r="S223" s="36">
        <f ca="1">SUMIFS(СВЦЭМ!$G$40:$G$783,СВЦЭМ!$A$40:$A$783,$A223,СВЦЭМ!$B$39:$B$782,S$207)+'СЕТ СН'!$F$12</f>
        <v>0</v>
      </c>
      <c r="T223" s="36">
        <f ca="1">SUMIFS(СВЦЭМ!$G$40:$G$783,СВЦЭМ!$A$40:$A$783,$A223,СВЦЭМ!$B$39:$B$782,T$207)+'СЕТ СН'!$F$12</f>
        <v>0</v>
      </c>
      <c r="U223" s="36">
        <f ca="1">SUMIFS(СВЦЭМ!$G$40:$G$783,СВЦЭМ!$A$40:$A$783,$A223,СВЦЭМ!$B$39:$B$782,U$207)+'СЕТ СН'!$F$12</f>
        <v>0</v>
      </c>
      <c r="V223" s="36">
        <f ca="1">SUMIFS(СВЦЭМ!$G$40:$G$783,СВЦЭМ!$A$40:$A$783,$A223,СВЦЭМ!$B$39:$B$782,V$207)+'СЕТ СН'!$F$12</f>
        <v>0</v>
      </c>
      <c r="W223" s="36">
        <f ca="1">SUMIFS(СВЦЭМ!$G$40:$G$783,СВЦЭМ!$A$40:$A$783,$A223,СВЦЭМ!$B$39:$B$782,W$207)+'СЕТ СН'!$F$12</f>
        <v>0</v>
      </c>
      <c r="X223" s="36">
        <f ca="1">SUMIFS(СВЦЭМ!$G$40:$G$783,СВЦЭМ!$A$40:$A$783,$A223,СВЦЭМ!$B$39:$B$782,X$207)+'СЕТ СН'!$F$12</f>
        <v>0</v>
      </c>
      <c r="Y223" s="36">
        <f ca="1">SUMIFS(СВЦЭМ!$G$40:$G$783,СВЦЭМ!$A$40:$A$783,$A223,СВЦЭМ!$B$39:$B$782,Y$207)+'СЕТ СН'!$F$12</f>
        <v>0</v>
      </c>
    </row>
    <row r="224" spans="1:25" ht="15.75" hidden="1" x14ac:dyDescent="0.2">
      <c r="A224" s="35">
        <f t="shared" si="6"/>
        <v>44609</v>
      </c>
      <c r="B224" s="36">
        <f ca="1">SUMIFS(СВЦЭМ!$G$40:$G$783,СВЦЭМ!$A$40:$A$783,$A224,СВЦЭМ!$B$39:$B$782,B$207)+'СЕТ СН'!$F$12</f>
        <v>0</v>
      </c>
      <c r="C224" s="36">
        <f ca="1">SUMIFS(СВЦЭМ!$G$40:$G$783,СВЦЭМ!$A$40:$A$783,$A224,СВЦЭМ!$B$39:$B$782,C$207)+'СЕТ СН'!$F$12</f>
        <v>0</v>
      </c>
      <c r="D224" s="36">
        <f ca="1">SUMIFS(СВЦЭМ!$G$40:$G$783,СВЦЭМ!$A$40:$A$783,$A224,СВЦЭМ!$B$39:$B$782,D$207)+'СЕТ СН'!$F$12</f>
        <v>0</v>
      </c>
      <c r="E224" s="36">
        <f ca="1">SUMIFS(СВЦЭМ!$G$40:$G$783,СВЦЭМ!$A$40:$A$783,$A224,СВЦЭМ!$B$39:$B$782,E$207)+'СЕТ СН'!$F$12</f>
        <v>0</v>
      </c>
      <c r="F224" s="36">
        <f ca="1">SUMIFS(СВЦЭМ!$G$40:$G$783,СВЦЭМ!$A$40:$A$783,$A224,СВЦЭМ!$B$39:$B$782,F$207)+'СЕТ СН'!$F$12</f>
        <v>0</v>
      </c>
      <c r="G224" s="36">
        <f ca="1">SUMIFS(СВЦЭМ!$G$40:$G$783,СВЦЭМ!$A$40:$A$783,$A224,СВЦЭМ!$B$39:$B$782,G$207)+'СЕТ СН'!$F$12</f>
        <v>0</v>
      </c>
      <c r="H224" s="36">
        <f ca="1">SUMIFS(СВЦЭМ!$G$40:$G$783,СВЦЭМ!$A$40:$A$783,$A224,СВЦЭМ!$B$39:$B$782,H$207)+'СЕТ СН'!$F$12</f>
        <v>0</v>
      </c>
      <c r="I224" s="36">
        <f ca="1">SUMIFS(СВЦЭМ!$G$40:$G$783,СВЦЭМ!$A$40:$A$783,$A224,СВЦЭМ!$B$39:$B$782,I$207)+'СЕТ СН'!$F$12</f>
        <v>0</v>
      </c>
      <c r="J224" s="36">
        <f ca="1">SUMIFS(СВЦЭМ!$G$40:$G$783,СВЦЭМ!$A$40:$A$783,$A224,СВЦЭМ!$B$39:$B$782,J$207)+'СЕТ СН'!$F$12</f>
        <v>0</v>
      </c>
      <c r="K224" s="36">
        <f ca="1">SUMIFS(СВЦЭМ!$G$40:$G$783,СВЦЭМ!$A$40:$A$783,$A224,СВЦЭМ!$B$39:$B$782,K$207)+'СЕТ СН'!$F$12</f>
        <v>0</v>
      </c>
      <c r="L224" s="36">
        <f ca="1">SUMIFS(СВЦЭМ!$G$40:$G$783,СВЦЭМ!$A$40:$A$783,$A224,СВЦЭМ!$B$39:$B$782,L$207)+'СЕТ СН'!$F$12</f>
        <v>0</v>
      </c>
      <c r="M224" s="36">
        <f ca="1">SUMIFS(СВЦЭМ!$G$40:$G$783,СВЦЭМ!$A$40:$A$783,$A224,СВЦЭМ!$B$39:$B$782,M$207)+'СЕТ СН'!$F$12</f>
        <v>0</v>
      </c>
      <c r="N224" s="36">
        <f ca="1">SUMIFS(СВЦЭМ!$G$40:$G$783,СВЦЭМ!$A$40:$A$783,$A224,СВЦЭМ!$B$39:$B$782,N$207)+'СЕТ СН'!$F$12</f>
        <v>0</v>
      </c>
      <c r="O224" s="36">
        <f ca="1">SUMIFS(СВЦЭМ!$G$40:$G$783,СВЦЭМ!$A$40:$A$783,$A224,СВЦЭМ!$B$39:$B$782,O$207)+'СЕТ СН'!$F$12</f>
        <v>0</v>
      </c>
      <c r="P224" s="36">
        <f ca="1">SUMIFS(СВЦЭМ!$G$40:$G$783,СВЦЭМ!$A$40:$A$783,$A224,СВЦЭМ!$B$39:$B$782,P$207)+'СЕТ СН'!$F$12</f>
        <v>0</v>
      </c>
      <c r="Q224" s="36">
        <f ca="1">SUMIFS(СВЦЭМ!$G$40:$G$783,СВЦЭМ!$A$40:$A$783,$A224,СВЦЭМ!$B$39:$B$782,Q$207)+'СЕТ СН'!$F$12</f>
        <v>0</v>
      </c>
      <c r="R224" s="36">
        <f ca="1">SUMIFS(СВЦЭМ!$G$40:$G$783,СВЦЭМ!$A$40:$A$783,$A224,СВЦЭМ!$B$39:$B$782,R$207)+'СЕТ СН'!$F$12</f>
        <v>0</v>
      </c>
      <c r="S224" s="36">
        <f ca="1">SUMIFS(СВЦЭМ!$G$40:$G$783,СВЦЭМ!$A$40:$A$783,$A224,СВЦЭМ!$B$39:$B$782,S$207)+'СЕТ СН'!$F$12</f>
        <v>0</v>
      </c>
      <c r="T224" s="36">
        <f ca="1">SUMIFS(СВЦЭМ!$G$40:$G$783,СВЦЭМ!$A$40:$A$783,$A224,СВЦЭМ!$B$39:$B$782,T$207)+'СЕТ СН'!$F$12</f>
        <v>0</v>
      </c>
      <c r="U224" s="36">
        <f ca="1">SUMIFS(СВЦЭМ!$G$40:$G$783,СВЦЭМ!$A$40:$A$783,$A224,СВЦЭМ!$B$39:$B$782,U$207)+'СЕТ СН'!$F$12</f>
        <v>0</v>
      </c>
      <c r="V224" s="36">
        <f ca="1">SUMIFS(СВЦЭМ!$G$40:$G$783,СВЦЭМ!$A$40:$A$783,$A224,СВЦЭМ!$B$39:$B$782,V$207)+'СЕТ СН'!$F$12</f>
        <v>0</v>
      </c>
      <c r="W224" s="36">
        <f ca="1">SUMIFS(СВЦЭМ!$G$40:$G$783,СВЦЭМ!$A$40:$A$783,$A224,СВЦЭМ!$B$39:$B$782,W$207)+'СЕТ СН'!$F$12</f>
        <v>0</v>
      </c>
      <c r="X224" s="36">
        <f ca="1">SUMIFS(СВЦЭМ!$G$40:$G$783,СВЦЭМ!$A$40:$A$783,$A224,СВЦЭМ!$B$39:$B$782,X$207)+'СЕТ СН'!$F$12</f>
        <v>0</v>
      </c>
      <c r="Y224" s="36">
        <f ca="1">SUMIFS(СВЦЭМ!$G$40:$G$783,СВЦЭМ!$A$40:$A$783,$A224,СВЦЭМ!$B$39:$B$782,Y$207)+'СЕТ СН'!$F$12</f>
        <v>0</v>
      </c>
    </row>
    <row r="225" spans="1:25" ht="15.75" hidden="1" x14ac:dyDescent="0.2">
      <c r="A225" s="35">
        <f t="shared" si="6"/>
        <v>44610</v>
      </c>
      <c r="B225" s="36">
        <f ca="1">SUMIFS(СВЦЭМ!$G$40:$G$783,СВЦЭМ!$A$40:$A$783,$A225,СВЦЭМ!$B$39:$B$782,B$207)+'СЕТ СН'!$F$12</f>
        <v>0</v>
      </c>
      <c r="C225" s="36">
        <f ca="1">SUMIFS(СВЦЭМ!$G$40:$G$783,СВЦЭМ!$A$40:$A$783,$A225,СВЦЭМ!$B$39:$B$782,C$207)+'СЕТ СН'!$F$12</f>
        <v>0</v>
      </c>
      <c r="D225" s="36">
        <f ca="1">SUMIFS(СВЦЭМ!$G$40:$G$783,СВЦЭМ!$A$40:$A$783,$A225,СВЦЭМ!$B$39:$B$782,D$207)+'СЕТ СН'!$F$12</f>
        <v>0</v>
      </c>
      <c r="E225" s="36">
        <f ca="1">SUMIFS(СВЦЭМ!$G$40:$G$783,СВЦЭМ!$A$40:$A$783,$A225,СВЦЭМ!$B$39:$B$782,E$207)+'СЕТ СН'!$F$12</f>
        <v>0</v>
      </c>
      <c r="F225" s="36">
        <f ca="1">SUMIFS(СВЦЭМ!$G$40:$G$783,СВЦЭМ!$A$40:$A$783,$A225,СВЦЭМ!$B$39:$B$782,F$207)+'СЕТ СН'!$F$12</f>
        <v>0</v>
      </c>
      <c r="G225" s="36">
        <f ca="1">SUMIFS(СВЦЭМ!$G$40:$G$783,СВЦЭМ!$A$40:$A$783,$A225,СВЦЭМ!$B$39:$B$782,G$207)+'СЕТ СН'!$F$12</f>
        <v>0</v>
      </c>
      <c r="H225" s="36">
        <f ca="1">SUMIFS(СВЦЭМ!$G$40:$G$783,СВЦЭМ!$A$40:$A$783,$A225,СВЦЭМ!$B$39:$B$782,H$207)+'СЕТ СН'!$F$12</f>
        <v>0</v>
      </c>
      <c r="I225" s="36">
        <f ca="1">SUMIFS(СВЦЭМ!$G$40:$G$783,СВЦЭМ!$A$40:$A$783,$A225,СВЦЭМ!$B$39:$B$782,I$207)+'СЕТ СН'!$F$12</f>
        <v>0</v>
      </c>
      <c r="J225" s="36">
        <f ca="1">SUMIFS(СВЦЭМ!$G$40:$G$783,СВЦЭМ!$A$40:$A$783,$A225,СВЦЭМ!$B$39:$B$782,J$207)+'СЕТ СН'!$F$12</f>
        <v>0</v>
      </c>
      <c r="K225" s="36">
        <f ca="1">SUMIFS(СВЦЭМ!$G$40:$G$783,СВЦЭМ!$A$40:$A$783,$A225,СВЦЭМ!$B$39:$B$782,K$207)+'СЕТ СН'!$F$12</f>
        <v>0</v>
      </c>
      <c r="L225" s="36">
        <f ca="1">SUMIFS(СВЦЭМ!$G$40:$G$783,СВЦЭМ!$A$40:$A$783,$A225,СВЦЭМ!$B$39:$B$782,L$207)+'СЕТ СН'!$F$12</f>
        <v>0</v>
      </c>
      <c r="M225" s="36">
        <f ca="1">SUMIFS(СВЦЭМ!$G$40:$G$783,СВЦЭМ!$A$40:$A$783,$A225,СВЦЭМ!$B$39:$B$782,M$207)+'СЕТ СН'!$F$12</f>
        <v>0</v>
      </c>
      <c r="N225" s="36">
        <f ca="1">SUMIFS(СВЦЭМ!$G$40:$G$783,СВЦЭМ!$A$40:$A$783,$A225,СВЦЭМ!$B$39:$B$782,N$207)+'СЕТ СН'!$F$12</f>
        <v>0</v>
      </c>
      <c r="O225" s="36">
        <f ca="1">SUMIFS(СВЦЭМ!$G$40:$G$783,СВЦЭМ!$A$40:$A$783,$A225,СВЦЭМ!$B$39:$B$782,O$207)+'СЕТ СН'!$F$12</f>
        <v>0</v>
      </c>
      <c r="P225" s="36">
        <f ca="1">SUMIFS(СВЦЭМ!$G$40:$G$783,СВЦЭМ!$A$40:$A$783,$A225,СВЦЭМ!$B$39:$B$782,P$207)+'СЕТ СН'!$F$12</f>
        <v>0</v>
      </c>
      <c r="Q225" s="36">
        <f ca="1">SUMIFS(СВЦЭМ!$G$40:$G$783,СВЦЭМ!$A$40:$A$783,$A225,СВЦЭМ!$B$39:$B$782,Q$207)+'СЕТ СН'!$F$12</f>
        <v>0</v>
      </c>
      <c r="R225" s="36">
        <f ca="1">SUMIFS(СВЦЭМ!$G$40:$G$783,СВЦЭМ!$A$40:$A$783,$A225,СВЦЭМ!$B$39:$B$782,R$207)+'СЕТ СН'!$F$12</f>
        <v>0</v>
      </c>
      <c r="S225" s="36">
        <f ca="1">SUMIFS(СВЦЭМ!$G$40:$G$783,СВЦЭМ!$A$40:$A$783,$A225,СВЦЭМ!$B$39:$B$782,S$207)+'СЕТ СН'!$F$12</f>
        <v>0</v>
      </c>
      <c r="T225" s="36">
        <f ca="1">SUMIFS(СВЦЭМ!$G$40:$G$783,СВЦЭМ!$A$40:$A$783,$A225,СВЦЭМ!$B$39:$B$782,T$207)+'СЕТ СН'!$F$12</f>
        <v>0</v>
      </c>
      <c r="U225" s="36">
        <f ca="1">SUMIFS(СВЦЭМ!$G$40:$G$783,СВЦЭМ!$A$40:$A$783,$A225,СВЦЭМ!$B$39:$B$782,U$207)+'СЕТ СН'!$F$12</f>
        <v>0</v>
      </c>
      <c r="V225" s="36">
        <f ca="1">SUMIFS(СВЦЭМ!$G$40:$G$783,СВЦЭМ!$A$40:$A$783,$A225,СВЦЭМ!$B$39:$B$782,V$207)+'СЕТ СН'!$F$12</f>
        <v>0</v>
      </c>
      <c r="W225" s="36">
        <f ca="1">SUMIFS(СВЦЭМ!$G$40:$G$783,СВЦЭМ!$A$40:$A$783,$A225,СВЦЭМ!$B$39:$B$782,W$207)+'СЕТ СН'!$F$12</f>
        <v>0</v>
      </c>
      <c r="X225" s="36">
        <f ca="1">SUMIFS(СВЦЭМ!$G$40:$G$783,СВЦЭМ!$A$40:$A$783,$A225,СВЦЭМ!$B$39:$B$782,X$207)+'СЕТ СН'!$F$12</f>
        <v>0</v>
      </c>
      <c r="Y225" s="36">
        <f ca="1">SUMIFS(СВЦЭМ!$G$40:$G$783,СВЦЭМ!$A$40:$A$783,$A225,СВЦЭМ!$B$39:$B$782,Y$207)+'СЕТ СН'!$F$12</f>
        <v>0</v>
      </c>
    </row>
    <row r="226" spans="1:25" ht="15.75" hidden="1" x14ac:dyDescent="0.2">
      <c r="A226" s="35">
        <f t="shared" si="6"/>
        <v>44611</v>
      </c>
      <c r="B226" s="36">
        <f ca="1">SUMIFS(СВЦЭМ!$G$40:$G$783,СВЦЭМ!$A$40:$A$783,$A226,СВЦЭМ!$B$39:$B$782,B$207)+'СЕТ СН'!$F$12</f>
        <v>0</v>
      </c>
      <c r="C226" s="36">
        <f ca="1">SUMIFS(СВЦЭМ!$G$40:$G$783,СВЦЭМ!$A$40:$A$783,$A226,СВЦЭМ!$B$39:$B$782,C$207)+'СЕТ СН'!$F$12</f>
        <v>0</v>
      </c>
      <c r="D226" s="36">
        <f ca="1">SUMIFS(СВЦЭМ!$G$40:$G$783,СВЦЭМ!$A$40:$A$783,$A226,СВЦЭМ!$B$39:$B$782,D$207)+'СЕТ СН'!$F$12</f>
        <v>0</v>
      </c>
      <c r="E226" s="36">
        <f ca="1">SUMIFS(СВЦЭМ!$G$40:$G$783,СВЦЭМ!$A$40:$A$783,$A226,СВЦЭМ!$B$39:$B$782,E$207)+'СЕТ СН'!$F$12</f>
        <v>0</v>
      </c>
      <c r="F226" s="36">
        <f ca="1">SUMIFS(СВЦЭМ!$G$40:$G$783,СВЦЭМ!$A$40:$A$783,$A226,СВЦЭМ!$B$39:$B$782,F$207)+'СЕТ СН'!$F$12</f>
        <v>0</v>
      </c>
      <c r="G226" s="36">
        <f ca="1">SUMIFS(СВЦЭМ!$G$40:$G$783,СВЦЭМ!$A$40:$A$783,$A226,СВЦЭМ!$B$39:$B$782,G$207)+'СЕТ СН'!$F$12</f>
        <v>0</v>
      </c>
      <c r="H226" s="36">
        <f ca="1">SUMIFS(СВЦЭМ!$G$40:$G$783,СВЦЭМ!$A$40:$A$783,$A226,СВЦЭМ!$B$39:$B$782,H$207)+'СЕТ СН'!$F$12</f>
        <v>0</v>
      </c>
      <c r="I226" s="36">
        <f ca="1">SUMIFS(СВЦЭМ!$G$40:$G$783,СВЦЭМ!$A$40:$A$783,$A226,СВЦЭМ!$B$39:$B$782,I$207)+'СЕТ СН'!$F$12</f>
        <v>0</v>
      </c>
      <c r="J226" s="36">
        <f ca="1">SUMIFS(СВЦЭМ!$G$40:$G$783,СВЦЭМ!$A$40:$A$783,$A226,СВЦЭМ!$B$39:$B$782,J$207)+'СЕТ СН'!$F$12</f>
        <v>0</v>
      </c>
      <c r="K226" s="36">
        <f ca="1">SUMIFS(СВЦЭМ!$G$40:$G$783,СВЦЭМ!$A$40:$A$783,$A226,СВЦЭМ!$B$39:$B$782,K$207)+'СЕТ СН'!$F$12</f>
        <v>0</v>
      </c>
      <c r="L226" s="36">
        <f ca="1">SUMIFS(СВЦЭМ!$G$40:$G$783,СВЦЭМ!$A$40:$A$783,$A226,СВЦЭМ!$B$39:$B$782,L$207)+'СЕТ СН'!$F$12</f>
        <v>0</v>
      </c>
      <c r="M226" s="36">
        <f ca="1">SUMIFS(СВЦЭМ!$G$40:$G$783,СВЦЭМ!$A$40:$A$783,$A226,СВЦЭМ!$B$39:$B$782,M$207)+'СЕТ СН'!$F$12</f>
        <v>0</v>
      </c>
      <c r="N226" s="36">
        <f ca="1">SUMIFS(СВЦЭМ!$G$40:$G$783,СВЦЭМ!$A$40:$A$783,$A226,СВЦЭМ!$B$39:$B$782,N$207)+'СЕТ СН'!$F$12</f>
        <v>0</v>
      </c>
      <c r="O226" s="36">
        <f ca="1">SUMIFS(СВЦЭМ!$G$40:$G$783,СВЦЭМ!$A$40:$A$783,$A226,СВЦЭМ!$B$39:$B$782,O$207)+'СЕТ СН'!$F$12</f>
        <v>0</v>
      </c>
      <c r="P226" s="36">
        <f ca="1">SUMIFS(СВЦЭМ!$G$40:$G$783,СВЦЭМ!$A$40:$A$783,$A226,СВЦЭМ!$B$39:$B$782,P$207)+'СЕТ СН'!$F$12</f>
        <v>0</v>
      </c>
      <c r="Q226" s="36">
        <f ca="1">SUMIFS(СВЦЭМ!$G$40:$G$783,СВЦЭМ!$A$40:$A$783,$A226,СВЦЭМ!$B$39:$B$782,Q$207)+'СЕТ СН'!$F$12</f>
        <v>0</v>
      </c>
      <c r="R226" s="36">
        <f ca="1">SUMIFS(СВЦЭМ!$G$40:$G$783,СВЦЭМ!$A$40:$A$783,$A226,СВЦЭМ!$B$39:$B$782,R$207)+'СЕТ СН'!$F$12</f>
        <v>0</v>
      </c>
      <c r="S226" s="36">
        <f ca="1">SUMIFS(СВЦЭМ!$G$40:$G$783,СВЦЭМ!$A$40:$A$783,$A226,СВЦЭМ!$B$39:$B$782,S$207)+'СЕТ СН'!$F$12</f>
        <v>0</v>
      </c>
      <c r="T226" s="36">
        <f ca="1">SUMIFS(СВЦЭМ!$G$40:$G$783,СВЦЭМ!$A$40:$A$783,$A226,СВЦЭМ!$B$39:$B$782,T$207)+'СЕТ СН'!$F$12</f>
        <v>0</v>
      </c>
      <c r="U226" s="36">
        <f ca="1">SUMIFS(СВЦЭМ!$G$40:$G$783,СВЦЭМ!$A$40:$A$783,$A226,СВЦЭМ!$B$39:$B$782,U$207)+'СЕТ СН'!$F$12</f>
        <v>0</v>
      </c>
      <c r="V226" s="36">
        <f ca="1">SUMIFS(СВЦЭМ!$G$40:$G$783,СВЦЭМ!$A$40:$A$783,$A226,СВЦЭМ!$B$39:$B$782,V$207)+'СЕТ СН'!$F$12</f>
        <v>0</v>
      </c>
      <c r="W226" s="36">
        <f ca="1">SUMIFS(СВЦЭМ!$G$40:$G$783,СВЦЭМ!$A$40:$A$783,$A226,СВЦЭМ!$B$39:$B$782,W$207)+'СЕТ СН'!$F$12</f>
        <v>0</v>
      </c>
      <c r="X226" s="36">
        <f ca="1">SUMIFS(СВЦЭМ!$G$40:$G$783,СВЦЭМ!$A$40:$A$783,$A226,СВЦЭМ!$B$39:$B$782,X$207)+'СЕТ СН'!$F$12</f>
        <v>0</v>
      </c>
      <c r="Y226" s="36">
        <f ca="1">SUMIFS(СВЦЭМ!$G$40:$G$783,СВЦЭМ!$A$40:$A$783,$A226,СВЦЭМ!$B$39:$B$782,Y$207)+'СЕТ СН'!$F$12</f>
        <v>0</v>
      </c>
    </row>
    <row r="227" spans="1:25" ht="15.75" hidden="1" x14ac:dyDescent="0.2">
      <c r="A227" s="35">
        <f t="shared" si="6"/>
        <v>44612</v>
      </c>
      <c r="B227" s="36">
        <f ca="1">SUMIFS(СВЦЭМ!$G$40:$G$783,СВЦЭМ!$A$40:$A$783,$A227,СВЦЭМ!$B$39:$B$782,B$207)+'СЕТ СН'!$F$12</f>
        <v>0</v>
      </c>
      <c r="C227" s="36">
        <f ca="1">SUMIFS(СВЦЭМ!$G$40:$G$783,СВЦЭМ!$A$40:$A$783,$A227,СВЦЭМ!$B$39:$B$782,C$207)+'СЕТ СН'!$F$12</f>
        <v>0</v>
      </c>
      <c r="D227" s="36">
        <f ca="1">SUMIFS(СВЦЭМ!$G$40:$G$783,СВЦЭМ!$A$40:$A$783,$A227,СВЦЭМ!$B$39:$B$782,D$207)+'СЕТ СН'!$F$12</f>
        <v>0</v>
      </c>
      <c r="E227" s="36">
        <f ca="1">SUMIFS(СВЦЭМ!$G$40:$G$783,СВЦЭМ!$A$40:$A$783,$A227,СВЦЭМ!$B$39:$B$782,E$207)+'СЕТ СН'!$F$12</f>
        <v>0</v>
      </c>
      <c r="F227" s="36">
        <f ca="1">SUMIFS(СВЦЭМ!$G$40:$G$783,СВЦЭМ!$A$40:$A$783,$A227,СВЦЭМ!$B$39:$B$782,F$207)+'СЕТ СН'!$F$12</f>
        <v>0</v>
      </c>
      <c r="G227" s="36">
        <f ca="1">SUMIFS(СВЦЭМ!$G$40:$G$783,СВЦЭМ!$A$40:$A$783,$A227,СВЦЭМ!$B$39:$B$782,G$207)+'СЕТ СН'!$F$12</f>
        <v>0</v>
      </c>
      <c r="H227" s="36">
        <f ca="1">SUMIFS(СВЦЭМ!$G$40:$G$783,СВЦЭМ!$A$40:$A$783,$A227,СВЦЭМ!$B$39:$B$782,H$207)+'СЕТ СН'!$F$12</f>
        <v>0</v>
      </c>
      <c r="I227" s="36">
        <f ca="1">SUMIFS(СВЦЭМ!$G$40:$G$783,СВЦЭМ!$A$40:$A$783,$A227,СВЦЭМ!$B$39:$B$782,I$207)+'СЕТ СН'!$F$12</f>
        <v>0</v>
      </c>
      <c r="J227" s="36">
        <f ca="1">SUMIFS(СВЦЭМ!$G$40:$G$783,СВЦЭМ!$A$40:$A$783,$A227,СВЦЭМ!$B$39:$B$782,J$207)+'СЕТ СН'!$F$12</f>
        <v>0</v>
      </c>
      <c r="K227" s="36">
        <f ca="1">SUMIFS(СВЦЭМ!$G$40:$G$783,СВЦЭМ!$A$40:$A$783,$A227,СВЦЭМ!$B$39:$B$782,K$207)+'СЕТ СН'!$F$12</f>
        <v>0</v>
      </c>
      <c r="L227" s="36">
        <f ca="1">SUMIFS(СВЦЭМ!$G$40:$G$783,СВЦЭМ!$A$40:$A$783,$A227,СВЦЭМ!$B$39:$B$782,L$207)+'СЕТ СН'!$F$12</f>
        <v>0</v>
      </c>
      <c r="M227" s="36">
        <f ca="1">SUMIFS(СВЦЭМ!$G$40:$G$783,СВЦЭМ!$A$40:$A$783,$A227,СВЦЭМ!$B$39:$B$782,M$207)+'СЕТ СН'!$F$12</f>
        <v>0</v>
      </c>
      <c r="N227" s="36">
        <f ca="1">SUMIFS(СВЦЭМ!$G$40:$G$783,СВЦЭМ!$A$40:$A$783,$A227,СВЦЭМ!$B$39:$B$782,N$207)+'СЕТ СН'!$F$12</f>
        <v>0</v>
      </c>
      <c r="O227" s="36">
        <f ca="1">SUMIFS(СВЦЭМ!$G$40:$G$783,СВЦЭМ!$A$40:$A$783,$A227,СВЦЭМ!$B$39:$B$782,O$207)+'СЕТ СН'!$F$12</f>
        <v>0</v>
      </c>
      <c r="P227" s="36">
        <f ca="1">SUMIFS(СВЦЭМ!$G$40:$G$783,СВЦЭМ!$A$40:$A$783,$A227,СВЦЭМ!$B$39:$B$782,P$207)+'СЕТ СН'!$F$12</f>
        <v>0</v>
      </c>
      <c r="Q227" s="36">
        <f ca="1">SUMIFS(СВЦЭМ!$G$40:$G$783,СВЦЭМ!$A$40:$A$783,$A227,СВЦЭМ!$B$39:$B$782,Q$207)+'СЕТ СН'!$F$12</f>
        <v>0</v>
      </c>
      <c r="R227" s="36">
        <f ca="1">SUMIFS(СВЦЭМ!$G$40:$G$783,СВЦЭМ!$A$40:$A$783,$A227,СВЦЭМ!$B$39:$B$782,R$207)+'СЕТ СН'!$F$12</f>
        <v>0</v>
      </c>
      <c r="S227" s="36">
        <f ca="1">SUMIFS(СВЦЭМ!$G$40:$G$783,СВЦЭМ!$A$40:$A$783,$A227,СВЦЭМ!$B$39:$B$782,S$207)+'СЕТ СН'!$F$12</f>
        <v>0</v>
      </c>
      <c r="T227" s="36">
        <f ca="1">SUMIFS(СВЦЭМ!$G$40:$G$783,СВЦЭМ!$A$40:$A$783,$A227,СВЦЭМ!$B$39:$B$782,T$207)+'СЕТ СН'!$F$12</f>
        <v>0</v>
      </c>
      <c r="U227" s="36">
        <f ca="1">SUMIFS(СВЦЭМ!$G$40:$G$783,СВЦЭМ!$A$40:$A$783,$A227,СВЦЭМ!$B$39:$B$782,U$207)+'СЕТ СН'!$F$12</f>
        <v>0</v>
      </c>
      <c r="V227" s="36">
        <f ca="1">SUMIFS(СВЦЭМ!$G$40:$G$783,СВЦЭМ!$A$40:$A$783,$A227,СВЦЭМ!$B$39:$B$782,V$207)+'СЕТ СН'!$F$12</f>
        <v>0</v>
      </c>
      <c r="W227" s="36">
        <f ca="1">SUMIFS(СВЦЭМ!$G$40:$G$783,СВЦЭМ!$A$40:$A$783,$A227,СВЦЭМ!$B$39:$B$782,W$207)+'СЕТ СН'!$F$12</f>
        <v>0</v>
      </c>
      <c r="X227" s="36">
        <f ca="1">SUMIFS(СВЦЭМ!$G$40:$G$783,СВЦЭМ!$A$40:$A$783,$A227,СВЦЭМ!$B$39:$B$782,X$207)+'СЕТ СН'!$F$12</f>
        <v>0</v>
      </c>
      <c r="Y227" s="36">
        <f ca="1">SUMIFS(СВЦЭМ!$G$40:$G$783,СВЦЭМ!$A$40:$A$783,$A227,СВЦЭМ!$B$39:$B$782,Y$207)+'СЕТ СН'!$F$12</f>
        <v>0</v>
      </c>
    </row>
    <row r="228" spans="1:25" ht="15.75" hidden="1" x14ac:dyDescent="0.2">
      <c r="A228" s="35">
        <f t="shared" si="6"/>
        <v>44613</v>
      </c>
      <c r="B228" s="36">
        <f ca="1">SUMIFS(СВЦЭМ!$G$40:$G$783,СВЦЭМ!$A$40:$A$783,$A228,СВЦЭМ!$B$39:$B$782,B$207)+'СЕТ СН'!$F$12</f>
        <v>0</v>
      </c>
      <c r="C228" s="36">
        <f ca="1">SUMIFS(СВЦЭМ!$G$40:$G$783,СВЦЭМ!$A$40:$A$783,$A228,СВЦЭМ!$B$39:$B$782,C$207)+'СЕТ СН'!$F$12</f>
        <v>0</v>
      </c>
      <c r="D228" s="36">
        <f ca="1">SUMIFS(СВЦЭМ!$G$40:$G$783,СВЦЭМ!$A$40:$A$783,$A228,СВЦЭМ!$B$39:$B$782,D$207)+'СЕТ СН'!$F$12</f>
        <v>0</v>
      </c>
      <c r="E228" s="36">
        <f ca="1">SUMIFS(СВЦЭМ!$G$40:$G$783,СВЦЭМ!$A$40:$A$783,$A228,СВЦЭМ!$B$39:$B$782,E$207)+'СЕТ СН'!$F$12</f>
        <v>0</v>
      </c>
      <c r="F228" s="36">
        <f ca="1">SUMIFS(СВЦЭМ!$G$40:$G$783,СВЦЭМ!$A$40:$A$783,$A228,СВЦЭМ!$B$39:$B$782,F$207)+'СЕТ СН'!$F$12</f>
        <v>0</v>
      </c>
      <c r="G228" s="36">
        <f ca="1">SUMIFS(СВЦЭМ!$G$40:$G$783,СВЦЭМ!$A$40:$A$783,$A228,СВЦЭМ!$B$39:$B$782,G$207)+'СЕТ СН'!$F$12</f>
        <v>0</v>
      </c>
      <c r="H228" s="36">
        <f ca="1">SUMIFS(СВЦЭМ!$G$40:$G$783,СВЦЭМ!$A$40:$A$783,$A228,СВЦЭМ!$B$39:$B$782,H$207)+'СЕТ СН'!$F$12</f>
        <v>0</v>
      </c>
      <c r="I228" s="36">
        <f ca="1">SUMIFS(СВЦЭМ!$G$40:$G$783,СВЦЭМ!$A$40:$A$783,$A228,СВЦЭМ!$B$39:$B$782,I$207)+'СЕТ СН'!$F$12</f>
        <v>0</v>
      </c>
      <c r="J228" s="36">
        <f ca="1">SUMIFS(СВЦЭМ!$G$40:$G$783,СВЦЭМ!$A$40:$A$783,$A228,СВЦЭМ!$B$39:$B$782,J$207)+'СЕТ СН'!$F$12</f>
        <v>0</v>
      </c>
      <c r="K228" s="36">
        <f ca="1">SUMIFS(СВЦЭМ!$G$40:$G$783,СВЦЭМ!$A$40:$A$783,$A228,СВЦЭМ!$B$39:$B$782,K$207)+'СЕТ СН'!$F$12</f>
        <v>0</v>
      </c>
      <c r="L228" s="36">
        <f ca="1">SUMIFS(СВЦЭМ!$G$40:$G$783,СВЦЭМ!$A$40:$A$783,$A228,СВЦЭМ!$B$39:$B$782,L$207)+'СЕТ СН'!$F$12</f>
        <v>0</v>
      </c>
      <c r="M228" s="36">
        <f ca="1">SUMIFS(СВЦЭМ!$G$40:$G$783,СВЦЭМ!$A$40:$A$783,$A228,СВЦЭМ!$B$39:$B$782,M$207)+'СЕТ СН'!$F$12</f>
        <v>0</v>
      </c>
      <c r="N228" s="36">
        <f ca="1">SUMIFS(СВЦЭМ!$G$40:$G$783,СВЦЭМ!$A$40:$A$783,$A228,СВЦЭМ!$B$39:$B$782,N$207)+'СЕТ СН'!$F$12</f>
        <v>0</v>
      </c>
      <c r="O228" s="36">
        <f ca="1">SUMIFS(СВЦЭМ!$G$40:$G$783,СВЦЭМ!$A$40:$A$783,$A228,СВЦЭМ!$B$39:$B$782,O$207)+'СЕТ СН'!$F$12</f>
        <v>0</v>
      </c>
      <c r="P228" s="36">
        <f ca="1">SUMIFS(СВЦЭМ!$G$40:$G$783,СВЦЭМ!$A$40:$A$783,$A228,СВЦЭМ!$B$39:$B$782,P$207)+'СЕТ СН'!$F$12</f>
        <v>0</v>
      </c>
      <c r="Q228" s="36">
        <f ca="1">SUMIFS(СВЦЭМ!$G$40:$G$783,СВЦЭМ!$A$40:$A$783,$A228,СВЦЭМ!$B$39:$B$782,Q$207)+'СЕТ СН'!$F$12</f>
        <v>0</v>
      </c>
      <c r="R228" s="36">
        <f ca="1">SUMIFS(СВЦЭМ!$G$40:$G$783,СВЦЭМ!$A$40:$A$783,$A228,СВЦЭМ!$B$39:$B$782,R$207)+'СЕТ СН'!$F$12</f>
        <v>0</v>
      </c>
      <c r="S228" s="36">
        <f ca="1">SUMIFS(СВЦЭМ!$G$40:$G$783,СВЦЭМ!$A$40:$A$783,$A228,СВЦЭМ!$B$39:$B$782,S$207)+'СЕТ СН'!$F$12</f>
        <v>0</v>
      </c>
      <c r="T228" s="36">
        <f ca="1">SUMIFS(СВЦЭМ!$G$40:$G$783,СВЦЭМ!$A$40:$A$783,$A228,СВЦЭМ!$B$39:$B$782,T$207)+'СЕТ СН'!$F$12</f>
        <v>0</v>
      </c>
      <c r="U228" s="36">
        <f ca="1">SUMIFS(СВЦЭМ!$G$40:$G$783,СВЦЭМ!$A$40:$A$783,$A228,СВЦЭМ!$B$39:$B$782,U$207)+'СЕТ СН'!$F$12</f>
        <v>0</v>
      </c>
      <c r="V228" s="36">
        <f ca="1">SUMIFS(СВЦЭМ!$G$40:$G$783,СВЦЭМ!$A$40:$A$783,$A228,СВЦЭМ!$B$39:$B$782,V$207)+'СЕТ СН'!$F$12</f>
        <v>0</v>
      </c>
      <c r="W228" s="36">
        <f ca="1">SUMIFS(СВЦЭМ!$G$40:$G$783,СВЦЭМ!$A$40:$A$783,$A228,СВЦЭМ!$B$39:$B$782,W$207)+'СЕТ СН'!$F$12</f>
        <v>0</v>
      </c>
      <c r="X228" s="36">
        <f ca="1">SUMIFS(СВЦЭМ!$G$40:$G$783,СВЦЭМ!$A$40:$A$783,$A228,СВЦЭМ!$B$39:$B$782,X$207)+'СЕТ СН'!$F$12</f>
        <v>0</v>
      </c>
      <c r="Y228" s="36">
        <f ca="1">SUMIFS(СВЦЭМ!$G$40:$G$783,СВЦЭМ!$A$40:$A$783,$A228,СВЦЭМ!$B$39:$B$782,Y$207)+'СЕТ СН'!$F$12</f>
        <v>0</v>
      </c>
    </row>
    <row r="229" spans="1:25" ht="15.75" hidden="1" x14ac:dyDescent="0.2">
      <c r="A229" s="35">
        <f t="shared" si="6"/>
        <v>44614</v>
      </c>
      <c r="B229" s="36">
        <f ca="1">SUMIFS(СВЦЭМ!$G$40:$G$783,СВЦЭМ!$A$40:$A$783,$A229,СВЦЭМ!$B$39:$B$782,B$207)+'СЕТ СН'!$F$12</f>
        <v>0</v>
      </c>
      <c r="C229" s="36">
        <f ca="1">SUMIFS(СВЦЭМ!$G$40:$G$783,СВЦЭМ!$A$40:$A$783,$A229,СВЦЭМ!$B$39:$B$782,C$207)+'СЕТ СН'!$F$12</f>
        <v>0</v>
      </c>
      <c r="D229" s="36">
        <f ca="1">SUMIFS(СВЦЭМ!$G$40:$G$783,СВЦЭМ!$A$40:$A$783,$A229,СВЦЭМ!$B$39:$B$782,D$207)+'СЕТ СН'!$F$12</f>
        <v>0</v>
      </c>
      <c r="E229" s="36">
        <f ca="1">SUMIFS(СВЦЭМ!$G$40:$G$783,СВЦЭМ!$A$40:$A$783,$A229,СВЦЭМ!$B$39:$B$782,E$207)+'СЕТ СН'!$F$12</f>
        <v>0</v>
      </c>
      <c r="F229" s="36">
        <f ca="1">SUMIFS(СВЦЭМ!$G$40:$G$783,СВЦЭМ!$A$40:$A$783,$A229,СВЦЭМ!$B$39:$B$782,F$207)+'СЕТ СН'!$F$12</f>
        <v>0</v>
      </c>
      <c r="G229" s="36">
        <f ca="1">SUMIFS(СВЦЭМ!$G$40:$G$783,СВЦЭМ!$A$40:$A$783,$A229,СВЦЭМ!$B$39:$B$782,G$207)+'СЕТ СН'!$F$12</f>
        <v>0</v>
      </c>
      <c r="H229" s="36">
        <f ca="1">SUMIFS(СВЦЭМ!$G$40:$G$783,СВЦЭМ!$A$40:$A$783,$A229,СВЦЭМ!$B$39:$B$782,H$207)+'СЕТ СН'!$F$12</f>
        <v>0</v>
      </c>
      <c r="I229" s="36">
        <f ca="1">SUMIFS(СВЦЭМ!$G$40:$G$783,СВЦЭМ!$A$40:$A$783,$A229,СВЦЭМ!$B$39:$B$782,I$207)+'СЕТ СН'!$F$12</f>
        <v>0</v>
      </c>
      <c r="J229" s="36">
        <f ca="1">SUMIFS(СВЦЭМ!$G$40:$G$783,СВЦЭМ!$A$40:$A$783,$A229,СВЦЭМ!$B$39:$B$782,J$207)+'СЕТ СН'!$F$12</f>
        <v>0</v>
      </c>
      <c r="K229" s="36">
        <f ca="1">SUMIFS(СВЦЭМ!$G$40:$G$783,СВЦЭМ!$A$40:$A$783,$A229,СВЦЭМ!$B$39:$B$782,K$207)+'СЕТ СН'!$F$12</f>
        <v>0</v>
      </c>
      <c r="L229" s="36">
        <f ca="1">SUMIFS(СВЦЭМ!$G$40:$G$783,СВЦЭМ!$A$40:$A$783,$A229,СВЦЭМ!$B$39:$B$782,L$207)+'СЕТ СН'!$F$12</f>
        <v>0</v>
      </c>
      <c r="M229" s="36">
        <f ca="1">SUMIFS(СВЦЭМ!$G$40:$G$783,СВЦЭМ!$A$40:$A$783,$A229,СВЦЭМ!$B$39:$B$782,M$207)+'СЕТ СН'!$F$12</f>
        <v>0</v>
      </c>
      <c r="N229" s="36">
        <f ca="1">SUMIFS(СВЦЭМ!$G$40:$G$783,СВЦЭМ!$A$40:$A$783,$A229,СВЦЭМ!$B$39:$B$782,N$207)+'СЕТ СН'!$F$12</f>
        <v>0</v>
      </c>
      <c r="O229" s="36">
        <f ca="1">SUMIFS(СВЦЭМ!$G$40:$G$783,СВЦЭМ!$A$40:$A$783,$A229,СВЦЭМ!$B$39:$B$782,O$207)+'СЕТ СН'!$F$12</f>
        <v>0</v>
      </c>
      <c r="P229" s="36">
        <f ca="1">SUMIFS(СВЦЭМ!$G$40:$G$783,СВЦЭМ!$A$40:$A$783,$A229,СВЦЭМ!$B$39:$B$782,P$207)+'СЕТ СН'!$F$12</f>
        <v>0</v>
      </c>
      <c r="Q229" s="36">
        <f ca="1">SUMIFS(СВЦЭМ!$G$40:$G$783,СВЦЭМ!$A$40:$A$783,$A229,СВЦЭМ!$B$39:$B$782,Q$207)+'СЕТ СН'!$F$12</f>
        <v>0</v>
      </c>
      <c r="R229" s="36">
        <f ca="1">SUMIFS(СВЦЭМ!$G$40:$G$783,СВЦЭМ!$A$40:$A$783,$A229,СВЦЭМ!$B$39:$B$782,R$207)+'СЕТ СН'!$F$12</f>
        <v>0</v>
      </c>
      <c r="S229" s="36">
        <f ca="1">SUMIFS(СВЦЭМ!$G$40:$G$783,СВЦЭМ!$A$40:$A$783,$A229,СВЦЭМ!$B$39:$B$782,S$207)+'СЕТ СН'!$F$12</f>
        <v>0</v>
      </c>
      <c r="T229" s="36">
        <f ca="1">SUMIFS(СВЦЭМ!$G$40:$G$783,СВЦЭМ!$A$40:$A$783,$A229,СВЦЭМ!$B$39:$B$782,T$207)+'СЕТ СН'!$F$12</f>
        <v>0</v>
      </c>
      <c r="U229" s="36">
        <f ca="1">SUMIFS(СВЦЭМ!$G$40:$G$783,СВЦЭМ!$A$40:$A$783,$A229,СВЦЭМ!$B$39:$B$782,U$207)+'СЕТ СН'!$F$12</f>
        <v>0</v>
      </c>
      <c r="V229" s="36">
        <f ca="1">SUMIFS(СВЦЭМ!$G$40:$G$783,СВЦЭМ!$A$40:$A$783,$A229,СВЦЭМ!$B$39:$B$782,V$207)+'СЕТ СН'!$F$12</f>
        <v>0</v>
      </c>
      <c r="W229" s="36">
        <f ca="1">SUMIFS(СВЦЭМ!$G$40:$G$783,СВЦЭМ!$A$40:$A$783,$A229,СВЦЭМ!$B$39:$B$782,W$207)+'СЕТ СН'!$F$12</f>
        <v>0</v>
      </c>
      <c r="X229" s="36">
        <f ca="1">SUMIFS(СВЦЭМ!$G$40:$G$783,СВЦЭМ!$A$40:$A$783,$A229,СВЦЭМ!$B$39:$B$782,X$207)+'СЕТ СН'!$F$12</f>
        <v>0</v>
      </c>
      <c r="Y229" s="36">
        <f ca="1">SUMIFS(СВЦЭМ!$G$40:$G$783,СВЦЭМ!$A$40:$A$783,$A229,СВЦЭМ!$B$39:$B$782,Y$207)+'СЕТ СН'!$F$12</f>
        <v>0</v>
      </c>
    </row>
    <row r="230" spans="1:25" ht="15.75" hidden="1" x14ac:dyDescent="0.2">
      <c r="A230" s="35">
        <f t="shared" si="6"/>
        <v>44615</v>
      </c>
      <c r="B230" s="36">
        <f ca="1">SUMIFS(СВЦЭМ!$G$40:$G$783,СВЦЭМ!$A$40:$A$783,$A230,СВЦЭМ!$B$39:$B$782,B$207)+'СЕТ СН'!$F$12</f>
        <v>0</v>
      </c>
      <c r="C230" s="36">
        <f ca="1">SUMIFS(СВЦЭМ!$G$40:$G$783,СВЦЭМ!$A$40:$A$783,$A230,СВЦЭМ!$B$39:$B$782,C$207)+'СЕТ СН'!$F$12</f>
        <v>0</v>
      </c>
      <c r="D230" s="36">
        <f ca="1">SUMIFS(СВЦЭМ!$G$40:$G$783,СВЦЭМ!$A$40:$A$783,$A230,СВЦЭМ!$B$39:$B$782,D$207)+'СЕТ СН'!$F$12</f>
        <v>0</v>
      </c>
      <c r="E230" s="36">
        <f ca="1">SUMIFS(СВЦЭМ!$G$40:$G$783,СВЦЭМ!$A$40:$A$783,$A230,СВЦЭМ!$B$39:$B$782,E$207)+'СЕТ СН'!$F$12</f>
        <v>0</v>
      </c>
      <c r="F230" s="36">
        <f ca="1">SUMIFS(СВЦЭМ!$G$40:$G$783,СВЦЭМ!$A$40:$A$783,$A230,СВЦЭМ!$B$39:$B$782,F$207)+'СЕТ СН'!$F$12</f>
        <v>0</v>
      </c>
      <c r="G230" s="36">
        <f ca="1">SUMIFS(СВЦЭМ!$G$40:$G$783,СВЦЭМ!$A$40:$A$783,$A230,СВЦЭМ!$B$39:$B$782,G$207)+'СЕТ СН'!$F$12</f>
        <v>0</v>
      </c>
      <c r="H230" s="36">
        <f ca="1">SUMIFS(СВЦЭМ!$G$40:$G$783,СВЦЭМ!$A$40:$A$783,$A230,СВЦЭМ!$B$39:$B$782,H$207)+'СЕТ СН'!$F$12</f>
        <v>0</v>
      </c>
      <c r="I230" s="36">
        <f ca="1">SUMIFS(СВЦЭМ!$G$40:$G$783,СВЦЭМ!$A$40:$A$783,$A230,СВЦЭМ!$B$39:$B$782,I$207)+'СЕТ СН'!$F$12</f>
        <v>0</v>
      </c>
      <c r="J230" s="36">
        <f ca="1">SUMIFS(СВЦЭМ!$G$40:$G$783,СВЦЭМ!$A$40:$A$783,$A230,СВЦЭМ!$B$39:$B$782,J$207)+'СЕТ СН'!$F$12</f>
        <v>0</v>
      </c>
      <c r="K230" s="36">
        <f ca="1">SUMIFS(СВЦЭМ!$G$40:$G$783,СВЦЭМ!$A$40:$A$783,$A230,СВЦЭМ!$B$39:$B$782,K$207)+'СЕТ СН'!$F$12</f>
        <v>0</v>
      </c>
      <c r="L230" s="36">
        <f ca="1">SUMIFS(СВЦЭМ!$G$40:$G$783,СВЦЭМ!$A$40:$A$783,$A230,СВЦЭМ!$B$39:$B$782,L$207)+'СЕТ СН'!$F$12</f>
        <v>0</v>
      </c>
      <c r="M230" s="36">
        <f ca="1">SUMIFS(СВЦЭМ!$G$40:$G$783,СВЦЭМ!$A$40:$A$783,$A230,СВЦЭМ!$B$39:$B$782,M$207)+'СЕТ СН'!$F$12</f>
        <v>0</v>
      </c>
      <c r="N230" s="36">
        <f ca="1">SUMIFS(СВЦЭМ!$G$40:$G$783,СВЦЭМ!$A$40:$A$783,$A230,СВЦЭМ!$B$39:$B$782,N$207)+'СЕТ СН'!$F$12</f>
        <v>0</v>
      </c>
      <c r="O230" s="36">
        <f ca="1">SUMIFS(СВЦЭМ!$G$40:$G$783,СВЦЭМ!$A$40:$A$783,$A230,СВЦЭМ!$B$39:$B$782,O$207)+'СЕТ СН'!$F$12</f>
        <v>0</v>
      </c>
      <c r="P230" s="36">
        <f ca="1">SUMIFS(СВЦЭМ!$G$40:$G$783,СВЦЭМ!$A$40:$A$783,$A230,СВЦЭМ!$B$39:$B$782,P$207)+'СЕТ СН'!$F$12</f>
        <v>0</v>
      </c>
      <c r="Q230" s="36">
        <f ca="1">SUMIFS(СВЦЭМ!$G$40:$G$783,СВЦЭМ!$A$40:$A$783,$A230,СВЦЭМ!$B$39:$B$782,Q$207)+'СЕТ СН'!$F$12</f>
        <v>0</v>
      </c>
      <c r="R230" s="36">
        <f ca="1">SUMIFS(СВЦЭМ!$G$40:$G$783,СВЦЭМ!$A$40:$A$783,$A230,СВЦЭМ!$B$39:$B$782,R$207)+'СЕТ СН'!$F$12</f>
        <v>0</v>
      </c>
      <c r="S230" s="36">
        <f ca="1">SUMIFS(СВЦЭМ!$G$40:$G$783,СВЦЭМ!$A$40:$A$783,$A230,СВЦЭМ!$B$39:$B$782,S$207)+'СЕТ СН'!$F$12</f>
        <v>0</v>
      </c>
      <c r="T230" s="36">
        <f ca="1">SUMIFS(СВЦЭМ!$G$40:$G$783,СВЦЭМ!$A$40:$A$783,$A230,СВЦЭМ!$B$39:$B$782,T$207)+'СЕТ СН'!$F$12</f>
        <v>0</v>
      </c>
      <c r="U230" s="36">
        <f ca="1">SUMIFS(СВЦЭМ!$G$40:$G$783,СВЦЭМ!$A$40:$A$783,$A230,СВЦЭМ!$B$39:$B$782,U$207)+'СЕТ СН'!$F$12</f>
        <v>0</v>
      </c>
      <c r="V230" s="36">
        <f ca="1">SUMIFS(СВЦЭМ!$G$40:$G$783,СВЦЭМ!$A$40:$A$783,$A230,СВЦЭМ!$B$39:$B$782,V$207)+'СЕТ СН'!$F$12</f>
        <v>0</v>
      </c>
      <c r="W230" s="36">
        <f ca="1">SUMIFS(СВЦЭМ!$G$40:$G$783,СВЦЭМ!$A$40:$A$783,$A230,СВЦЭМ!$B$39:$B$782,W$207)+'СЕТ СН'!$F$12</f>
        <v>0</v>
      </c>
      <c r="X230" s="36">
        <f ca="1">SUMIFS(СВЦЭМ!$G$40:$G$783,СВЦЭМ!$A$40:$A$783,$A230,СВЦЭМ!$B$39:$B$782,X$207)+'СЕТ СН'!$F$12</f>
        <v>0</v>
      </c>
      <c r="Y230" s="36">
        <f ca="1">SUMIFS(СВЦЭМ!$G$40:$G$783,СВЦЭМ!$A$40:$A$783,$A230,СВЦЭМ!$B$39:$B$782,Y$207)+'СЕТ СН'!$F$12</f>
        <v>0</v>
      </c>
    </row>
    <row r="231" spans="1:25" ht="15.75" hidden="1" x14ac:dyDescent="0.2">
      <c r="A231" s="35">
        <f t="shared" si="6"/>
        <v>44616</v>
      </c>
      <c r="B231" s="36">
        <f ca="1">SUMIFS(СВЦЭМ!$G$40:$G$783,СВЦЭМ!$A$40:$A$783,$A231,СВЦЭМ!$B$39:$B$782,B$207)+'СЕТ СН'!$F$12</f>
        <v>0</v>
      </c>
      <c r="C231" s="36">
        <f ca="1">SUMIFS(СВЦЭМ!$G$40:$G$783,СВЦЭМ!$A$40:$A$783,$A231,СВЦЭМ!$B$39:$B$782,C$207)+'СЕТ СН'!$F$12</f>
        <v>0</v>
      </c>
      <c r="D231" s="36">
        <f ca="1">SUMIFS(СВЦЭМ!$G$40:$G$783,СВЦЭМ!$A$40:$A$783,$A231,СВЦЭМ!$B$39:$B$782,D$207)+'СЕТ СН'!$F$12</f>
        <v>0</v>
      </c>
      <c r="E231" s="36">
        <f ca="1">SUMIFS(СВЦЭМ!$G$40:$G$783,СВЦЭМ!$A$40:$A$783,$A231,СВЦЭМ!$B$39:$B$782,E$207)+'СЕТ СН'!$F$12</f>
        <v>0</v>
      </c>
      <c r="F231" s="36">
        <f ca="1">SUMIFS(СВЦЭМ!$G$40:$G$783,СВЦЭМ!$A$40:$A$783,$A231,СВЦЭМ!$B$39:$B$782,F$207)+'СЕТ СН'!$F$12</f>
        <v>0</v>
      </c>
      <c r="G231" s="36">
        <f ca="1">SUMIFS(СВЦЭМ!$G$40:$G$783,СВЦЭМ!$A$40:$A$783,$A231,СВЦЭМ!$B$39:$B$782,G$207)+'СЕТ СН'!$F$12</f>
        <v>0</v>
      </c>
      <c r="H231" s="36">
        <f ca="1">SUMIFS(СВЦЭМ!$G$40:$G$783,СВЦЭМ!$A$40:$A$783,$A231,СВЦЭМ!$B$39:$B$782,H$207)+'СЕТ СН'!$F$12</f>
        <v>0</v>
      </c>
      <c r="I231" s="36">
        <f ca="1">SUMIFS(СВЦЭМ!$G$40:$G$783,СВЦЭМ!$A$40:$A$783,$A231,СВЦЭМ!$B$39:$B$782,I$207)+'СЕТ СН'!$F$12</f>
        <v>0</v>
      </c>
      <c r="J231" s="36">
        <f ca="1">SUMIFS(СВЦЭМ!$G$40:$G$783,СВЦЭМ!$A$40:$A$783,$A231,СВЦЭМ!$B$39:$B$782,J$207)+'СЕТ СН'!$F$12</f>
        <v>0</v>
      </c>
      <c r="K231" s="36">
        <f ca="1">SUMIFS(СВЦЭМ!$G$40:$G$783,СВЦЭМ!$A$40:$A$783,$A231,СВЦЭМ!$B$39:$B$782,K$207)+'СЕТ СН'!$F$12</f>
        <v>0</v>
      </c>
      <c r="L231" s="36">
        <f ca="1">SUMIFS(СВЦЭМ!$G$40:$G$783,СВЦЭМ!$A$40:$A$783,$A231,СВЦЭМ!$B$39:$B$782,L$207)+'СЕТ СН'!$F$12</f>
        <v>0</v>
      </c>
      <c r="M231" s="36">
        <f ca="1">SUMIFS(СВЦЭМ!$G$40:$G$783,СВЦЭМ!$A$40:$A$783,$A231,СВЦЭМ!$B$39:$B$782,M$207)+'СЕТ СН'!$F$12</f>
        <v>0</v>
      </c>
      <c r="N231" s="36">
        <f ca="1">SUMIFS(СВЦЭМ!$G$40:$G$783,СВЦЭМ!$A$40:$A$783,$A231,СВЦЭМ!$B$39:$B$782,N$207)+'СЕТ СН'!$F$12</f>
        <v>0</v>
      </c>
      <c r="O231" s="36">
        <f ca="1">SUMIFS(СВЦЭМ!$G$40:$G$783,СВЦЭМ!$A$40:$A$783,$A231,СВЦЭМ!$B$39:$B$782,O$207)+'СЕТ СН'!$F$12</f>
        <v>0</v>
      </c>
      <c r="P231" s="36">
        <f ca="1">SUMIFS(СВЦЭМ!$G$40:$G$783,СВЦЭМ!$A$40:$A$783,$A231,СВЦЭМ!$B$39:$B$782,P$207)+'СЕТ СН'!$F$12</f>
        <v>0</v>
      </c>
      <c r="Q231" s="36">
        <f ca="1">SUMIFS(СВЦЭМ!$G$40:$G$783,СВЦЭМ!$A$40:$A$783,$A231,СВЦЭМ!$B$39:$B$782,Q$207)+'СЕТ СН'!$F$12</f>
        <v>0</v>
      </c>
      <c r="R231" s="36">
        <f ca="1">SUMIFS(СВЦЭМ!$G$40:$G$783,СВЦЭМ!$A$40:$A$783,$A231,СВЦЭМ!$B$39:$B$782,R$207)+'СЕТ СН'!$F$12</f>
        <v>0</v>
      </c>
      <c r="S231" s="36">
        <f ca="1">SUMIFS(СВЦЭМ!$G$40:$G$783,СВЦЭМ!$A$40:$A$783,$A231,СВЦЭМ!$B$39:$B$782,S$207)+'СЕТ СН'!$F$12</f>
        <v>0</v>
      </c>
      <c r="T231" s="36">
        <f ca="1">SUMIFS(СВЦЭМ!$G$40:$G$783,СВЦЭМ!$A$40:$A$783,$A231,СВЦЭМ!$B$39:$B$782,T$207)+'СЕТ СН'!$F$12</f>
        <v>0</v>
      </c>
      <c r="U231" s="36">
        <f ca="1">SUMIFS(СВЦЭМ!$G$40:$G$783,СВЦЭМ!$A$40:$A$783,$A231,СВЦЭМ!$B$39:$B$782,U$207)+'СЕТ СН'!$F$12</f>
        <v>0</v>
      </c>
      <c r="V231" s="36">
        <f ca="1">SUMIFS(СВЦЭМ!$G$40:$G$783,СВЦЭМ!$A$40:$A$783,$A231,СВЦЭМ!$B$39:$B$782,V$207)+'СЕТ СН'!$F$12</f>
        <v>0</v>
      </c>
      <c r="W231" s="36">
        <f ca="1">SUMIFS(СВЦЭМ!$G$40:$G$783,СВЦЭМ!$A$40:$A$783,$A231,СВЦЭМ!$B$39:$B$782,W$207)+'СЕТ СН'!$F$12</f>
        <v>0</v>
      </c>
      <c r="X231" s="36">
        <f ca="1">SUMIFS(СВЦЭМ!$G$40:$G$783,СВЦЭМ!$A$40:$A$783,$A231,СВЦЭМ!$B$39:$B$782,X$207)+'СЕТ СН'!$F$12</f>
        <v>0</v>
      </c>
      <c r="Y231" s="36">
        <f ca="1">SUMIFS(СВЦЭМ!$G$40:$G$783,СВЦЭМ!$A$40:$A$783,$A231,СВЦЭМ!$B$39:$B$782,Y$207)+'СЕТ СН'!$F$12</f>
        <v>0</v>
      </c>
    </row>
    <row r="232" spans="1:25" ht="15.75" hidden="1" x14ac:dyDescent="0.2">
      <c r="A232" s="35">
        <f t="shared" si="6"/>
        <v>44617</v>
      </c>
      <c r="B232" s="36">
        <f ca="1">SUMIFS(СВЦЭМ!$G$40:$G$783,СВЦЭМ!$A$40:$A$783,$A232,СВЦЭМ!$B$39:$B$782,B$207)+'СЕТ СН'!$F$12</f>
        <v>0</v>
      </c>
      <c r="C232" s="36">
        <f ca="1">SUMIFS(СВЦЭМ!$G$40:$G$783,СВЦЭМ!$A$40:$A$783,$A232,СВЦЭМ!$B$39:$B$782,C$207)+'СЕТ СН'!$F$12</f>
        <v>0</v>
      </c>
      <c r="D232" s="36">
        <f ca="1">SUMIFS(СВЦЭМ!$G$40:$G$783,СВЦЭМ!$A$40:$A$783,$A232,СВЦЭМ!$B$39:$B$782,D$207)+'СЕТ СН'!$F$12</f>
        <v>0</v>
      </c>
      <c r="E232" s="36">
        <f ca="1">SUMIFS(СВЦЭМ!$G$40:$G$783,СВЦЭМ!$A$40:$A$783,$A232,СВЦЭМ!$B$39:$B$782,E$207)+'СЕТ СН'!$F$12</f>
        <v>0</v>
      </c>
      <c r="F232" s="36">
        <f ca="1">SUMIFS(СВЦЭМ!$G$40:$G$783,СВЦЭМ!$A$40:$A$783,$A232,СВЦЭМ!$B$39:$B$782,F$207)+'СЕТ СН'!$F$12</f>
        <v>0</v>
      </c>
      <c r="G232" s="36">
        <f ca="1">SUMIFS(СВЦЭМ!$G$40:$G$783,СВЦЭМ!$A$40:$A$783,$A232,СВЦЭМ!$B$39:$B$782,G$207)+'СЕТ СН'!$F$12</f>
        <v>0</v>
      </c>
      <c r="H232" s="36">
        <f ca="1">SUMIFS(СВЦЭМ!$G$40:$G$783,СВЦЭМ!$A$40:$A$783,$A232,СВЦЭМ!$B$39:$B$782,H$207)+'СЕТ СН'!$F$12</f>
        <v>0</v>
      </c>
      <c r="I232" s="36">
        <f ca="1">SUMIFS(СВЦЭМ!$G$40:$G$783,СВЦЭМ!$A$40:$A$783,$A232,СВЦЭМ!$B$39:$B$782,I$207)+'СЕТ СН'!$F$12</f>
        <v>0</v>
      </c>
      <c r="J232" s="36">
        <f ca="1">SUMIFS(СВЦЭМ!$G$40:$G$783,СВЦЭМ!$A$40:$A$783,$A232,СВЦЭМ!$B$39:$B$782,J$207)+'СЕТ СН'!$F$12</f>
        <v>0</v>
      </c>
      <c r="K232" s="36">
        <f ca="1">SUMIFS(СВЦЭМ!$G$40:$G$783,СВЦЭМ!$A$40:$A$783,$A232,СВЦЭМ!$B$39:$B$782,K$207)+'СЕТ СН'!$F$12</f>
        <v>0</v>
      </c>
      <c r="L232" s="36">
        <f ca="1">SUMIFS(СВЦЭМ!$G$40:$G$783,СВЦЭМ!$A$40:$A$783,$A232,СВЦЭМ!$B$39:$B$782,L$207)+'СЕТ СН'!$F$12</f>
        <v>0</v>
      </c>
      <c r="M232" s="36">
        <f ca="1">SUMIFS(СВЦЭМ!$G$40:$G$783,СВЦЭМ!$A$40:$A$783,$A232,СВЦЭМ!$B$39:$B$782,M$207)+'СЕТ СН'!$F$12</f>
        <v>0</v>
      </c>
      <c r="N232" s="36">
        <f ca="1">SUMIFS(СВЦЭМ!$G$40:$G$783,СВЦЭМ!$A$40:$A$783,$A232,СВЦЭМ!$B$39:$B$782,N$207)+'СЕТ СН'!$F$12</f>
        <v>0</v>
      </c>
      <c r="O232" s="36">
        <f ca="1">SUMIFS(СВЦЭМ!$G$40:$G$783,СВЦЭМ!$A$40:$A$783,$A232,СВЦЭМ!$B$39:$B$782,O$207)+'СЕТ СН'!$F$12</f>
        <v>0</v>
      </c>
      <c r="P232" s="36">
        <f ca="1">SUMIFS(СВЦЭМ!$G$40:$G$783,СВЦЭМ!$A$40:$A$783,$A232,СВЦЭМ!$B$39:$B$782,P$207)+'СЕТ СН'!$F$12</f>
        <v>0</v>
      </c>
      <c r="Q232" s="36">
        <f ca="1">SUMIFS(СВЦЭМ!$G$40:$G$783,СВЦЭМ!$A$40:$A$783,$A232,СВЦЭМ!$B$39:$B$782,Q$207)+'СЕТ СН'!$F$12</f>
        <v>0</v>
      </c>
      <c r="R232" s="36">
        <f ca="1">SUMIFS(СВЦЭМ!$G$40:$G$783,СВЦЭМ!$A$40:$A$783,$A232,СВЦЭМ!$B$39:$B$782,R$207)+'СЕТ СН'!$F$12</f>
        <v>0</v>
      </c>
      <c r="S232" s="36">
        <f ca="1">SUMIFS(СВЦЭМ!$G$40:$G$783,СВЦЭМ!$A$40:$A$783,$A232,СВЦЭМ!$B$39:$B$782,S$207)+'СЕТ СН'!$F$12</f>
        <v>0</v>
      </c>
      <c r="T232" s="36">
        <f ca="1">SUMIFS(СВЦЭМ!$G$40:$G$783,СВЦЭМ!$A$40:$A$783,$A232,СВЦЭМ!$B$39:$B$782,T$207)+'СЕТ СН'!$F$12</f>
        <v>0</v>
      </c>
      <c r="U232" s="36">
        <f ca="1">SUMIFS(СВЦЭМ!$G$40:$G$783,СВЦЭМ!$A$40:$A$783,$A232,СВЦЭМ!$B$39:$B$782,U$207)+'СЕТ СН'!$F$12</f>
        <v>0</v>
      </c>
      <c r="V232" s="36">
        <f ca="1">SUMIFS(СВЦЭМ!$G$40:$G$783,СВЦЭМ!$A$40:$A$783,$A232,СВЦЭМ!$B$39:$B$782,V$207)+'СЕТ СН'!$F$12</f>
        <v>0</v>
      </c>
      <c r="W232" s="36">
        <f ca="1">SUMIFS(СВЦЭМ!$G$40:$G$783,СВЦЭМ!$A$40:$A$783,$A232,СВЦЭМ!$B$39:$B$782,W$207)+'СЕТ СН'!$F$12</f>
        <v>0</v>
      </c>
      <c r="X232" s="36">
        <f ca="1">SUMIFS(СВЦЭМ!$G$40:$G$783,СВЦЭМ!$A$40:$A$783,$A232,СВЦЭМ!$B$39:$B$782,X$207)+'СЕТ СН'!$F$12</f>
        <v>0</v>
      </c>
      <c r="Y232" s="36">
        <f ca="1">SUMIFS(СВЦЭМ!$G$40:$G$783,СВЦЭМ!$A$40:$A$783,$A232,СВЦЭМ!$B$39:$B$782,Y$207)+'СЕТ СН'!$F$12</f>
        <v>0</v>
      </c>
    </row>
    <row r="233" spans="1:25" ht="15.75" hidden="1" x14ac:dyDescent="0.2">
      <c r="A233" s="35">
        <f t="shared" si="6"/>
        <v>44618</v>
      </c>
      <c r="B233" s="36">
        <f ca="1">SUMIFS(СВЦЭМ!$G$40:$G$783,СВЦЭМ!$A$40:$A$783,$A233,СВЦЭМ!$B$39:$B$782,B$207)+'СЕТ СН'!$F$12</f>
        <v>0</v>
      </c>
      <c r="C233" s="36">
        <f ca="1">SUMIFS(СВЦЭМ!$G$40:$G$783,СВЦЭМ!$A$40:$A$783,$A233,СВЦЭМ!$B$39:$B$782,C$207)+'СЕТ СН'!$F$12</f>
        <v>0</v>
      </c>
      <c r="D233" s="36">
        <f ca="1">SUMIFS(СВЦЭМ!$G$40:$G$783,СВЦЭМ!$A$40:$A$783,$A233,СВЦЭМ!$B$39:$B$782,D$207)+'СЕТ СН'!$F$12</f>
        <v>0</v>
      </c>
      <c r="E233" s="36">
        <f ca="1">SUMIFS(СВЦЭМ!$G$40:$G$783,СВЦЭМ!$A$40:$A$783,$A233,СВЦЭМ!$B$39:$B$782,E$207)+'СЕТ СН'!$F$12</f>
        <v>0</v>
      </c>
      <c r="F233" s="36">
        <f ca="1">SUMIFS(СВЦЭМ!$G$40:$G$783,СВЦЭМ!$A$40:$A$783,$A233,СВЦЭМ!$B$39:$B$782,F$207)+'СЕТ СН'!$F$12</f>
        <v>0</v>
      </c>
      <c r="G233" s="36">
        <f ca="1">SUMIFS(СВЦЭМ!$G$40:$G$783,СВЦЭМ!$A$40:$A$783,$A233,СВЦЭМ!$B$39:$B$782,G$207)+'СЕТ СН'!$F$12</f>
        <v>0</v>
      </c>
      <c r="H233" s="36">
        <f ca="1">SUMIFS(СВЦЭМ!$G$40:$G$783,СВЦЭМ!$A$40:$A$783,$A233,СВЦЭМ!$B$39:$B$782,H$207)+'СЕТ СН'!$F$12</f>
        <v>0</v>
      </c>
      <c r="I233" s="36">
        <f ca="1">SUMIFS(СВЦЭМ!$G$40:$G$783,СВЦЭМ!$A$40:$A$783,$A233,СВЦЭМ!$B$39:$B$782,I$207)+'СЕТ СН'!$F$12</f>
        <v>0</v>
      </c>
      <c r="J233" s="36">
        <f ca="1">SUMIFS(СВЦЭМ!$G$40:$G$783,СВЦЭМ!$A$40:$A$783,$A233,СВЦЭМ!$B$39:$B$782,J$207)+'СЕТ СН'!$F$12</f>
        <v>0</v>
      </c>
      <c r="K233" s="36">
        <f ca="1">SUMIFS(СВЦЭМ!$G$40:$G$783,СВЦЭМ!$A$40:$A$783,$A233,СВЦЭМ!$B$39:$B$782,K$207)+'СЕТ СН'!$F$12</f>
        <v>0</v>
      </c>
      <c r="L233" s="36">
        <f ca="1">SUMIFS(СВЦЭМ!$G$40:$G$783,СВЦЭМ!$A$40:$A$783,$A233,СВЦЭМ!$B$39:$B$782,L$207)+'СЕТ СН'!$F$12</f>
        <v>0</v>
      </c>
      <c r="M233" s="36">
        <f ca="1">SUMIFS(СВЦЭМ!$G$40:$G$783,СВЦЭМ!$A$40:$A$783,$A233,СВЦЭМ!$B$39:$B$782,M$207)+'СЕТ СН'!$F$12</f>
        <v>0</v>
      </c>
      <c r="N233" s="36">
        <f ca="1">SUMIFS(СВЦЭМ!$G$40:$G$783,СВЦЭМ!$A$40:$A$783,$A233,СВЦЭМ!$B$39:$B$782,N$207)+'СЕТ СН'!$F$12</f>
        <v>0</v>
      </c>
      <c r="O233" s="36">
        <f ca="1">SUMIFS(СВЦЭМ!$G$40:$G$783,СВЦЭМ!$A$40:$A$783,$A233,СВЦЭМ!$B$39:$B$782,O$207)+'СЕТ СН'!$F$12</f>
        <v>0</v>
      </c>
      <c r="P233" s="36">
        <f ca="1">SUMIFS(СВЦЭМ!$G$40:$G$783,СВЦЭМ!$A$40:$A$783,$A233,СВЦЭМ!$B$39:$B$782,P$207)+'СЕТ СН'!$F$12</f>
        <v>0</v>
      </c>
      <c r="Q233" s="36">
        <f ca="1">SUMIFS(СВЦЭМ!$G$40:$G$783,СВЦЭМ!$A$40:$A$783,$A233,СВЦЭМ!$B$39:$B$782,Q$207)+'СЕТ СН'!$F$12</f>
        <v>0</v>
      </c>
      <c r="R233" s="36">
        <f ca="1">SUMIFS(СВЦЭМ!$G$40:$G$783,СВЦЭМ!$A$40:$A$783,$A233,СВЦЭМ!$B$39:$B$782,R$207)+'СЕТ СН'!$F$12</f>
        <v>0</v>
      </c>
      <c r="S233" s="36">
        <f ca="1">SUMIFS(СВЦЭМ!$G$40:$G$783,СВЦЭМ!$A$40:$A$783,$A233,СВЦЭМ!$B$39:$B$782,S$207)+'СЕТ СН'!$F$12</f>
        <v>0</v>
      </c>
      <c r="T233" s="36">
        <f ca="1">SUMIFS(СВЦЭМ!$G$40:$G$783,СВЦЭМ!$A$40:$A$783,$A233,СВЦЭМ!$B$39:$B$782,T$207)+'СЕТ СН'!$F$12</f>
        <v>0</v>
      </c>
      <c r="U233" s="36">
        <f ca="1">SUMIFS(СВЦЭМ!$G$40:$G$783,СВЦЭМ!$A$40:$A$783,$A233,СВЦЭМ!$B$39:$B$782,U$207)+'СЕТ СН'!$F$12</f>
        <v>0</v>
      </c>
      <c r="V233" s="36">
        <f ca="1">SUMIFS(СВЦЭМ!$G$40:$G$783,СВЦЭМ!$A$40:$A$783,$A233,СВЦЭМ!$B$39:$B$782,V$207)+'СЕТ СН'!$F$12</f>
        <v>0</v>
      </c>
      <c r="W233" s="36">
        <f ca="1">SUMIFS(СВЦЭМ!$G$40:$G$783,СВЦЭМ!$A$40:$A$783,$A233,СВЦЭМ!$B$39:$B$782,W$207)+'СЕТ СН'!$F$12</f>
        <v>0</v>
      </c>
      <c r="X233" s="36">
        <f ca="1">SUMIFS(СВЦЭМ!$G$40:$G$783,СВЦЭМ!$A$40:$A$783,$A233,СВЦЭМ!$B$39:$B$782,X$207)+'СЕТ СН'!$F$12</f>
        <v>0</v>
      </c>
      <c r="Y233" s="36">
        <f ca="1">SUMIFS(СВЦЭМ!$G$40:$G$783,СВЦЭМ!$A$40:$A$783,$A233,СВЦЭМ!$B$39:$B$782,Y$207)+'СЕТ СН'!$F$12</f>
        <v>0</v>
      </c>
    </row>
    <row r="234" spans="1:25" ht="15.75" hidden="1" x14ac:dyDescent="0.2">
      <c r="A234" s="35">
        <f t="shared" si="6"/>
        <v>44619</v>
      </c>
      <c r="B234" s="36">
        <f ca="1">SUMIFS(СВЦЭМ!$G$40:$G$783,СВЦЭМ!$A$40:$A$783,$A234,СВЦЭМ!$B$39:$B$782,B$207)+'СЕТ СН'!$F$12</f>
        <v>0</v>
      </c>
      <c r="C234" s="36">
        <f ca="1">SUMIFS(СВЦЭМ!$G$40:$G$783,СВЦЭМ!$A$40:$A$783,$A234,СВЦЭМ!$B$39:$B$782,C$207)+'СЕТ СН'!$F$12</f>
        <v>0</v>
      </c>
      <c r="D234" s="36">
        <f ca="1">SUMIFS(СВЦЭМ!$G$40:$G$783,СВЦЭМ!$A$40:$A$783,$A234,СВЦЭМ!$B$39:$B$782,D$207)+'СЕТ СН'!$F$12</f>
        <v>0</v>
      </c>
      <c r="E234" s="36">
        <f ca="1">SUMIFS(СВЦЭМ!$G$40:$G$783,СВЦЭМ!$A$40:$A$783,$A234,СВЦЭМ!$B$39:$B$782,E$207)+'СЕТ СН'!$F$12</f>
        <v>0</v>
      </c>
      <c r="F234" s="36">
        <f ca="1">SUMIFS(СВЦЭМ!$G$40:$G$783,СВЦЭМ!$A$40:$A$783,$A234,СВЦЭМ!$B$39:$B$782,F$207)+'СЕТ СН'!$F$12</f>
        <v>0</v>
      </c>
      <c r="G234" s="36">
        <f ca="1">SUMIFS(СВЦЭМ!$G$40:$G$783,СВЦЭМ!$A$40:$A$783,$A234,СВЦЭМ!$B$39:$B$782,G$207)+'СЕТ СН'!$F$12</f>
        <v>0</v>
      </c>
      <c r="H234" s="36">
        <f ca="1">SUMIFS(СВЦЭМ!$G$40:$G$783,СВЦЭМ!$A$40:$A$783,$A234,СВЦЭМ!$B$39:$B$782,H$207)+'СЕТ СН'!$F$12</f>
        <v>0</v>
      </c>
      <c r="I234" s="36">
        <f ca="1">SUMIFS(СВЦЭМ!$G$40:$G$783,СВЦЭМ!$A$40:$A$783,$A234,СВЦЭМ!$B$39:$B$782,I$207)+'СЕТ СН'!$F$12</f>
        <v>0</v>
      </c>
      <c r="J234" s="36">
        <f ca="1">SUMIFS(СВЦЭМ!$G$40:$G$783,СВЦЭМ!$A$40:$A$783,$A234,СВЦЭМ!$B$39:$B$782,J$207)+'СЕТ СН'!$F$12</f>
        <v>0</v>
      </c>
      <c r="K234" s="36">
        <f ca="1">SUMIFS(СВЦЭМ!$G$40:$G$783,СВЦЭМ!$A$40:$A$783,$A234,СВЦЭМ!$B$39:$B$782,K$207)+'СЕТ СН'!$F$12</f>
        <v>0</v>
      </c>
      <c r="L234" s="36">
        <f ca="1">SUMIFS(СВЦЭМ!$G$40:$G$783,СВЦЭМ!$A$40:$A$783,$A234,СВЦЭМ!$B$39:$B$782,L$207)+'СЕТ СН'!$F$12</f>
        <v>0</v>
      </c>
      <c r="M234" s="36">
        <f ca="1">SUMIFS(СВЦЭМ!$G$40:$G$783,СВЦЭМ!$A$40:$A$783,$A234,СВЦЭМ!$B$39:$B$782,M$207)+'СЕТ СН'!$F$12</f>
        <v>0</v>
      </c>
      <c r="N234" s="36">
        <f ca="1">SUMIFS(СВЦЭМ!$G$40:$G$783,СВЦЭМ!$A$40:$A$783,$A234,СВЦЭМ!$B$39:$B$782,N$207)+'СЕТ СН'!$F$12</f>
        <v>0</v>
      </c>
      <c r="O234" s="36">
        <f ca="1">SUMIFS(СВЦЭМ!$G$40:$G$783,СВЦЭМ!$A$40:$A$783,$A234,СВЦЭМ!$B$39:$B$782,O$207)+'СЕТ СН'!$F$12</f>
        <v>0</v>
      </c>
      <c r="P234" s="36">
        <f ca="1">SUMIFS(СВЦЭМ!$G$40:$G$783,СВЦЭМ!$A$40:$A$783,$A234,СВЦЭМ!$B$39:$B$782,P$207)+'СЕТ СН'!$F$12</f>
        <v>0</v>
      </c>
      <c r="Q234" s="36">
        <f ca="1">SUMIFS(СВЦЭМ!$G$40:$G$783,СВЦЭМ!$A$40:$A$783,$A234,СВЦЭМ!$B$39:$B$782,Q$207)+'СЕТ СН'!$F$12</f>
        <v>0</v>
      </c>
      <c r="R234" s="36">
        <f ca="1">SUMIFS(СВЦЭМ!$G$40:$G$783,СВЦЭМ!$A$40:$A$783,$A234,СВЦЭМ!$B$39:$B$782,R$207)+'СЕТ СН'!$F$12</f>
        <v>0</v>
      </c>
      <c r="S234" s="36">
        <f ca="1">SUMIFS(СВЦЭМ!$G$40:$G$783,СВЦЭМ!$A$40:$A$783,$A234,СВЦЭМ!$B$39:$B$782,S$207)+'СЕТ СН'!$F$12</f>
        <v>0</v>
      </c>
      <c r="T234" s="36">
        <f ca="1">SUMIFS(СВЦЭМ!$G$40:$G$783,СВЦЭМ!$A$40:$A$783,$A234,СВЦЭМ!$B$39:$B$782,T$207)+'СЕТ СН'!$F$12</f>
        <v>0</v>
      </c>
      <c r="U234" s="36">
        <f ca="1">SUMIFS(СВЦЭМ!$G$40:$G$783,СВЦЭМ!$A$40:$A$783,$A234,СВЦЭМ!$B$39:$B$782,U$207)+'СЕТ СН'!$F$12</f>
        <v>0</v>
      </c>
      <c r="V234" s="36">
        <f ca="1">SUMIFS(СВЦЭМ!$G$40:$G$783,СВЦЭМ!$A$40:$A$783,$A234,СВЦЭМ!$B$39:$B$782,V$207)+'СЕТ СН'!$F$12</f>
        <v>0</v>
      </c>
      <c r="W234" s="36">
        <f ca="1">SUMIFS(СВЦЭМ!$G$40:$G$783,СВЦЭМ!$A$40:$A$783,$A234,СВЦЭМ!$B$39:$B$782,W$207)+'СЕТ СН'!$F$12</f>
        <v>0</v>
      </c>
      <c r="X234" s="36">
        <f ca="1">SUMIFS(СВЦЭМ!$G$40:$G$783,СВЦЭМ!$A$40:$A$783,$A234,СВЦЭМ!$B$39:$B$782,X$207)+'СЕТ СН'!$F$12</f>
        <v>0</v>
      </c>
      <c r="Y234" s="36">
        <f ca="1">SUMIFS(СВЦЭМ!$G$40:$G$783,СВЦЭМ!$A$40:$A$783,$A234,СВЦЭМ!$B$39:$B$782,Y$207)+'СЕТ СН'!$F$12</f>
        <v>0</v>
      </c>
    </row>
    <row r="235" spans="1:25" ht="15.75" hidden="1" x14ac:dyDescent="0.2">
      <c r="A235" s="35">
        <f t="shared" si="6"/>
        <v>44620</v>
      </c>
      <c r="B235" s="36">
        <f ca="1">SUMIFS(СВЦЭМ!$G$40:$G$783,СВЦЭМ!$A$40:$A$783,$A235,СВЦЭМ!$B$39:$B$782,B$207)+'СЕТ СН'!$F$12</f>
        <v>0</v>
      </c>
      <c r="C235" s="36">
        <f ca="1">SUMIFS(СВЦЭМ!$G$40:$G$783,СВЦЭМ!$A$40:$A$783,$A235,СВЦЭМ!$B$39:$B$782,C$207)+'СЕТ СН'!$F$12</f>
        <v>0</v>
      </c>
      <c r="D235" s="36">
        <f ca="1">SUMIFS(СВЦЭМ!$G$40:$G$783,СВЦЭМ!$A$40:$A$783,$A235,СВЦЭМ!$B$39:$B$782,D$207)+'СЕТ СН'!$F$12</f>
        <v>0</v>
      </c>
      <c r="E235" s="36">
        <f ca="1">SUMIFS(СВЦЭМ!$G$40:$G$783,СВЦЭМ!$A$40:$A$783,$A235,СВЦЭМ!$B$39:$B$782,E$207)+'СЕТ СН'!$F$12</f>
        <v>0</v>
      </c>
      <c r="F235" s="36">
        <f ca="1">SUMIFS(СВЦЭМ!$G$40:$G$783,СВЦЭМ!$A$40:$A$783,$A235,СВЦЭМ!$B$39:$B$782,F$207)+'СЕТ СН'!$F$12</f>
        <v>0</v>
      </c>
      <c r="G235" s="36">
        <f ca="1">SUMIFS(СВЦЭМ!$G$40:$G$783,СВЦЭМ!$A$40:$A$783,$A235,СВЦЭМ!$B$39:$B$782,G$207)+'СЕТ СН'!$F$12</f>
        <v>0</v>
      </c>
      <c r="H235" s="36">
        <f ca="1">SUMIFS(СВЦЭМ!$G$40:$G$783,СВЦЭМ!$A$40:$A$783,$A235,СВЦЭМ!$B$39:$B$782,H$207)+'СЕТ СН'!$F$12</f>
        <v>0</v>
      </c>
      <c r="I235" s="36">
        <f ca="1">SUMIFS(СВЦЭМ!$G$40:$G$783,СВЦЭМ!$A$40:$A$783,$A235,СВЦЭМ!$B$39:$B$782,I$207)+'СЕТ СН'!$F$12</f>
        <v>0</v>
      </c>
      <c r="J235" s="36">
        <f ca="1">SUMIFS(СВЦЭМ!$G$40:$G$783,СВЦЭМ!$A$40:$A$783,$A235,СВЦЭМ!$B$39:$B$782,J$207)+'СЕТ СН'!$F$12</f>
        <v>0</v>
      </c>
      <c r="K235" s="36">
        <f ca="1">SUMIFS(СВЦЭМ!$G$40:$G$783,СВЦЭМ!$A$40:$A$783,$A235,СВЦЭМ!$B$39:$B$782,K$207)+'СЕТ СН'!$F$12</f>
        <v>0</v>
      </c>
      <c r="L235" s="36">
        <f ca="1">SUMIFS(СВЦЭМ!$G$40:$G$783,СВЦЭМ!$A$40:$A$783,$A235,СВЦЭМ!$B$39:$B$782,L$207)+'СЕТ СН'!$F$12</f>
        <v>0</v>
      </c>
      <c r="M235" s="36">
        <f ca="1">SUMIFS(СВЦЭМ!$G$40:$G$783,СВЦЭМ!$A$40:$A$783,$A235,СВЦЭМ!$B$39:$B$782,M$207)+'СЕТ СН'!$F$12</f>
        <v>0</v>
      </c>
      <c r="N235" s="36">
        <f ca="1">SUMIFS(СВЦЭМ!$G$40:$G$783,СВЦЭМ!$A$40:$A$783,$A235,СВЦЭМ!$B$39:$B$782,N$207)+'СЕТ СН'!$F$12</f>
        <v>0</v>
      </c>
      <c r="O235" s="36">
        <f ca="1">SUMIFS(СВЦЭМ!$G$40:$G$783,СВЦЭМ!$A$40:$A$783,$A235,СВЦЭМ!$B$39:$B$782,O$207)+'СЕТ СН'!$F$12</f>
        <v>0</v>
      </c>
      <c r="P235" s="36">
        <f ca="1">SUMIFS(СВЦЭМ!$G$40:$G$783,СВЦЭМ!$A$40:$A$783,$A235,СВЦЭМ!$B$39:$B$782,P$207)+'СЕТ СН'!$F$12</f>
        <v>0</v>
      </c>
      <c r="Q235" s="36">
        <f ca="1">SUMIFS(СВЦЭМ!$G$40:$G$783,СВЦЭМ!$A$40:$A$783,$A235,СВЦЭМ!$B$39:$B$782,Q$207)+'СЕТ СН'!$F$12</f>
        <v>0</v>
      </c>
      <c r="R235" s="36">
        <f ca="1">SUMIFS(СВЦЭМ!$G$40:$G$783,СВЦЭМ!$A$40:$A$783,$A235,СВЦЭМ!$B$39:$B$782,R$207)+'СЕТ СН'!$F$12</f>
        <v>0</v>
      </c>
      <c r="S235" s="36">
        <f ca="1">SUMIFS(СВЦЭМ!$G$40:$G$783,СВЦЭМ!$A$40:$A$783,$A235,СВЦЭМ!$B$39:$B$782,S$207)+'СЕТ СН'!$F$12</f>
        <v>0</v>
      </c>
      <c r="T235" s="36">
        <f ca="1">SUMIFS(СВЦЭМ!$G$40:$G$783,СВЦЭМ!$A$40:$A$783,$A235,СВЦЭМ!$B$39:$B$782,T$207)+'СЕТ СН'!$F$12</f>
        <v>0</v>
      </c>
      <c r="U235" s="36">
        <f ca="1">SUMIFS(СВЦЭМ!$G$40:$G$783,СВЦЭМ!$A$40:$A$783,$A235,СВЦЭМ!$B$39:$B$782,U$207)+'СЕТ СН'!$F$12</f>
        <v>0</v>
      </c>
      <c r="V235" s="36">
        <f ca="1">SUMIFS(СВЦЭМ!$G$40:$G$783,СВЦЭМ!$A$40:$A$783,$A235,СВЦЭМ!$B$39:$B$782,V$207)+'СЕТ СН'!$F$12</f>
        <v>0</v>
      </c>
      <c r="W235" s="36">
        <f ca="1">SUMIFS(СВЦЭМ!$G$40:$G$783,СВЦЭМ!$A$40:$A$783,$A235,СВЦЭМ!$B$39:$B$782,W$207)+'СЕТ СН'!$F$12</f>
        <v>0</v>
      </c>
      <c r="X235" s="36">
        <f ca="1">SUMIFS(СВЦЭМ!$G$40:$G$783,СВЦЭМ!$A$40:$A$783,$A235,СВЦЭМ!$B$39:$B$782,X$207)+'СЕТ СН'!$F$12</f>
        <v>0</v>
      </c>
      <c r="Y235" s="36">
        <f ca="1">SUMIFS(СВЦЭМ!$G$40:$G$783,СВЦЭМ!$A$40:$A$783,$A235,СВЦЭМ!$B$39:$B$782,Y$207)+'СЕТ СН'!$F$12</f>
        <v>0</v>
      </c>
    </row>
    <row r="236" spans="1:25" ht="15.75" hidden="1" x14ac:dyDescent="0.2">
      <c r="A236" s="35">
        <f t="shared" si="6"/>
        <v>44621</v>
      </c>
      <c r="B236" s="36">
        <f ca="1">SUMIFS(СВЦЭМ!$G$40:$G$783,СВЦЭМ!$A$40:$A$783,$A236,СВЦЭМ!$B$39:$B$782,B$207)+'СЕТ СН'!$F$12</f>
        <v>0</v>
      </c>
      <c r="C236" s="36">
        <f ca="1">SUMIFS(СВЦЭМ!$G$40:$G$783,СВЦЭМ!$A$40:$A$783,$A236,СВЦЭМ!$B$39:$B$782,C$207)+'СЕТ СН'!$F$12</f>
        <v>0</v>
      </c>
      <c r="D236" s="36">
        <f ca="1">SUMIFS(СВЦЭМ!$G$40:$G$783,СВЦЭМ!$A$40:$A$783,$A236,СВЦЭМ!$B$39:$B$782,D$207)+'СЕТ СН'!$F$12</f>
        <v>0</v>
      </c>
      <c r="E236" s="36">
        <f ca="1">SUMIFS(СВЦЭМ!$G$40:$G$783,СВЦЭМ!$A$40:$A$783,$A236,СВЦЭМ!$B$39:$B$782,E$207)+'СЕТ СН'!$F$12</f>
        <v>0</v>
      </c>
      <c r="F236" s="36">
        <f ca="1">SUMIFS(СВЦЭМ!$G$40:$G$783,СВЦЭМ!$A$40:$A$783,$A236,СВЦЭМ!$B$39:$B$782,F$207)+'СЕТ СН'!$F$12</f>
        <v>0</v>
      </c>
      <c r="G236" s="36">
        <f ca="1">SUMIFS(СВЦЭМ!$G$40:$G$783,СВЦЭМ!$A$40:$A$783,$A236,СВЦЭМ!$B$39:$B$782,G$207)+'СЕТ СН'!$F$12</f>
        <v>0</v>
      </c>
      <c r="H236" s="36">
        <f ca="1">SUMIFS(СВЦЭМ!$G$40:$G$783,СВЦЭМ!$A$40:$A$783,$A236,СВЦЭМ!$B$39:$B$782,H$207)+'СЕТ СН'!$F$12</f>
        <v>0</v>
      </c>
      <c r="I236" s="36">
        <f ca="1">SUMIFS(СВЦЭМ!$G$40:$G$783,СВЦЭМ!$A$40:$A$783,$A236,СВЦЭМ!$B$39:$B$782,I$207)+'СЕТ СН'!$F$12</f>
        <v>0</v>
      </c>
      <c r="J236" s="36">
        <f ca="1">SUMIFS(СВЦЭМ!$G$40:$G$783,СВЦЭМ!$A$40:$A$783,$A236,СВЦЭМ!$B$39:$B$782,J$207)+'СЕТ СН'!$F$12</f>
        <v>0</v>
      </c>
      <c r="K236" s="36">
        <f ca="1">SUMIFS(СВЦЭМ!$G$40:$G$783,СВЦЭМ!$A$40:$A$783,$A236,СВЦЭМ!$B$39:$B$782,K$207)+'СЕТ СН'!$F$12</f>
        <v>0</v>
      </c>
      <c r="L236" s="36">
        <f ca="1">SUMIFS(СВЦЭМ!$G$40:$G$783,СВЦЭМ!$A$40:$A$783,$A236,СВЦЭМ!$B$39:$B$782,L$207)+'СЕТ СН'!$F$12</f>
        <v>0</v>
      </c>
      <c r="M236" s="36">
        <f ca="1">SUMIFS(СВЦЭМ!$G$40:$G$783,СВЦЭМ!$A$40:$A$783,$A236,СВЦЭМ!$B$39:$B$782,M$207)+'СЕТ СН'!$F$12</f>
        <v>0</v>
      </c>
      <c r="N236" s="36">
        <f ca="1">SUMIFS(СВЦЭМ!$G$40:$G$783,СВЦЭМ!$A$40:$A$783,$A236,СВЦЭМ!$B$39:$B$782,N$207)+'СЕТ СН'!$F$12</f>
        <v>0</v>
      </c>
      <c r="O236" s="36">
        <f ca="1">SUMIFS(СВЦЭМ!$G$40:$G$783,СВЦЭМ!$A$40:$A$783,$A236,СВЦЭМ!$B$39:$B$782,O$207)+'СЕТ СН'!$F$12</f>
        <v>0</v>
      </c>
      <c r="P236" s="36">
        <f ca="1">SUMIFS(СВЦЭМ!$G$40:$G$783,СВЦЭМ!$A$40:$A$783,$A236,СВЦЭМ!$B$39:$B$782,P$207)+'СЕТ СН'!$F$12</f>
        <v>0</v>
      </c>
      <c r="Q236" s="36">
        <f ca="1">SUMIFS(СВЦЭМ!$G$40:$G$783,СВЦЭМ!$A$40:$A$783,$A236,СВЦЭМ!$B$39:$B$782,Q$207)+'СЕТ СН'!$F$12</f>
        <v>0</v>
      </c>
      <c r="R236" s="36">
        <f ca="1">SUMIFS(СВЦЭМ!$G$40:$G$783,СВЦЭМ!$A$40:$A$783,$A236,СВЦЭМ!$B$39:$B$782,R$207)+'СЕТ СН'!$F$12</f>
        <v>0</v>
      </c>
      <c r="S236" s="36">
        <f ca="1">SUMIFS(СВЦЭМ!$G$40:$G$783,СВЦЭМ!$A$40:$A$783,$A236,СВЦЭМ!$B$39:$B$782,S$207)+'СЕТ СН'!$F$12</f>
        <v>0</v>
      </c>
      <c r="T236" s="36">
        <f ca="1">SUMIFS(СВЦЭМ!$G$40:$G$783,СВЦЭМ!$A$40:$A$783,$A236,СВЦЭМ!$B$39:$B$782,T$207)+'СЕТ СН'!$F$12</f>
        <v>0</v>
      </c>
      <c r="U236" s="36">
        <f ca="1">SUMIFS(СВЦЭМ!$G$40:$G$783,СВЦЭМ!$A$40:$A$783,$A236,СВЦЭМ!$B$39:$B$782,U$207)+'СЕТ СН'!$F$12</f>
        <v>0</v>
      </c>
      <c r="V236" s="36">
        <f ca="1">SUMIFS(СВЦЭМ!$G$40:$G$783,СВЦЭМ!$A$40:$A$783,$A236,СВЦЭМ!$B$39:$B$782,V$207)+'СЕТ СН'!$F$12</f>
        <v>0</v>
      </c>
      <c r="W236" s="36">
        <f ca="1">SUMIFS(СВЦЭМ!$G$40:$G$783,СВЦЭМ!$A$40:$A$783,$A236,СВЦЭМ!$B$39:$B$782,W$207)+'СЕТ СН'!$F$12</f>
        <v>0</v>
      </c>
      <c r="X236" s="36">
        <f ca="1">SUMIFS(СВЦЭМ!$G$40:$G$783,СВЦЭМ!$A$40:$A$783,$A236,СВЦЭМ!$B$39:$B$782,X$207)+'СЕТ СН'!$F$12</f>
        <v>0</v>
      </c>
      <c r="Y236" s="36">
        <f ca="1">SUMIFS(СВЦЭМ!$G$40:$G$783,СВЦЭМ!$A$40:$A$783,$A236,СВЦЭМ!$B$39:$B$782,Y$207)+'СЕТ СН'!$F$12</f>
        <v>0</v>
      </c>
    </row>
    <row r="237" spans="1:25" ht="15.75" hidden="1" x14ac:dyDescent="0.2">
      <c r="A237" s="35">
        <f t="shared" si="6"/>
        <v>44622</v>
      </c>
      <c r="B237" s="36">
        <f ca="1">SUMIFS(СВЦЭМ!$G$40:$G$783,СВЦЭМ!$A$40:$A$783,$A237,СВЦЭМ!$B$39:$B$782,B$207)+'СЕТ СН'!$F$12</f>
        <v>0</v>
      </c>
      <c r="C237" s="36">
        <f ca="1">SUMIFS(СВЦЭМ!$G$40:$G$783,СВЦЭМ!$A$40:$A$783,$A237,СВЦЭМ!$B$39:$B$782,C$207)+'СЕТ СН'!$F$12</f>
        <v>0</v>
      </c>
      <c r="D237" s="36">
        <f ca="1">SUMIFS(СВЦЭМ!$G$40:$G$783,СВЦЭМ!$A$40:$A$783,$A237,СВЦЭМ!$B$39:$B$782,D$207)+'СЕТ СН'!$F$12</f>
        <v>0</v>
      </c>
      <c r="E237" s="36">
        <f ca="1">SUMIFS(СВЦЭМ!$G$40:$G$783,СВЦЭМ!$A$40:$A$783,$A237,СВЦЭМ!$B$39:$B$782,E$207)+'СЕТ СН'!$F$12</f>
        <v>0</v>
      </c>
      <c r="F237" s="36">
        <f ca="1">SUMIFS(СВЦЭМ!$G$40:$G$783,СВЦЭМ!$A$40:$A$783,$A237,СВЦЭМ!$B$39:$B$782,F$207)+'СЕТ СН'!$F$12</f>
        <v>0</v>
      </c>
      <c r="G237" s="36">
        <f ca="1">SUMIFS(СВЦЭМ!$G$40:$G$783,СВЦЭМ!$A$40:$A$783,$A237,СВЦЭМ!$B$39:$B$782,G$207)+'СЕТ СН'!$F$12</f>
        <v>0</v>
      </c>
      <c r="H237" s="36">
        <f ca="1">SUMIFS(СВЦЭМ!$G$40:$G$783,СВЦЭМ!$A$40:$A$783,$A237,СВЦЭМ!$B$39:$B$782,H$207)+'СЕТ СН'!$F$12</f>
        <v>0</v>
      </c>
      <c r="I237" s="36">
        <f ca="1">SUMIFS(СВЦЭМ!$G$40:$G$783,СВЦЭМ!$A$40:$A$783,$A237,СВЦЭМ!$B$39:$B$782,I$207)+'СЕТ СН'!$F$12</f>
        <v>0</v>
      </c>
      <c r="J237" s="36">
        <f ca="1">SUMIFS(СВЦЭМ!$G$40:$G$783,СВЦЭМ!$A$40:$A$783,$A237,СВЦЭМ!$B$39:$B$782,J$207)+'СЕТ СН'!$F$12</f>
        <v>0</v>
      </c>
      <c r="K237" s="36">
        <f ca="1">SUMIFS(СВЦЭМ!$G$40:$G$783,СВЦЭМ!$A$40:$A$783,$A237,СВЦЭМ!$B$39:$B$782,K$207)+'СЕТ СН'!$F$12</f>
        <v>0</v>
      </c>
      <c r="L237" s="36">
        <f ca="1">SUMIFS(СВЦЭМ!$G$40:$G$783,СВЦЭМ!$A$40:$A$783,$A237,СВЦЭМ!$B$39:$B$782,L$207)+'СЕТ СН'!$F$12</f>
        <v>0</v>
      </c>
      <c r="M237" s="36">
        <f ca="1">SUMIFS(СВЦЭМ!$G$40:$G$783,СВЦЭМ!$A$40:$A$783,$A237,СВЦЭМ!$B$39:$B$782,M$207)+'СЕТ СН'!$F$12</f>
        <v>0</v>
      </c>
      <c r="N237" s="36">
        <f ca="1">SUMIFS(СВЦЭМ!$G$40:$G$783,СВЦЭМ!$A$40:$A$783,$A237,СВЦЭМ!$B$39:$B$782,N$207)+'СЕТ СН'!$F$12</f>
        <v>0</v>
      </c>
      <c r="O237" s="36">
        <f ca="1">SUMIFS(СВЦЭМ!$G$40:$G$783,СВЦЭМ!$A$40:$A$783,$A237,СВЦЭМ!$B$39:$B$782,O$207)+'СЕТ СН'!$F$12</f>
        <v>0</v>
      </c>
      <c r="P237" s="36">
        <f ca="1">SUMIFS(СВЦЭМ!$G$40:$G$783,СВЦЭМ!$A$40:$A$783,$A237,СВЦЭМ!$B$39:$B$782,P$207)+'СЕТ СН'!$F$12</f>
        <v>0</v>
      </c>
      <c r="Q237" s="36">
        <f ca="1">SUMIFS(СВЦЭМ!$G$40:$G$783,СВЦЭМ!$A$40:$A$783,$A237,СВЦЭМ!$B$39:$B$782,Q$207)+'СЕТ СН'!$F$12</f>
        <v>0</v>
      </c>
      <c r="R237" s="36">
        <f ca="1">SUMIFS(СВЦЭМ!$G$40:$G$783,СВЦЭМ!$A$40:$A$783,$A237,СВЦЭМ!$B$39:$B$782,R$207)+'СЕТ СН'!$F$12</f>
        <v>0</v>
      </c>
      <c r="S237" s="36">
        <f ca="1">SUMIFS(СВЦЭМ!$G$40:$G$783,СВЦЭМ!$A$40:$A$783,$A237,СВЦЭМ!$B$39:$B$782,S$207)+'СЕТ СН'!$F$12</f>
        <v>0</v>
      </c>
      <c r="T237" s="36">
        <f ca="1">SUMIFS(СВЦЭМ!$G$40:$G$783,СВЦЭМ!$A$40:$A$783,$A237,СВЦЭМ!$B$39:$B$782,T$207)+'СЕТ СН'!$F$12</f>
        <v>0</v>
      </c>
      <c r="U237" s="36">
        <f ca="1">SUMIFS(СВЦЭМ!$G$40:$G$783,СВЦЭМ!$A$40:$A$783,$A237,СВЦЭМ!$B$39:$B$782,U$207)+'СЕТ СН'!$F$12</f>
        <v>0</v>
      </c>
      <c r="V237" s="36">
        <f ca="1">SUMIFS(СВЦЭМ!$G$40:$G$783,СВЦЭМ!$A$40:$A$783,$A237,СВЦЭМ!$B$39:$B$782,V$207)+'СЕТ СН'!$F$12</f>
        <v>0</v>
      </c>
      <c r="W237" s="36">
        <f ca="1">SUMIFS(СВЦЭМ!$G$40:$G$783,СВЦЭМ!$A$40:$A$783,$A237,СВЦЭМ!$B$39:$B$782,W$207)+'СЕТ СН'!$F$12</f>
        <v>0</v>
      </c>
      <c r="X237" s="36">
        <f ca="1">SUMIFS(СВЦЭМ!$G$40:$G$783,СВЦЭМ!$A$40:$A$783,$A237,СВЦЭМ!$B$39:$B$782,X$207)+'СЕТ СН'!$F$12</f>
        <v>0</v>
      </c>
      <c r="Y237" s="36">
        <f ca="1">SUMIFS(СВЦЭМ!$G$40:$G$783,СВЦЭМ!$A$40:$A$783,$A237,СВЦЭМ!$B$39:$B$782,Y$207)+'СЕТ СН'!$F$12</f>
        <v>0</v>
      </c>
    </row>
    <row r="238" spans="1:25" ht="15.75" hidden="1" x14ac:dyDescent="0.2">
      <c r="A238" s="35">
        <f t="shared" si="6"/>
        <v>44623</v>
      </c>
      <c r="B238" s="36">
        <f ca="1">SUMIFS(СВЦЭМ!$G$40:$G$783,СВЦЭМ!$A$40:$A$783,$A238,СВЦЭМ!$B$39:$B$782,B$207)+'СЕТ СН'!$F$12</f>
        <v>0</v>
      </c>
      <c r="C238" s="36">
        <f ca="1">SUMIFS(СВЦЭМ!$G$40:$G$783,СВЦЭМ!$A$40:$A$783,$A238,СВЦЭМ!$B$39:$B$782,C$207)+'СЕТ СН'!$F$12</f>
        <v>0</v>
      </c>
      <c r="D238" s="36">
        <f ca="1">SUMIFS(СВЦЭМ!$G$40:$G$783,СВЦЭМ!$A$40:$A$783,$A238,СВЦЭМ!$B$39:$B$782,D$207)+'СЕТ СН'!$F$12</f>
        <v>0</v>
      </c>
      <c r="E238" s="36">
        <f ca="1">SUMIFS(СВЦЭМ!$G$40:$G$783,СВЦЭМ!$A$40:$A$783,$A238,СВЦЭМ!$B$39:$B$782,E$207)+'СЕТ СН'!$F$12</f>
        <v>0</v>
      </c>
      <c r="F238" s="36">
        <f ca="1">SUMIFS(СВЦЭМ!$G$40:$G$783,СВЦЭМ!$A$40:$A$783,$A238,СВЦЭМ!$B$39:$B$782,F$207)+'СЕТ СН'!$F$12</f>
        <v>0</v>
      </c>
      <c r="G238" s="36">
        <f ca="1">SUMIFS(СВЦЭМ!$G$40:$G$783,СВЦЭМ!$A$40:$A$783,$A238,СВЦЭМ!$B$39:$B$782,G$207)+'СЕТ СН'!$F$12</f>
        <v>0</v>
      </c>
      <c r="H238" s="36">
        <f ca="1">SUMIFS(СВЦЭМ!$G$40:$G$783,СВЦЭМ!$A$40:$A$783,$A238,СВЦЭМ!$B$39:$B$782,H$207)+'СЕТ СН'!$F$12</f>
        <v>0</v>
      </c>
      <c r="I238" s="36">
        <f ca="1">SUMIFS(СВЦЭМ!$G$40:$G$783,СВЦЭМ!$A$40:$A$783,$A238,СВЦЭМ!$B$39:$B$782,I$207)+'СЕТ СН'!$F$12</f>
        <v>0</v>
      </c>
      <c r="J238" s="36">
        <f ca="1">SUMIFS(СВЦЭМ!$G$40:$G$783,СВЦЭМ!$A$40:$A$783,$A238,СВЦЭМ!$B$39:$B$782,J$207)+'СЕТ СН'!$F$12</f>
        <v>0</v>
      </c>
      <c r="K238" s="36">
        <f ca="1">SUMIFS(СВЦЭМ!$G$40:$G$783,СВЦЭМ!$A$40:$A$783,$A238,СВЦЭМ!$B$39:$B$782,K$207)+'СЕТ СН'!$F$12</f>
        <v>0</v>
      </c>
      <c r="L238" s="36">
        <f ca="1">SUMIFS(СВЦЭМ!$G$40:$G$783,СВЦЭМ!$A$40:$A$783,$A238,СВЦЭМ!$B$39:$B$782,L$207)+'СЕТ СН'!$F$12</f>
        <v>0</v>
      </c>
      <c r="M238" s="36">
        <f ca="1">SUMIFS(СВЦЭМ!$G$40:$G$783,СВЦЭМ!$A$40:$A$783,$A238,СВЦЭМ!$B$39:$B$782,M$207)+'СЕТ СН'!$F$12</f>
        <v>0</v>
      </c>
      <c r="N238" s="36">
        <f ca="1">SUMIFS(СВЦЭМ!$G$40:$G$783,СВЦЭМ!$A$40:$A$783,$A238,СВЦЭМ!$B$39:$B$782,N$207)+'СЕТ СН'!$F$12</f>
        <v>0</v>
      </c>
      <c r="O238" s="36">
        <f ca="1">SUMIFS(СВЦЭМ!$G$40:$G$783,СВЦЭМ!$A$40:$A$783,$A238,СВЦЭМ!$B$39:$B$782,O$207)+'СЕТ СН'!$F$12</f>
        <v>0</v>
      </c>
      <c r="P238" s="36">
        <f ca="1">SUMIFS(СВЦЭМ!$G$40:$G$783,СВЦЭМ!$A$40:$A$783,$A238,СВЦЭМ!$B$39:$B$782,P$207)+'СЕТ СН'!$F$12</f>
        <v>0</v>
      </c>
      <c r="Q238" s="36">
        <f ca="1">SUMIFS(СВЦЭМ!$G$40:$G$783,СВЦЭМ!$A$40:$A$783,$A238,СВЦЭМ!$B$39:$B$782,Q$207)+'СЕТ СН'!$F$12</f>
        <v>0</v>
      </c>
      <c r="R238" s="36">
        <f ca="1">SUMIFS(СВЦЭМ!$G$40:$G$783,СВЦЭМ!$A$40:$A$783,$A238,СВЦЭМ!$B$39:$B$782,R$207)+'СЕТ СН'!$F$12</f>
        <v>0</v>
      </c>
      <c r="S238" s="36">
        <f ca="1">SUMIFS(СВЦЭМ!$G$40:$G$783,СВЦЭМ!$A$40:$A$783,$A238,СВЦЭМ!$B$39:$B$782,S$207)+'СЕТ СН'!$F$12</f>
        <v>0</v>
      </c>
      <c r="T238" s="36">
        <f ca="1">SUMIFS(СВЦЭМ!$G$40:$G$783,СВЦЭМ!$A$40:$A$783,$A238,СВЦЭМ!$B$39:$B$782,T$207)+'СЕТ СН'!$F$12</f>
        <v>0</v>
      </c>
      <c r="U238" s="36">
        <f ca="1">SUMIFS(СВЦЭМ!$G$40:$G$783,СВЦЭМ!$A$40:$A$783,$A238,СВЦЭМ!$B$39:$B$782,U$207)+'СЕТ СН'!$F$12</f>
        <v>0</v>
      </c>
      <c r="V238" s="36">
        <f ca="1">SUMIFS(СВЦЭМ!$G$40:$G$783,СВЦЭМ!$A$40:$A$783,$A238,СВЦЭМ!$B$39:$B$782,V$207)+'СЕТ СН'!$F$12</f>
        <v>0</v>
      </c>
      <c r="W238" s="36">
        <f ca="1">SUMIFS(СВЦЭМ!$G$40:$G$783,СВЦЭМ!$A$40:$A$783,$A238,СВЦЭМ!$B$39:$B$782,W$207)+'СЕТ СН'!$F$12</f>
        <v>0</v>
      </c>
      <c r="X238" s="36">
        <f ca="1">SUMIFS(СВЦЭМ!$G$40:$G$783,СВЦЭМ!$A$40:$A$783,$A238,СВЦЭМ!$B$39:$B$782,X$207)+'СЕТ СН'!$F$12</f>
        <v>0</v>
      </c>
      <c r="Y238" s="36">
        <f ca="1">SUMIFS(СВЦЭМ!$G$40:$G$783,СВЦЭМ!$A$40:$A$783,$A238,СВЦЭМ!$B$39:$B$782,Y$207)+'СЕТ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22" t="s">
        <v>7</v>
      </c>
      <c r="B240" s="125" t="s">
        <v>89</v>
      </c>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7"/>
    </row>
    <row r="241" spans="1:27" ht="12.75" hidden="1" customHeight="1" x14ac:dyDescent="0.2">
      <c r="A241" s="123"/>
      <c r="B241" s="128"/>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30"/>
    </row>
    <row r="242" spans="1:27" s="46" customFormat="1" ht="12.75" hidden="1" customHeight="1" x14ac:dyDescent="0.2">
      <c r="A242" s="124"/>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01.02.2022</v>
      </c>
      <c r="B243" s="36">
        <f ca="1">SUMIFS(СВЦЭМ!$H$40:$H$783,СВЦЭМ!$A$40:$A$783,$A243,СВЦЭМ!$B$39:$B$782,B$242)+'СЕТ СН'!$F$12</f>
        <v>0</v>
      </c>
      <c r="C243" s="36">
        <f ca="1">SUMIFS(СВЦЭМ!$H$40:$H$783,СВЦЭМ!$A$40:$A$783,$A243,СВЦЭМ!$B$39:$B$782,C$242)+'СЕТ СН'!$F$12</f>
        <v>0</v>
      </c>
      <c r="D243" s="36">
        <f ca="1">SUMIFS(СВЦЭМ!$H$40:$H$783,СВЦЭМ!$A$40:$A$783,$A243,СВЦЭМ!$B$39:$B$782,D$242)+'СЕТ СН'!$F$12</f>
        <v>0</v>
      </c>
      <c r="E243" s="36">
        <f ca="1">SUMIFS(СВЦЭМ!$H$40:$H$783,СВЦЭМ!$A$40:$A$783,$A243,СВЦЭМ!$B$39:$B$782,E$242)+'СЕТ СН'!$F$12</f>
        <v>0</v>
      </c>
      <c r="F243" s="36">
        <f ca="1">SUMIFS(СВЦЭМ!$H$40:$H$783,СВЦЭМ!$A$40:$A$783,$A243,СВЦЭМ!$B$39:$B$782,F$242)+'СЕТ СН'!$F$12</f>
        <v>0</v>
      </c>
      <c r="G243" s="36">
        <f ca="1">SUMIFS(СВЦЭМ!$H$40:$H$783,СВЦЭМ!$A$40:$A$783,$A243,СВЦЭМ!$B$39:$B$782,G$242)+'СЕТ СН'!$F$12</f>
        <v>0</v>
      </c>
      <c r="H243" s="36">
        <f ca="1">SUMIFS(СВЦЭМ!$H$40:$H$783,СВЦЭМ!$A$40:$A$783,$A243,СВЦЭМ!$B$39:$B$782,H$242)+'СЕТ СН'!$F$12</f>
        <v>0</v>
      </c>
      <c r="I243" s="36">
        <f ca="1">SUMIFS(СВЦЭМ!$H$40:$H$783,СВЦЭМ!$A$40:$A$783,$A243,СВЦЭМ!$B$39:$B$782,I$242)+'СЕТ СН'!$F$12</f>
        <v>0</v>
      </c>
      <c r="J243" s="36">
        <f ca="1">SUMIFS(СВЦЭМ!$H$40:$H$783,СВЦЭМ!$A$40:$A$783,$A243,СВЦЭМ!$B$39:$B$782,J$242)+'СЕТ СН'!$F$12</f>
        <v>0</v>
      </c>
      <c r="K243" s="36">
        <f ca="1">SUMIFS(СВЦЭМ!$H$40:$H$783,СВЦЭМ!$A$40:$A$783,$A243,СВЦЭМ!$B$39:$B$782,K$242)+'СЕТ СН'!$F$12</f>
        <v>0</v>
      </c>
      <c r="L243" s="36">
        <f ca="1">SUMIFS(СВЦЭМ!$H$40:$H$783,СВЦЭМ!$A$40:$A$783,$A243,СВЦЭМ!$B$39:$B$782,L$242)+'СЕТ СН'!$F$12</f>
        <v>0</v>
      </c>
      <c r="M243" s="36">
        <f ca="1">SUMIFS(СВЦЭМ!$H$40:$H$783,СВЦЭМ!$A$40:$A$783,$A243,СВЦЭМ!$B$39:$B$782,M$242)+'СЕТ СН'!$F$12</f>
        <v>0</v>
      </c>
      <c r="N243" s="36">
        <f ca="1">SUMIFS(СВЦЭМ!$H$40:$H$783,СВЦЭМ!$A$40:$A$783,$A243,СВЦЭМ!$B$39:$B$782,N$242)+'СЕТ СН'!$F$12</f>
        <v>0</v>
      </c>
      <c r="O243" s="36">
        <f ca="1">SUMIFS(СВЦЭМ!$H$40:$H$783,СВЦЭМ!$A$40:$A$783,$A243,СВЦЭМ!$B$39:$B$782,O$242)+'СЕТ СН'!$F$12</f>
        <v>0</v>
      </c>
      <c r="P243" s="36">
        <f ca="1">SUMIFS(СВЦЭМ!$H$40:$H$783,СВЦЭМ!$A$40:$A$783,$A243,СВЦЭМ!$B$39:$B$782,P$242)+'СЕТ СН'!$F$12</f>
        <v>0</v>
      </c>
      <c r="Q243" s="36">
        <f ca="1">SUMIFS(СВЦЭМ!$H$40:$H$783,СВЦЭМ!$A$40:$A$783,$A243,СВЦЭМ!$B$39:$B$782,Q$242)+'СЕТ СН'!$F$12</f>
        <v>0</v>
      </c>
      <c r="R243" s="36">
        <f ca="1">SUMIFS(СВЦЭМ!$H$40:$H$783,СВЦЭМ!$A$40:$A$783,$A243,СВЦЭМ!$B$39:$B$782,R$242)+'СЕТ СН'!$F$12</f>
        <v>0</v>
      </c>
      <c r="S243" s="36">
        <f ca="1">SUMIFS(СВЦЭМ!$H$40:$H$783,СВЦЭМ!$A$40:$A$783,$A243,СВЦЭМ!$B$39:$B$782,S$242)+'СЕТ СН'!$F$12</f>
        <v>0</v>
      </c>
      <c r="T243" s="36">
        <f ca="1">SUMIFS(СВЦЭМ!$H$40:$H$783,СВЦЭМ!$A$40:$A$783,$A243,СВЦЭМ!$B$39:$B$782,T$242)+'СЕТ СН'!$F$12</f>
        <v>0</v>
      </c>
      <c r="U243" s="36">
        <f ca="1">SUMIFS(СВЦЭМ!$H$40:$H$783,СВЦЭМ!$A$40:$A$783,$A243,СВЦЭМ!$B$39:$B$782,U$242)+'СЕТ СН'!$F$12</f>
        <v>0</v>
      </c>
      <c r="V243" s="36">
        <f ca="1">SUMIFS(СВЦЭМ!$H$40:$H$783,СВЦЭМ!$A$40:$A$783,$A243,СВЦЭМ!$B$39:$B$782,V$242)+'СЕТ СН'!$F$12</f>
        <v>0</v>
      </c>
      <c r="W243" s="36">
        <f ca="1">SUMIFS(СВЦЭМ!$H$40:$H$783,СВЦЭМ!$A$40:$A$783,$A243,СВЦЭМ!$B$39:$B$782,W$242)+'СЕТ СН'!$F$12</f>
        <v>0</v>
      </c>
      <c r="X243" s="36">
        <f ca="1">SUMIFS(СВЦЭМ!$H$40:$H$783,СВЦЭМ!$A$40:$A$783,$A243,СВЦЭМ!$B$39:$B$782,X$242)+'СЕТ СН'!$F$12</f>
        <v>0</v>
      </c>
      <c r="Y243" s="36">
        <f ca="1">SUMIFS(СВЦЭМ!$H$40:$H$783,СВЦЭМ!$A$40:$A$783,$A243,СВЦЭМ!$B$39:$B$782,Y$242)+'СЕТ СН'!$F$12</f>
        <v>0</v>
      </c>
      <c r="AA243" s="45"/>
    </row>
    <row r="244" spans="1:27" ht="15.75" hidden="1" x14ac:dyDescent="0.2">
      <c r="A244" s="35">
        <f>A243+1</f>
        <v>44594</v>
      </c>
      <c r="B244" s="36">
        <f ca="1">SUMIFS(СВЦЭМ!$H$40:$H$783,СВЦЭМ!$A$40:$A$783,$A244,СВЦЭМ!$B$39:$B$782,B$242)+'СЕТ СН'!$F$12</f>
        <v>0</v>
      </c>
      <c r="C244" s="36">
        <f ca="1">SUMIFS(СВЦЭМ!$H$40:$H$783,СВЦЭМ!$A$40:$A$783,$A244,СВЦЭМ!$B$39:$B$782,C$242)+'СЕТ СН'!$F$12</f>
        <v>0</v>
      </c>
      <c r="D244" s="36">
        <f ca="1">SUMIFS(СВЦЭМ!$H$40:$H$783,СВЦЭМ!$A$40:$A$783,$A244,СВЦЭМ!$B$39:$B$782,D$242)+'СЕТ СН'!$F$12</f>
        <v>0</v>
      </c>
      <c r="E244" s="36">
        <f ca="1">SUMIFS(СВЦЭМ!$H$40:$H$783,СВЦЭМ!$A$40:$A$783,$A244,СВЦЭМ!$B$39:$B$782,E$242)+'СЕТ СН'!$F$12</f>
        <v>0</v>
      </c>
      <c r="F244" s="36">
        <f ca="1">SUMIFS(СВЦЭМ!$H$40:$H$783,СВЦЭМ!$A$40:$A$783,$A244,СВЦЭМ!$B$39:$B$782,F$242)+'СЕТ СН'!$F$12</f>
        <v>0</v>
      </c>
      <c r="G244" s="36">
        <f ca="1">SUMIFS(СВЦЭМ!$H$40:$H$783,СВЦЭМ!$A$40:$A$783,$A244,СВЦЭМ!$B$39:$B$782,G$242)+'СЕТ СН'!$F$12</f>
        <v>0</v>
      </c>
      <c r="H244" s="36">
        <f ca="1">SUMIFS(СВЦЭМ!$H$40:$H$783,СВЦЭМ!$A$40:$A$783,$A244,СВЦЭМ!$B$39:$B$782,H$242)+'СЕТ СН'!$F$12</f>
        <v>0</v>
      </c>
      <c r="I244" s="36">
        <f ca="1">SUMIFS(СВЦЭМ!$H$40:$H$783,СВЦЭМ!$A$40:$A$783,$A244,СВЦЭМ!$B$39:$B$782,I$242)+'СЕТ СН'!$F$12</f>
        <v>0</v>
      </c>
      <c r="J244" s="36">
        <f ca="1">SUMIFS(СВЦЭМ!$H$40:$H$783,СВЦЭМ!$A$40:$A$783,$A244,СВЦЭМ!$B$39:$B$782,J$242)+'СЕТ СН'!$F$12</f>
        <v>0</v>
      </c>
      <c r="K244" s="36">
        <f ca="1">SUMIFS(СВЦЭМ!$H$40:$H$783,СВЦЭМ!$A$40:$A$783,$A244,СВЦЭМ!$B$39:$B$782,K$242)+'СЕТ СН'!$F$12</f>
        <v>0</v>
      </c>
      <c r="L244" s="36">
        <f ca="1">SUMIFS(СВЦЭМ!$H$40:$H$783,СВЦЭМ!$A$40:$A$783,$A244,СВЦЭМ!$B$39:$B$782,L$242)+'СЕТ СН'!$F$12</f>
        <v>0</v>
      </c>
      <c r="M244" s="36">
        <f ca="1">SUMIFS(СВЦЭМ!$H$40:$H$783,СВЦЭМ!$A$40:$A$783,$A244,СВЦЭМ!$B$39:$B$782,M$242)+'СЕТ СН'!$F$12</f>
        <v>0</v>
      </c>
      <c r="N244" s="36">
        <f ca="1">SUMIFS(СВЦЭМ!$H$40:$H$783,СВЦЭМ!$A$40:$A$783,$A244,СВЦЭМ!$B$39:$B$782,N$242)+'СЕТ СН'!$F$12</f>
        <v>0</v>
      </c>
      <c r="O244" s="36">
        <f ca="1">SUMIFS(СВЦЭМ!$H$40:$H$783,СВЦЭМ!$A$40:$A$783,$A244,СВЦЭМ!$B$39:$B$782,O$242)+'СЕТ СН'!$F$12</f>
        <v>0</v>
      </c>
      <c r="P244" s="36">
        <f ca="1">SUMIFS(СВЦЭМ!$H$40:$H$783,СВЦЭМ!$A$40:$A$783,$A244,СВЦЭМ!$B$39:$B$782,P$242)+'СЕТ СН'!$F$12</f>
        <v>0</v>
      </c>
      <c r="Q244" s="36">
        <f ca="1">SUMIFS(СВЦЭМ!$H$40:$H$783,СВЦЭМ!$A$40:$A$783,$A244,СВЦЭМ!$B$39:$B$782,Q$242)+'СЕТ СН'!$F$12</f>
        <v>0</v>
      </c>
      <c r="R244" s="36">
        <f ca="1">SUMIFS(СВЦЭМ!$H$40:$H$783,СВЦЭМ!$A$40:$A$783,$A244,СВЦЭМ!$B$39:$B$782,R$242)+'СЕТ СН'!$F$12</f>
        <v>0</v>
      </c>
      <c r="S244" s="36">
        <f ca="1">SUMIFS(СВЦЭМ!$H$40:$H$783,СВЦЭМ!$A$40:$A$783,$A244,СВЦЭМ!$B$39:$B$782,S$242)+'СЕТ СН'!$F$12</f>
        <v>0</v>
      </c>
      <c r="T244" s="36">
        <f ca="1">SUMIFS(СВЦЭМ!$H$40:$H$783,СВЦЭМ!$A$40:$A$783,$A244,СВЦЭМ!$B$39:$B$782,T$242)+'СЕТ СН'!$F$12</f>
        <v>0</v>
      </c>
      <c r="U244" s="36">
        <f ca="1">SUMIFS(СВЦЭМ!$H$40:$H$783,СВЦЭМ!$A$40:$A$783,$A244,СВЦЭМ!$B$39:$B$782,U$242)+'СЕТ СН'!$F$12</f>
        <v>0</v>
      </c>
      <c r="V244" s="36">
        <f ca="1">SUMIFS(СВЦЭМ!$H$40:$H$783,СВЦЭМ!$A$40:$A$783,$A244,СВЦЭМ!$B$39:$B$782,V$242)+'СЕТ СН'!$F$12</f>
        <v>0</v>
      </c>
      <c r="W244" s="36">
        <f ca="1">SUMIFS(СВЦЭМ!$H$40:$H$783,СВЦЭМ!$A$40:$A$783,$A244,СВЦЭМ!$B$39:$B$782,W$242)+'СЕТ СН'!$F$12</f>
        <v>0</v>
      </c>
      <c r="X244" s="36">
        <f ca="1">SUMIFS(СВЦЭМ!$H$40:$H$783,СВЦЭМ!$A$40:$A$783,$A244,СВЦЭМ!$B$39:$B$782,X$242)+'СЕТ СН'!$F$12</f>
        <v>0</v>
      </c>
      <c r="Y244" s="36">
        <f ca="1">SUMIFS(СВЦЭМ!$H$40:$H$783,СВЦЭМ!$A$40:$A$783,$A244,СВЦЭМ!$B$39:$B$782,Y$242)+'СЕТ СН'!$F$12</f>
        <v>0</v>
      </c>
    </row>
    <row r="245" spans="1:27" ht="15.75" hidden="1" x14ac:dyDescent="0.2">
      <c r="A245" s="35">
        <f t="shared" ref="A245:A273" si="7">A244+1</f>
        <v>44595</v>
      </c>
      <c r="B245" s="36">
        <f ca="1">SUMIFS(СВЦЭМ!$H$40:$H$783,СВЦЭМ!$A$40:$A$783,$A245,СВЦЭМ!$B$39:$B$782,B$242)+'СЕТ СН'!$F$12</f>
        <v>0</v>
      </c>
      <c r="C245" s="36">
        <f ca="1">SUMIFS(СВЦЭМ!$H$40:$H$783,СВЦЭМ!$A$40:$A$783,$A245,СВЦЭМ!$B$39:$B$782,C$242)+'СЕТ СН'!$F$12</f>
        <v>0</v>
      </c>
      <c r="D245" s="36">
        <f ca="1">SUMIFS(СВЦЭМ!$H$40:$H$783,СВЦЭМ!$A$40:$A$783,$A245,СВЦЭМ!$B$39:$B$782,D$242)+'СЕТ СН'!$F$12</f>
        <v>0</v>
      </c>
      <c r="E245" s="36">
        <f ca="1">SUMIFS(СВЦЭМ!$H$40:$H$783,СВЦЭМ!$A$40:$A$783,$A245,СВЦЭМ!$B$39:$B$782,E$242)+'СЕТ СН'!$F$12</f>
        <v>0</v>
      </c>
      <c r="F245" s="36">
        <f ca="1">SUMIFS(СВЦЭМ!$H$40:$H$783,СВЦЭМ!$A$40:$A$783,$A245,СВЦЭМ!$B$39:$B$782,F$242)+'СЕТ СН'!$F$12</f>
        <v>0</v>
      </c>
      <c r="G245" s="36">
        <f ca="1">SUMIFS(СВЦЭМ!$H$40:$H$783,СВЦЭМ!$A$40:$A$783,$A245,СВЦЭМ!$B$39:$B$782,G$242)+'СЕТ СН'!$F$12</f>
        <v>0</v>
      </c>
      <c r="H245" s="36">
        <f ca="1">SUMIFS(СВЦЭМ!$H$40:$H$783,СВЦЭМ!$A$40:$A$783,$A245,СВЦЭМ!$B$39:$B$782,H$242)+'СЕТ СН'!$F$12</f>
        <v>0</v>
      </c>
      <c r="I245" s="36">
        <f ca="1">SUMIFS(СВЦЭМ!$H$40:$H$783,СВЦЭМ!$A$40:$A$783,$A245,СВЦЭМ!$B$39:$B$782,I$242)+'СЕТ СН'!$F$12</f>
        <v>0</v>
      </c>
      <c r="J245" s="36">
        <f ca="1">SUMIFS(СВЦЭМ!$H$40:$H$783,СВЦЭМ!$A$40:$A$783,$A245,СВЦЭМ!$B$39:$B$782,J$242)+'СЕТ СН'!$F$12</f>
        <v>0</v>
      </c>
      <c r="K245" s="36">
        <f ca="1">SUMIFS(СВЦЭМ!$H$40:$H$783,СВЦЭМ!$A$40:$A$783,$A245,СВЦЭМ!$B$39:$B$782,K$242)+'СЕТ СН'!$F$12</f>
        <v>0</v>
      </c>
      <c r="L245" s="36">
        <f ca="1">SUMIFS(СВЦЭМ!$H$40:$H$783,СВЦЭМ!$A$40:$A$783,$A245,СВЦЭМ!$B$39:$B$782,L$242)+'СЕТ СН'!$F$12</f>
        <v>0</v>
      </c>
      <c r="M245" s="36">
        <f ca="1">SUMIFS(СВЦЭМ!$H$40:$H$783,СВЦЭМ!$A$40:$A$783,$A245,СВЦЭМ!$B$39:$B$782,M$242)+'СЕТ СН'!$F$12</f>
        <v>0</v>
      </c>
      <c r="N245" s="36">
        <f ca="1">SUMIFS(СВЦЭМ!$H$40:$H$783,СВЦЭМ!$A$40:$A$783,$A245,СВЦЭМ!$B$39:$B$782,N$242)+'СЕТ СН'!$F$12</f>
        <v>0</v>
      </c>
      <c r="O245" s="36">
        <f ca="1">SUMIFS(СВЦЭМ!$H$40:$H$783,СВЦЭМ!$A$40:$A$783,$A245,СВЦЭМ!$B$39:$B$782,O$242)+'СЕТ СН'!$F$12</f>
        <v>0</v>
      </c>
      <c r="P245" s="36">
        <f ca="1">SUMIFS(СВЦЭМ!$H$40:$H$783,СВЦЭМ!$A$40:$A$783,$A245,СВЦЭМ!$B$39:$B$782,P$242)+'СЕТ СН'!$F$12</f>
        <v>0</v>
      </c>
      <c r="Q245" s="36">
        <f ca="1">SUMIFS(СВЦЭМ!$H$40:$H$783,СВЦЭМ!$A$40:$A$783,$A245,СВЦЭМ!$B$39:$B$782,Q$242)+'СЕТ СН'!$F$12</f>
        <v>0</v>
      </c>
      <c r="R245" s="36">
        <f ca="1">SUMIFS(СВЦЭМ!$H$40:$H$783,СВЦЭМ!$A$40:$A$783,$A245,СВЦЭМ!$B$39:$B$782,R$242)+'СЕТ СН'!$F$12</f>
        <v>0</v>
      </c>
      <c r="S245" s="36">
        <f ca="1">SUMIFS(СВЦЭМ!$H$40:$H$783,СВЦЭМ!$A$40:$A$783,$A245,СВЦЭМ!$B$39:$B$782,S$242)+'СЕТ СН'!$F$12</f>
        <v>0</v>
      </c>
      <c r="T245" s="36">
        <f ca="1">SUMIFS(СВЦЭМ!$H$40:$H$783,СВЦЭМ!$A$40:$A$783,$A245,СВЦЭМ!$B$39:$B$782,T$242)+'СЕТ СН'!$F$12</f>
        <v>0</v>
      </c>
      <c r="U245" s="36">
        <f ca="1">SUMIFS(СВЦЭМ!$H$40:$H$783,СВЦЭМ!$A$40:$A$783,$A245,СВЦЭМ!$B$39:$B$782,U$242)+'СЕТ СН'!$F$12</f>
        <v>0</v>
      </c>
      <c r="V245" s="36">
        <f ca="1">SUMIFS(СВЦЭМ!$H$40:$H$783,СВЦЭМ!$A$40:$A$783,$A245,СВЦЭМ!$B$39:$B$782,V$242)+'СЕТ СН'!$F$12</f>
        <v>0</v>
      </c>
      <c r="W245" s="36">
        <f ca="1">SUMIFS(СВЦЭМ!$H$40:$H$783,СВЦЭМ!$A$40:$A$783,$A245,СВЦЭМ!$B$39:$B$782,W$242)+'СЕТ СН'!$F$12</f>
        <v>0</v>
      </c>
      <c r="X245" s="36">
        <f ca="1">SUMIFS(СВЦЭМ!$H$40:$H$783,СВЦЭМ!$A$40:$A$783,$A245,СВЦЭМ!$B$39:$B$782,X$242)+'СЕТ СН'!$F$12</f>
        <v>0</v>
      </c>
      <c r="Y245" s="36">
        <f ca="1">SUMIFS(СВЦЭМ!$H$40:$H$783,СВЦЭМ!$A$40:$A$783,$A245,СВЦЭМ!$B$39:$B$782,Y$242)+'СЕТ СН'!$F$12</f>
        <v>0</v>
      </c>
    </row>
    <row r="246" spans="1:27" ht="15.75" hidden="1" x14ac:dyDescent="0.2">
      <c r="A246" s="35">
        <f t="shared" si="7"/>
        <v>44596</v>
      </c>
      <c r="B246" s="36">
        <f ca="1">SUMIFS(СВЦЭМ!$H$40:$H$783,СВЦЭМ!$A$40:$A$783,$A246,СВЦЭМ!$B$39:$B$782,B$242)+'СЕТ СН'!$F$12</f>
        <v>0</v>
      </c>
      <c r="C246" s="36">
        <f ca="1">SUMIFS(СВЦЭМ!$H$40:$H$783,СВЦЭМ!$A$40:$A$783,$A246,СВЦЭМ!$B$39:$B$782,C$242)+'СЕТ СН'!$F$12</f>
        <v>0</v>
      </c>
      <c r="D246" s="36">
        <f ca="1">SUMIFS(СВЦЭМ!$H$40:$H$783,СВЦЭМ!$A$40:$A$783,$A246,СВЦЭМ!$B$39:$B$782,D$242)+'СЕТ СН'!$F$12</f>
        <v>0</v>
      </c>
      <c r="E246" s="36">
        <f ca="1">SUMIFS(СВЦЭМ!$H$40:$H$783,СВЦЭМ!$A$40:$A$783,$A246,СВЦЭМ!$B$39:$B$782,E$242)+'СЕТ СН'!$F$12</f>
        <v>0</v>
      </c>
      <c r="F246" s="36">
        <f ca="1">SUMIFS(СВЦЭМ!$H$40:$H$783,СВЦЭМ!$A$40:$A$783,$A246,СВЦЭМ!$B$39:$B$782,F$242)+'СЕТ СН'!$F$12</f>
        <v>0</v>
      </c>
      <c r="G246" s="36">
        <f ca="1">SUMIFS(СВЦЭМ!$H$40:$H$783,СВЦЭМ!$A$40:$A$783,$A246,СВЦЭМ!$B$39:$B$782,G$242)+'СЕТ СН'!$F$12</f>
        <v>0</v>
      </c>
      <c r="H246" s="36">
        <f ca="1">SUMIFS(СВЦЭМ!$H$40:$H$783,СВЦЭМ!$A$40:$A$783,$A246,СВЦЭМ!$B$39:$B$782,H$242)+'СЕТ СН'!$F$12</f>
        <v>0</v>
      </c>
      <c r="I246" s="36">
        <f ca="1">SUMIFS(СВЦЭМ!$H$40:$H$783,СВЦЭМ!$A$40:$A$783,$A246,СВЦЭМ!$B$39:$B$782,I$242)+'СЕТ СН'!$F$12</f>
        <v>0</v>
      </c>
      <c r="J246" s="36">
        <f ca="1">SUMIFS(СВЦЭМ!$H$40:$H$783,СВЦЭМ!$A$40:$A$783,$A246,СВЦЭМ!$B$39:$B$782,J$242)+'СЕТ СН'!$F$12</f>
        <v>0</v>
      </c>
      <c r="K246" s="36">
        <f ca="1">SUMIFS(СВЦЭМ!$H$40:$H$783,СВЦЭМ!$A$40:$A$783,$A246,СВЦЭМ!$B$39:$B$782,K$242)+'СЕТ СН'!$F$12</f>
        <v>0</v>
      </c>
      <c r="L246" s="36">
        <f ca="1">SUMIFS(СВЦЭМ!$H$40:$H$783,СВЦЭМ!$A$40:$A$783,$A246,СВЦЭМ!$B$39:$B$782,L$242)+'СЕТ СН'!$F$12</f>
        <v>0</v>
      </c>
      <c r="M246" s="36">
        <f ca="1">SUMIFS(СВЦЭМ!$H$40:$H$783,СВЦЭМ!$A$40:$A$783,$A246,СВЦЭМ!$B$39:$B$782,M$242)+'СЕТ СН'!$F$12</f>
        <v>0</v>
      </c>
      <c r="N246" s="36">
        <f ca="1">SUMIFS(СВЦЭМ!$H$40:$H$783,СВЦЭМ!$A$40:$A$783,$A246,СВЦЭМ!$B$39:$B$782,N$242)+'СЕТ СН'!$F$12</f>
        <v>0</v>
      </c>
      <c r="O246" s="36">
        <f ca="1">SUMIFS(СВЦЭМ!$H$40:$H$783,СВЦЭМ!$A$40:$A$783,$A246,СВЦЭМ!$B$39:$B$782,O$242)+'СЕТ СН'!$F$12</f>
        <v>0</v>
      </c>
      <c r="P246" s="36">
        <f ca="1">SUMIFS(СВЦЭМ!$H$40:$H$783,СВЦЭМ!$A$40:$A$783,$A246,СВЦЭМ!$B$39:$B$782,P$242)+'СЕТ СН'!$F$12</f>
        <v>0</v>
      </c>
      <c r="Q246" s="36">
        <f ca="1">SUMIFS(СВЦЭМ!$H$40:$H$783,СВЦЭМ!$A$40:$A$783,$A246,СВЦЭМ!$B$39:$B$782,Q$242)+'СЕТ СН'!$F$12</f>
        <v>0</v>
      </c>
      <c r="R246" s="36">
        <f ca="1">SUMIFS(СВЦЭМ!$H$40:$H$783,СВЦЭМ!$A$40:$A$783,$A246,СВЦЭМ!$B$39:$B$782,R$242)+'СЕТ СН'!$F$12</f>
        <v>0</v>
      </c>
      <c r="S246" s="36">
        <f ca="1">SUMIFS(СВЦЭМ!$H$40:$H$783,СВЦЭМ!$A$40:$A$783,$A246,СВЦЭМ!$B$39:$B$782,S$242)+'СЕТ СН'!$F$12</f>
        <v>0</v>
      </c>
      <c r="T246" s="36">
        <f ca="1">SUMIFS(СВЦЭМ!$H$40:$H$783,СВЦЭМ!$A$40:$A$783,$A246,СВЦЭМ!$B$39:$B$782,T$242)+'СЕТ СН'!$F$12</f>
        <v>0</v>
      </c>
      <c r="U246" s="36">
        <f ca="1">SUMIFS(СВЦЭМ!$H$40:$H$783,СВЦЭМ!$A$40:$A$783,$A246,СВЦЭМ!$B$39:$B$782,U$242)+'СЕТ СН'!$F$12</f>
        <v>0</v>
      </c>
      <c r="V246" s="36">
        <f ca="1">SUMIFS(СВЦЭМ!$H$40:$H$783,СВЦЭМ!$A$40:$A$783,$A246,СВЦЭМ!$B$39:$B$782,V$242)+'СЕТ СН'!$F$12</f>
        <v>0</v>
      </c>
      <c r="W246" s="36">
        <f ca="1">SUMIFS(СВЦЭМ!$H$40:$H$783,СВЦЭМ!$A$40:$A$783,$A246,СВЦЭМ!$B$39:$B$782,W$242)+'СЕТ СН'!$F$12</f>
        <v>0</v>
      </c>
      <c r="X246" s="36">
        <f ca="1">SUMIFS(СВЦЭМ!$H$40:$H$783,СВЦЭМ!$A$40:$A$783,$A246,СВЦЭМ!$B$39:$B$782,X$242)+'СЕТ СН'!$F$12</f>
        <v>0</v>
      </c>
      <c r="Y246" s="36">
        <f ca="1">SUMIFS(СВЦЭМ!$H$40:$H$783,СВЦЭМ!$A$40:$A$783,$A246,СВЦЭМ!$B$39:$B$782,Y$242)+'СЕТ СН'!$F$12</f>
        <v>0</v>
      </c>
    </row>
    <row r="247" spans="1:27" ht="15.75" hidden="1" x14ac:dyDescent="0.2">
      <c r="A247" s="35">
        <f t="shared" si="7"/>
        <v>44597</v>
      </c>
      <c r="B247" s="36">
        <f ca="1">SUMIFS(СВЦЭМ!$H$40:$H$783,СВЦЭМ!$A$40:$A$783,$A247,СВЦЭМ!$B$39:$B$782,B$242)+'СЕТ СН'!$F$12</f>
        <v>0</v>
      </c>
      <c r="C247" s="36">
        <f ca="1">SUMIFS(СВЦЭМ!$H$40:$H$783,СВЦЭМ!$A$40:$A$783,$A247,СВЦЭМ!$B$39:$B$782,C$242)+'СЕТ СН'!$F$12</f>
        <v>0</v>
      </c>
      <c r="D247" s="36">
        <f ca="1">SUMIFS(СВЦЭМ!$H$40:$H$783,СВЦЭМ!$A$40:$A$783,$A247,СВЦЭМ!$B$39:$B$782,D$242)+'СЕТ СН'!$F$12</f>
        <v>0</v>
      </c>
      <c r="E247" s="36">
        <f ca="1">SUMIFS(СВЦЭМ!$H$40:$H$783,СВЦЭМ!$A$40:$A$783,$A247,СВЦЭМ!$B$39:$B$782,E$242)+'СЕТ СН'!$F$12</f>
        <v>0</v>
      </c>
      <c r="F247" s="36">
        <f ca="1">SUMIFS(СВЦЭМ!$H$40:$H$783,СВЦЭМ!$A$40:$A$783,$A247,СВЦЭМ!$B$39:$B$782,F$242)+'СЕТ СН'!$F$12</f>
        <v>0</v>
      </c>
      <c r="G247" s="36">
        <f ca="1">SUMIFS(СВЦЭМ!$H$40:$H$783,СВЦЭМ!$A$40:$A$783,$A247,СВЦЭМ!$B$39:$B$782,G$242)+'СЕТ СН'!$F$12</f>
        <v>0</v>
      </c>
      <c r="H247" s="36">
        <f ca="1">SUMIFS(СВЦЭМ!$H$40:$H$783,СВЦЭМ!$A$40:$A$783,$A247,СВЦЭМ!$B$39:$B$782,H$242)+'СЕТ СН'!$F$12</f>
        <v>0</v>
      </c>
      <c r="I247" s="36">
        <f ca="1">SUMIFS(СВЦЭМ!$H$40:$H$783,СВЦЭМ!$A$40:$A$783,$A247,СВЦЭМ!$B$39:$B$782,I$242)+'СЕТ СН'!$F$12</f>
        <v>0</v>
      </c>
      <c r="J247" s="36">
        <f ca="1">SUMIFS(СВЦЭМ!$H$40:$H$783,СВЦЭМ!$A$40:$A$783,$A247,СВЦЭМ!$B$39:$B$782,J$242)+'СЕТ СН'!$F$12</f>
        <v>0</v>
      </c>
      <c r="K247" s="36">
        <f ca="1">SUMIFS(СВЦЭМ!$H$40:$H$783,СВЦЭМ!$A$40:$A$783,$A247,СВЦЭМ!$B$39:$B$782,K$242)+'СЕТ СН'!$F$12</f>
        <v>0</v>
      </c>
      <c r="L247" s="36">
        <f ca="1">SUMIFS(СВЦЭМ!$H$40:$H$783,СВЦЭМ!$A$40:$A$783,$A247,СВЦЭМ!$B$39:$B$782,L$242)+'СЕТ СН'!$F$12</f>
        <v>0</v>
      </c>
      <c r="M247" s="36">
        <f ca="1">SUMIFS(СВЦЭМ!$H$40:$H$783,СВЦЭМ!$A$40:$A$783,$A247,СВЦЭМ!$B$39:$B$782,M$242)+'СЕТ СН'!$F$12</f>
        <v>0</v>
      </c>
      <c r="N247" s="36">
        <f ca="1">SUMIFS(СВЦЭМ!$H$40:$H$783,СВЦЭМ!$A$40:$A$783,$A247,СВЦЭМ!$B$39:$B$782,N$242)+'СЕТ СН'!$F$12</f>
        <v>0</v>
      </c>
      <c r="O247" s="36">
        <f ca="1">SUMIFS(СВЦЭМ!$H$40:$H$783,СВЦЭМ!$A$40:$A$783,$A247,СВЦЭМ!$B$39:$B$782,O$242)+'СЕТ СН'!$F$12</f>
        <v>0</v>
      </c>
      <c r="P247" s="36">
        <f ca="1">SUMIFS(СВЦЭМ!$H$40:$H$783,СВЦЭМ!$A$40:$A$783,$A247,СВЦЭМ!$B$39:$B$782,P$242)+'СЕТ СН'!$F$12</f>
        <v>0</v>
      </c>
      <c r="Q247" s="36">
        <f ca="1">SUMIFS(СВЦЭМ!$H$40:$H$783,СВЦЭМ!$A$40:$A$783,$A247,СВЦЭМ!$B$39:$B$782,Q$242)+'СЕТ СН'!$F$12</f>
        <v>0</v>
      </c>
      <c r="R247" s="36">
        <f ca="1">SUMIFS(СВЦЭМ!$H$40:$H$783,СВЦЭМ!$A$40:$A$783,$A247,СВЦЭМ!$B$39:$B$782,R$242)+'СЕТ СН'!$F$12</f>
        <v>0</v>
      </c>
      <c r="S247" s="36">
        <f ca="1">SUMIFS(СВЦЭМ!$H$40:$H$783,СВЦЭМ!$A$40:$A$783,$A247,СВЦЭМ!$B$39:$B$782,S$242)+'СЕТ СН'!$F$12</f>
        <v>0</v>
      </c>
      <c r="T247" s="36">
        <f ca="1">SUMIFS(СВЦЭМ!$H$40:$H$783,СВЦЭМ!$A$40:$A$783,$A247,СВЦЭМ!$B$39:$B$782,T$242)+'СЕТ СН'!$F$12</f>
        <v>0</v>
      </c>
      <c r="U247" s="36">
        <f ca="1">SUMIFS(СВЦЭМ!$H$40:$H$783,СВЦЭМ!$A$40:$A$783,$A247,СВЦЭМ!$B$39:$B$782,U$242)+'СЕТ СН'!$F$12</f>
        <v>0</v>
      </c>
      <c r="V247" s="36">
        <f ca="1">SUMIFS(СВЦЭМ!$H$40:$H$783,СВЦЭМ!$A$40:$A$783,$A247,СВЦЭМ!$B$39:$B$782,V$242)+'СЕТ СН'!$F$12</f>
        <v>0</v>
      </c>
      <c r="W247" s="36">
        <f ca="1">SUMIFS(СВЦЭМ!$H$40:$H$783,СВЦЭМ!$A$40:$A$783,$A247,СВЦЭМ!$B$39:$B$782,W$242)+'СЕТ СН'!$F$12</f>
        <v>0</v>
      </c>
      <c r="X247" s="36">
        <f ca="1">SUMIFS(СВЦЭМ!$H$40:$H$783,СВЦЭМ!$A$40:$A$783,$A247,СВЦЭМ!$B$39:$B$782,X$242)+'СЕТ СН'!$F$12</f>
        <v>0</v>
      </c>
      <c r="Y247" s="36">
        <f ca="1">SUMIFS(СВЦЭМ!$H$40:$H$783,СВЦЭМ!$A$40:$A$783,$A247,СВЦЭМ!$B$39:$B$782,Y$242)+'СЕТ СН'!$F$12</f>
        <v>0</v>
      </c>
    </row>
    <row r="248" spans="1:27" ht="15.75" hidden="1" x14ac:dyDescent="0.2">
      <c r="A248" s="35">
        <f t="shared" si="7"/>
        <v>44598</v>
      </c>
      <c r="B248" s="36">
        <f ca="1">SUMIFS(СВЦЭМ!$H$40:$H$783,СВЦЭМ!$A$40:$A$783,$A248,СВЦЭМ!$B$39:$B$782,B$242)+'СЕТ СН'!$F$12</f>
        <v>0</v>
      </c>
      <c r="C248" s="36">
        <f ca="1">SUMIFS(СВЦЭМ!$H$40:$H$783,СВЦЭМ!$A$40:$A$783,$A248,СВЦЭМ!$B$39:$B$782,C$242)+'СЕТ СН'!$F$12</f>
        <v>0</v>
      </c>
      <c r="D248" s="36">
        <f ca="1">SUMIFS(СВЦЭМ!$H$40:$H$783,СВЦЭМ!$A$40:$A$783,$A248,СВЦЭМ!$B$39:$B$782,D$242)+'СЕТ СН'!$F$12</f>
        <v>0</v>
      </c>
      <c r="E248" s="36">
        <f ca="1">SUMIFS(СВЦЭМ!$H$40:$H$783,СВЦЭМ!$A$40:$A$783,$A248,СВЦЭМ!$B$39:$B$782,E$242)+'СЕТ СН'!$F$12</f>
        <v>0</v>
      </c>
      <c r="F248" s="36">
        <f ca="1">SUMIFS(СВЦЭМ!$H$40:$H$783,СВЦЭМ!$A$40:$A$783,$A248,СВЦЭМ!$B$39:$B$782,F$242)+'СЕТ СН'!$F$12</f>
        <v>0</v>
      </c>
      <c r="G248" s="36">
        <f ca="1">SUMIFS(СВЦЭМ!$H$40:$H$783,СВЦЭМ!$A$40:$A$783,$A248,СВЦЭМ!$B$39:$B$782,G$242)+'СЕТ СН'!$F$12</f>
        <v>0</v>
      </c>
      <c r="H248" s="36">
        <f ca="1">SUMIFS(СВЦЭМ!$H$40:$H$783,СВЦЭМ!$A$40:$A$783,$A248,СВЦЭМ!$B$39:$B$782,H$242)+'СЕТ СН'!$F$12</f>
        <v>0</v>
      </c>
      <c r="I248" s="36">
        <f ca="1">SUMIFS(СВЦЭМ!$H$40:$H$783,СВЦЭМ!$A$40:$A$783,$A248,СВЦЭМ!$B$39:$B$782,I$242)+'СЕТ СН'!$F$12</f>
        <v>0</v>
      </c>
      <c r="J248" s="36">
        <f ca="1">SUMIFS(СВЦЭМ!$H$40:$H$783,СВЦЭМ!$A$40:$A$783,$A248,СВЦЭМ!$B$39:$B$782,J$242)+'СЕТ СН'!$F$12</f>
        <v>0</v>
      </c>
      <c r="K248" s="36">
        <f ca="1">SUMIFS(СВЦЭМ!$H$40:$H$783,СВЦЭМ!$A$40:$A$783,$A248,СВЦЭМ!$B$39:$B$782,K$242)+'СЕТ СН'!$F$12</f>
        <v>0</v>
      </c>
      <c r="L248" s="36">
        <f ca="1">SUMIFS(СВЦЭМ!$H$40:$H$783,СВЦЭМ!$A$40:$A$783,$A248,СВЦЭМ!$B$39:$B$782,L$242)+'СЕТ СН'!$F$12</f>
        <v>0</v>
      </c>
      <c r="M248" s="36">
        <f ca="1">SUMIFS(СВЦЭМ!$H$40:$H$783,СВЦЭМ!$A$40:$A$783,$A248,СВЦЭМ!$B$39:$B$782,M$242)+'СЕТ СН'!$F$12</f>
        <v>0</v>
      </c>
      <c r="N248" s="36">
        <f ca="1">SUMIFS(СВЦЭМ!$H$40:$H$783,СВЦЭМ!$A$40:$A$783,$A248,СВЦЭМ!$B$39:$B$782,N$242)+'СЕТ СН'!$F$12</f>
        <v>0</v>
      </c>
      <c r="O248" s="36">
        <f ca="1">SUMIFS(СВЦЭМ!$H$40:$H$783,СВЦЭМ!$A$40:$A$783,$A248,СВЦЭМ!$B$39:$B$782,O$242)+'СЕТ СН'!$F$12</f>
        <v>0</v>
      </c>
      <c r="P248" s="36">
        <f ca="1">SUMIFS(СВЦЭМ!$H$40:$H$783,СВЦЭМ!$A$40:$A$783,$A248,СВЦЭМ!$B$39:$B$782,P$242)+'СЕТ СН'!$F$12</f>
        <v>0</v>
      </c>
      <c r="Q248" s="36">
        <f ca="1">SUMIFS(СВЦЭМ!$H$40:$H$783,СВЦЭМ!$A$40:$A$783,$A248,СВЦЭМ!$B$39:$B$782,Q$242)+'СЕТ СН'!$F$12</f>
        <v>0</v>
      </c>
      <c r="R248" s="36">
        <f ca="1">SUMIFS(СВЦЭМ!$H$40:$H$783,СВЦЭМ!$A$40:$A$783,$A248,СВЦЭМ!$B$39:$B$782,R$242)+'СЕТ СН'!$F$12</f>
        <v>0</v>
      </c>
      <c r="S248" s="36">
        <f ca="1">SUMIFS(СВЦЭМ!$H$40:$H$783,СВЦЭМ!$A$40:$A$783,$A248,СВЦЭМ!$B$39:$B$782,S$242)+'СЕТ СН'!$F$12</f>
        <v>0</v>
      </c>
      <c r="T248" s="36">
        <f ca="1">SUMIFS(СВЦЭМ!$H$40:$H$783,СВЦЭМ!$A$40:$A$783,$A248,СВЦЭМ!$B$39:$B$782,T$242)+'СЕТ СН'!$F$12</f>
        <v>0</v>
      </c>
      <c r="U248" s="36">
        <f ca="1">SUMIFS(СВЦЭМ!$H$40:$H$783,СВЦЭМ!$A$40:$A$783,$A248,СВЦЭМ!$B$39:$B$782,U$242)+'СЕТ СН'!$F$12</f>
        <v>0</v>
      </c>
      <c r="V248" s="36">
        <f ca="1">SUMIFS(СВЦЭМ!$H$40:$H$783,СВЦЭМ!$A$40:$A$783,$A248,СВЦЭМ!$B$39:$B$782,V$242)+'СЕТ СН'!$F$12</f>
        <v>0</v>
      </c>
      <c r="W248" s="36">
        <f ca="1">SUMIFS(СВЦЭМ!$H$40:$H$783,СВЦЭМ!$A$40:$A$783,$A248,СВЦЭМ!$B$39:$B$782,W$242)+'СЕТ СН'!$F$12</f>
        <v>0</v>
      </c>
      <c r="X248" s="36">
        <f ca="1">SUMIFS(СВЦЭМ!$H$40:$H$783,СВЦЭМ!$A$40:$A$783,$A248,СВЦЭМ!$B$39:$B$782,X$242)+'СЕТ СН'!$F$12</f>
        <v>0</v>
      </c>
      <c r="Y248" s="36">
        <f ca="1">SUMIFS(СВЦЭМ!$H$40:$H$783,СВЦЭМ!$A$40:$A$783,$A248,СВЦЭМ!$B$39:$B$782,Y$242)+'СЕТ СН'!$F$12</f>
        <v>0</v>
      </c>
    </row>
    <row r="249" spans="1:27" ht="15.75" hidden="1" x14ac:dyDescent="0.2">
      <c r="A249" s="35">
        <f t="shared" si="7"/>
        <v>44599</v>
      </c>
      <c r="B249" s="36">
        <f ca="1">SUMIFS(СВЦЭМ!$H$40:$H$783,СВЦЭМ!$A$40:$A$783,$A249,СВЦЭМ!$B$39:$B$782,B$242)+'СЕТ СН'!$F$12</f>
        <v>0</v>
      </c>
      <c r="C249" s="36">
        <f ca="1">SUMIFS(СВЦЭМ!$H$40:$H$783,СВЦЭМ!$A$40:$A$783,$A249,СВЦЭМ!$B$39:$B$782,C$242)+'СЕТ СН'!$F$12</f>
        <v>0</v>
      </c>
      <c r="D249" s="36">
        <f ca="1">SUMIFS(СВЦЭМ!$H$40:$H$783,СВЦЭМ!$A$40:$A$783,$A249,СВЦЭМ!$B$39:$B$782,D$242)+'СЕТ СН'!$F$12</f>
        <v>0</v>
      </c>
      <c r="E249" s="36">
        <f ca="1">SUMIFS(СВЦЭМ!$H$40:$H$783,СВЦЭМ!$A$40:$A$783,$A249,СВЦЭМ!$B$39:$B$782,E$242)+'СЕТ СН'!$F$12</f>
        <v>0</v>
      </c>
      <c r="F249" s="36">
        <f ca="1">SUMIFS(СВЦЭМ!$H$40:$H$783,СВЦЭМ!$A$40:$A$783,$A249,СВЦЭМ!$B$39:$B$782,F$242)+'СЕТ СН'!$F$12</f>
        <v>0</v>
      </c>
      <c r="G249" s="36">
        <f ca="1">SUMIFS(СВЦЭМ!$H$40:$H$783,СВЦЭМ!$A$40:$A$783,$A249,СВЦЭМ!$B$39:$B$782,G$242)+'СЕТ СН'!$F$12</f>
        <v>0</v>
      </c>
      <c r="H249" s="36">
        <f ca="1">SUMIFS(СВЦЭМ!$H$40:$H$783,СВЦЭМ!$A$40:$A$783,$A249,СВЦЭМ!$B$39:$B$782,H$242)+'СЕТ СН'!$F$12</f>
        <v>0</v>
      </c>
      <c r="I249" s="36">
        <f ca="1">SUMIFS(СВЦЭМ!$H$40:$H$783,СВЦЭМ!$A$40:$A$783,$A249,СВЦЭМ!$B$39:$B$782,I$242)+'СЕТ СН'!$F$12</f>
        <v>0</v>
      </c>
      <c r="J249" s="36">
        <f ca="1">SUMIFS(СВЦЭМ!$H$40:$H$783,СВЦЭМ!$A$40:$A$783,$A249,СВЦЭМ!$B$39:$B$782,J$242)+'СЕТ СН'!$F$12</f>
        <v>0</v>
      </c>
      <c r="K249" s="36">
        <f ca="1">SUMIFS(СВЦЭМ!$H$40:$H$783,СВЦЭМ!$A$40:$A$783,$A249,СВЦЭМ!$B$39:$B$782,K$242)+'СЕТ СН'!$F$12</f>
        <v>0</v>
      </c>
      <c r="L249" s="36">
        <f ca="1">SUMIFS(СВЦЭМ!$H$40:$H$783,СВЦЭМ!$A$40:$A$783,$A249,СВЦЭМ!$B$39:$B$782,L$242)+'СЕТ СН'!$F$12</f>
        <v>0</v>
      </c>
      <c r="M249" s="36">
        <f ca="1">SUMIFS(СВЦЭМ!$H$40:$H$783,СВЦЭМ!$A$40:$A$783,$A249,СВЦЭМ!$B$39:$B$782,M$242)+'СЕТ СН'!$F$12</f>
        <v>0</v>
      </c>
      <c r="N249" s="36">
        <f ca="1">SUMIFS(СВЦЭМ!$H$40:$H$783,СВЦЭМ!$A$40:$A$783,$A249,СВЦЭМ!$B$39:$B$782,N$242)+'СЕТ СН'!$F$12</f>
        <v>0</v>
      </c>
      <c r="O249" s="36">
        <f ca="1">SUMIFS(СВЦЭМ!$H$40:$H$783,СВЦЭМ!$A$40:$A$783,$A249,СВЦЭМ!$B$39:$B$782,O$242)+'СЕТ СН'!$F$12</f>
        <v>0</v>
      </c>
      <c r="P249" s="36">
        <f ca="1">SUMIFS(СВЦЭМ!$H$40:$H$783,СВЦЭМ!$A$40:$A$783,$A249,СВЦЭМ!$B$39:$B$782,P$242)+'СЕТ СН'!$F$12</f>
        <v>0</v>
      </c>
      <c r="Q249" s="36">
        <f ca="1">SUMIFS(СВЦЭМ!$H$40:$H$783,СВЦЭМ!$A$40:$A$783,$A249,СВЦЭМ!$B$39:$B$782,Q$242)+'СЕТ СН'!$F$12</f>
        <v>0</v>
      </c>
      <c r="R249" s="36">
        <f ca="1">SUMIFS(СВЦЭМ!$H$40:$H$783,СВЦЭМ!$A$40:$A$783,$A249,СВЦЭМ!$B$39:$B$782,R$242)+'СЕТ СН'!$F$12</f>
        <v>0</v>
      </c>
      <c r="S249" s="36">
        <f ca="1">SUMIFS(СВЦЭМ!$H$40:$H$783,СВЦЭМ!$A$40:$A$783,$A249,СВЦЭМ!$B$39:$B$782,S$242)+'СЕТ СН'!$F$12</f>
        <v>0</v>
      </c>
      <c r="T249" s="36">
        <f ca="1">SUMIFS(СВЦЭМ!$H$40:$H$783,СВЦЭМ!$A$40:$A$783,$A249,СВЦЭМ!$B$39:$B$782,T$242)+'СЕТ СН'!$F$12</f>
        <v>0</v>
      </c>
      <c r="U249" s="36">
        <f ca="1">SUMIFS(СВЦЭМ!$H$40:$H$783,СВЦЭМ!$A$40:$A$783,$A249,СВЦЭМ!$B$39:$B$782,U$242)+'СЕТ СН'!$F$12</f>
        <v>0</v>
      </c>
      <c r="V249" s="36">
        <f ca="1">SUMIFS(СВЦЭМ!$H$40:$H$783,СВЦЭМ!$A$40:$A$783,$A249,СВЦЭМ!$B$39:$B$782,V$242)+'СЕТ СН'!$F$12</f>
        <v>0</v>
      </c>
      <c r="W249" s="36">
        <f ca="1">SUMIFS(СВЦЭМ!$H$40:$H$783,СВЦЭМ!$A$40:$A$783,$A249,СВЦЭМ!$B$39:$B$782,W$242)+'СЕТ СН'!$F$12</f>
        <v>0</v>
      </c>
      <c r="X249" s="36">
        <f ca="1">SUMIFS(СВЦЭМ!$H$40:$H$783,СВЦЭМ!$A$40:$A$783,$A249,СВЦЭМ!$B$39:$B$782,X$242)+'СЕТ СН'!$F$12</f>
        <v>0</v>
      </c>
      <c r="Y249" s="36">
        <f ca="1">SUMIFS(СВЦЭМ!$H$40:$H$783,СВЦЭМ!$A$40:$A$783,$A249,СВЦЭМ!$B$39:$B$782,Y$242)+'СЕТ СН'!$F$12</f>
        <v>0</v>
      </c>
    </row>
    <row r="250" spans="1:27" ht="15.75" hidden="1" x14ac:dyDescent="0.2">
      <c r="A250" s="35">
        <f t="shared" si="7"/>
        <v>44600</v>
      </c>
      <c r="B250" s="36">
        <f ca="1">SUMIFS(СВЦЭМ!$H$40:$H$783,СВЦЭМ!$A$40:$A$783,$A250,СВЦЭМ!$B$39:$B$782,B$242)+'СЕТ СН'!$F$12</f>
        <v>0</v>
      </c>
      <c r="C250" s="36">
        <f ca="1">SUMIFS(СВЦЭМ!$H$40:$H$783,СВЦЭМ!$A$40:$A$783,$A250,СВЦЭМ!$B$39:$B$782,C$242)+'СЕТ СН'!$F$12</f>
        <v>0</v>
      </c>
      <c r="D250" s="36">
        <f ca="1">SUMIFS(СВЦЭМ!$H$40:$H$783,СВЦЭМ!$A$40:$A$783,$A250,СВЦЭМ!$B$39:$B$782,D$242)+'СЕТ СН'!$F$12</f>
        <v>0</v>
      </c>
      <c r="E250" s="36">
        <f ca="1">SUMIFS(СВЦЭМ!$H$40:$H$783,СВЦЭМ!$A$40:$A$783,$A250,СВЦЭМ!$B$39:$B$782,E$242)+'СЕТ СН'!$F$12</f>
        <v>0</v>
      </c>
      <c r="F250" s="36">
        <f ca="1">SUMIFS(СВЦЭМ!$H$40:$H$783,СВЦЭМ!$A$40:$A$783,$A250,СВЦЭМ!$B$39:$B$782,F$242)+'СЕТ СН'!$F$12</f>
        <v>0</v>
      </c>
      <c r="G250" s="36">
        <f ca="1">SUMIFS(СВЦЭМ!$H$40:$H$783,СВЦЭМ!$A$40:$A$783,$A250,СВЦЭМ!$B$39:$B$782,G$242)+'СЕТ СН'!$F$12</f>
        <v>0</v>
      </c>
      <c r="H250" s="36">
        <f ca="1">SUMIFS(СВЦЭМ!$H$40:$H$783,СВЦЭМ!$A$40:$A$783,$A250,СВЦЭМ!$B$39:$B$782,H$242)+'СЕТ СН'!$F$12</f>
        <v>0</v>
      </c>
      <c r="I250" s="36">
        <f ca="1">SUMIFS(СВЦЭМ!$H$40:$H$783,СВЦЭМ!$A$40:$A$783,$A250,СВЦЭМ!$B$39:$B$782,I$242)+'СЕТ СН'!$F$12</f>
        <v>0</v>
      </c>
      <c r="J250" s="36">
        <f ca="1">SUMIFS(СВЦЭМ!$H$40:$H$783,СВЦЭМ!$A$40:$A$783,$A250,СВЦЭМ!$B$39:$B$782,J$242)+'СЕТ СН'!$F$12</f>
        <v>0</v>
      </c>
      <c r="K250" s="36">
        <f ca="1">SUMIFS(СВЦЭМ!$H$40:$H$783,СВЦЭМ!$A$40:$A$783,$A250,СВЦЭМ!$B$39:$B$782,K$242)+'СЕТ СН'!$F$12</f>
        <v>0</v>
      </c>
      <c r="L250" s="36">
        <f ca="1">SUMIFS(СВЦЭМ!$H$40:$H$783,СВЦЭМ!$A$40:$A$783,$A250,СВЦЭМ!$B$39:$B$782,L$242)+'СЕТ СН'!$F$12</f>
        <v>0</v>
      </c>
      <c r="M250" s="36">
        <f ca="1">SUMIFS(СВЦЭМ!$H$40:$H$783,СВЦЭМ!$A$40:$A$783,$A250,СВЦЭМ!$B$39:$B$782,M$242)+'СЕТ СН'!$F$12</f>
        <v>0</v>
      </c>
      <c r="N250" s="36">
        <f ca="1">SUMIFS(СВЦЭМ!$H$40:$H$783,СВЦЭМ!$A$40:$A$783,$A250,СВЦЭМ!$B$39:$B$782,N$242)+'СЕТ СН'!$F$12</f>
        <v>0</v>
      </c>
      <c r="O250" s="36">
        <f ca="1">SUMIFS(СВЦЭМ!$H$40:$H$783,СВЦЭМ!$A$40:$A$783,$A250,СВЦЭМ!$B$39:$B$782,O$242)+'СЕТ СН'!$F$12</f>
        <v>0</v>
      </c>
      <c r="P250" s="36">
        <f ca="1">SUMIFS(СВЦЭМ!$H$40:$H$783,СВЦЭМ!$A$40:$A$783,$A250,СВЦЭМ!$B$39:$B$782,P$242)+'СЕТ СН'!$F$12</f>
        <v>0</v>
      </c>
      <c r="Q250" s="36">
        <f ca="1">SUMIFS(СВЦЭМ!$H$40:$H$783,СВЦЭМ!$A$40:$A$783,$A250,СВЦЭМ!$B$39:$B$782,Q$242)+'СЕТ СН'!$F$12</f>
        <v>0</v>
      </c>
      <c r="R250" s="36">
        <f ca="1">SUMIFS(СВЦЭМ!$H$40:$H$783,СВЦЭМ!$A$40:$A$783,$A250,СВЦЭМ!$B$39:$B$782,R$242)+'СЕТ СН'!$F$12</f>
        <v>0</v>
      </c>
      <c r="S250" s="36">
        <f ca="1">SUMIFS(СВЦЭМ!$H$40:$H$783,СВЦЭМ!$A$40:$A$783,$A250,СВЦЭМ!$B$39:$B$782,S$242)+'СЕТ СН'!$F$12</f>
        <v>0</v>
      </c>
      <c r="T250" s="36">
        <f ca="1">SUMIFS(СВЦЭМ!$H$40:$H$783,СВЦЭМ!$A$40:$A$783,$A250,СВЦЭМ!$B$39:$B$782,T$242)+'СЕТ СН'!$F$12</f>
        <v>0</v>
      </c>
      <c r="U250" s="36">
        <f ca="1">SUMIFS(СВЦЭМ!$H$40:$H$783,СВЦЭМ!$A$40:$A$783,$A250,СВЦЭМ!$B$39:$B$782,U$242)+'СЕТ СН'!$F$12</f>
        <v>0</v>
      </c>
      <c r="V250" s="36">
        <f ca="1">SUMIFS(СВЦЭМ!$H$40:$H$783,СВЦЭМ!$A$40:$A$783,$A250,СВЦЭМ!$B$39:$B$782,V$242)+'СЕТ СН'!$F$12</f>
        <v>0</v>
      </c>
      <c r="W250" s="36">
        <f ca="1">SUMIFS(СВЦЭМ!$H$40:$H$783,СВЦЭМ!$A$40:$A$783,$A250,СВЦЭМ!$B$39:$B$782,W$242)+'СЕТ СН'!$F$12</f>
        <v>0</v>
      </c>
      <c r="X250" s="36">
        <f ca="1">SUMIFS(СВЦЭМ!$H$40:$H$783,СВЦЭМ!$A$40:$A$783,$A250,СВЦЭМ!$B$39:$B$782,X$242)+'СЕТ СН'!$F$12</f>
        <v>0</v>
      </c>
      <c r="Y250" s="36">
        <f ca="1">SUMIFS(СВЦЭМ!$H$40:$H$783,СВЦЭМ!$A$40:$A$783,$A250,СВЦЭМ!$B$39:$B$782,Y$242)+'СЕТ СН'!$F$12</f>
        <v>0</v>
      </c>
    </row>
    <row r="251" spans="1:27" ht="15.75" hidden="1" x14ac:dyDescent="0.2">
      <c r="A251" s="35">
        <f t="shared" si="7"/>
        <v>44601</v>
      </c>
      <c r="B251" s="36">
        <f ca="1">SUMIFS(СВЦЭМ!$H$40:$H$783,СВЦЭМ!$A$40:$A$783,$A251,СВЦЭМ!$B$39:$B$782,B$242)+'СЕТ СН'!$F$12</f>
        <v>0</v>
      </c>
      <c r="C251" s="36">
        <f ca="1">SUMIFS(СВЦЭМ!$H$40:$H$783,СВЦЭМ!$A$40:$A$783,$A251,СВЦЭМ!$B$39:$B$782,C$242)+'СЕТ СН'!$F$12</f>
        <v>0</v>
      </c>
      <c r="D251" s="36">
        <f ca="1">SUMIFS(СВЦЭМ!$H$40:$H$783,СВЦЭМ!$A$40:$A$783,$A251,СВЦЭМ!$B$39:$B$782,D$242)+'СЕТ СН'!$F$12</f>
        <v>0</v>
      </c>
      <c r="E251" s="36">
        <f ca="1">SUMIFS(СВЦЭМ!$H$40:$H$783,СВЦЭМ!$A$40:$A$783,$A251,СВЦЭМ!$B$39:$B$782,E$242)+'СЕТ СН'!$F$12</f>
        <v>0</v>
      </c>
      <c r="F251" s="36">
        <f ca="1">SUMIFS(СВЦЭМ!$H$40:$H$783,СВЦЭМ!$A$40:$A$783,$A251,СВЦЭМ!$B$39:$B$782,F$242)+'СЕТ СН'!$F$12</f>
        <v>0</v>
      </c>
      <c r="G251" s="36">
        <f ca="1">SUMIFS(СВЦЭМ!$H$40:$H$783,СВЦЭМ!$A$40:$A$783,$A251,СВЦЭМ!$B$39:$B$782,G$242)+'СЕТ СН'!$F$12</f>
        <v>0</v>
      </c>
      <c r="H251" s="36">
        <f ca="1">SUMIFS(СВЦЭМ!$H$40:$H$783,СВЦЭМ!$A$40:$A$783,$A251,СВЦЭМ!$B$39:$B$782,H$242)+'СЕТ СН'!$F$12</f>
        <v>0</v>
      </c>
      <c r="I251" s="36">
        <f ca="1">SUMIFS(СВЦЭМ!$H$40:$H$783,СВЦЭМ!$A$40:$A$783,$A251,СВЦЭМ!$B$39:$B$782,I$242)+'СЕТ СН'!$F$12</f>
        <v>0</v>
      </c>
      <c r="J251" s="36">
        <f ca="1">SUMIFS(СВЦЭМ!$H$40:$H$783,СВЦЭМ!$A$40:$A$783,$A251,СВЦЭМ!$B$39:$B$782,J$242)+'СЕТ СН'!$F$12</f>
        <v>0</v>
      </c>
      <c r="K251" s="36">
        <f ca="1">SUMIFS(СВЦЭМ!$H$40:$H$783,СВЦЭМ!$A$40:$A$783,$A251,СВЦЭМ!$B$39:$B$782,K$242)+'СЕТ СН'!$F$12</f>
        <v>0</v>
      </c>
      <c r="L251" s="36">
        <f ca="1">SUMIFS(СВЦЭМ!$H$40:$H$783,СВЦЭМ!$A$40:$A$783,$A251,СВЦЭМ!$B$39:$B$782,L$242)+'СЕТ СН'!$F$12</f>
        <v>0</v>
      </c>
      <c r="M251" s="36">
        <f ca="1">SUMIFS(СВЦЭМ!$H$40:$H$783,СВЦЭМ!$A$40:$A$783,$A251,СВЦЭМ!$B$39:$B$782,M$242)+'СЕТ СН'!$F$12</f>
        <v>0</v>
      </c>
      <c r="N251" s="36">
        <f ca="1">SUMIFS(СВЦЭМ!$H$40:$H$783,СВЦЭМ!$A$40:$A$783,$A251,СВЦЭМ!$B$39:$B$782,N$242)+'СЕТ СН'!$F$12</f>
        <v>0</v>
      </c>
      <c r="O251" s="36">
        <f ca="1">SUMIFS(СВЦЭМ!$H$40:$H$783,СВЦЭМ!$A$40:$A$783,$A251,СВЦЭМ!$B$39:$B$782,O$242)+'СЕТ СН'!$F$12</f>
        <v>0</v>
      </c>
      <c r="P251" s="36">
        <f ca="1">SUMIFS(СВЦЭМ!$H$40:$H$783,СВЦЭМ!$A$40:$A$783,$A251,СВЦЭМ!$B$39:$B$782,P$242)+'СЕТ СН'!$F$12</f>
        <v>0</v>
      </c>
      <c r="Q251" s="36">
        <f ca="1">SUMIFS(СВЦЭМ!$H$40:$H$783,СВЦЭМ!$A$40:$A$783,$A251,СВЦЭМ!$B$39:$B$782,Q$242)+'СЕТ СН'!$F$12</f>
        <v>0</v>
      </c>
      <c r="R251" s="36">
        <f ca="1">SUMIFS(СВЦЭМ!$H$40:$H$783,СВЦЭМ!$A$40:$A$783,$A251,СВЦЭМ!$B$39:$B$782,R$242)+'СЕТ СН'!$F$12</f>
        <v>0</v>
      </c>
      <c r="S251" s="36">
        <f ca="1">SUMIFS(СВЦЭМ!$H$40:$H$783,СВЦЭМ!$A$40:$A$783,$A251,СВЦЭМ!$B$39:$B$782,S$242)+'СЕТ СН'!$F$12</f>
        <v>0</v>
      </c>
      <c r="T251" s="36">
        <f ca="1">SUMIFS(СВЦЭМ!$H$40:$H$783,СВЦЭМ!$A$40:$A$783,$A251,СВЦЭМ!$B$39:$B$782,T$242)+'СЕТ СН'!$F$12</f>
        <v>0</v>
      </c>
      <c r="U251" s="36">
        <f ca="1">SUMIFS(СВЦЭМ!$H$40:$H$783,СВЦЭМ!$A$40:$A$783,$A251,СВЦЭМ!$B$39:$B$782,U$242)+'СЕТ СН'!$F$12</f>
        <v>0</v>
      </c>
      <c r="V251" s="36">
        <f ca="1">SUMIFS(СВЦЭМ!$H$40:$H$783,СВЦЭМ!$A$40:$A$783,$A251,СВЦЭМ!$B$39:$B$782,V$242)+'СЕТ СН'!$F$12</f>
        <v>0</v>
      </c>
      <c r="W251" s="36">
        <f ca="1">SUMIFS(СВЦЭМ!$H$40:$H$783,СВЦЭМ!$A$40:$A$783,$A251,СВЦЭМ!$B$39:$B$782,W$242)+'СЕТ СН'!$F$12</f>
        <v>0</v>
      </c>
      <c r="X251" s="36">
        <f ca="1">SUMIFS(СВЦЭМ!$H$40:$H$783,СВЦЭМ!$A$40:$A$783,$A251,СВЦЭМ!$B$39:$B$782,X$242)+'СЕТ СН'!$F$12</f>
        <v>0</v>
      </c>
      <c r="Y251" s="36">
        <f ca="1">SUMIFS(СВЦЭМ!$H$40:$H$783,СВЦЭМ!$A$40:$A$783,$A251,СВЦЭМ!$B$39:$B$782,Y$242)+'СЕТ СН'!$F$12</f>
        <v>0</v>
      </c>
    </row>
    <row r="252" spans="1:27" ht="15.75" hidden="1" x14ac:dyDescent="0.2">
      <c r="A252" s="35">
        <f t="shared" si="7"/>
        <v>44602</v>
      </c>
      <c r="B252" s="36">
        <f ca="1">SUMIFS(СВЦЭМ!$H$40:$H$783,СВЦЭМ!$A$40:$A$783,$A252,СВЦЭМ!$B$39:$B$782,B$242)+'СЕТ СН'!$F$12</f>
        <v>0</v>
      </c>
      <c r="C252" s="36">
        <f ca="1">SUMIFS(СВЦЭМ!$H$40:$H$783,СВЦЭМ!$A$40:$A$783,$A252,СВЦЭМ!$B$39:$B$782,C$242)+'СЕТ СН'!$F$12</f>
        <v>0</v>
      </c>
      <c r="D252" s="36">
        <f ca="1">SUMIFS(СВЦЭМ!$H$40:$H$783,СВЦЭМ!$A$40:$A$783,$A252,СВЦЭМ!$B$39:$B$782,D$242)+'СЕТ СН'!$F$12</f>
        <v>0</v>
      </c>
      <c r="E252" s="36">
        <f ca="1">SUMIFS(СВЦЭМ!$H$40:$H$783,СВЦЭМ!$A$40:$A$783,$A252,СВЦЭМ!$B$39:$B$782,E$242)+'СЕТ СН'!$F$12</f>
        <v>0</v>
      </c>
      <c r="F252" s="36">
        <f ca="1">SUMIFS(СВЦЭМ!$H$40:$H$783,СВЦЭМ!$A$40:$A$783,$A252,СВЦЭМ!$B$39:$B$782,F$242)+'СЕТ СН'!$F$12</f>
        <v>0</v>
      </c>
      <c r="G252" s="36">
        <f ca="1">SUMIFS(СВЦЭМ!$H$40:$H$783,СВЦЭМ!$A$40:$A$783,$A252,СВЦЭМ!$B$39:$B$782,G$242)+'СЕТ СН'!$F$12</f>
        <v>0</v>
      </c>
      <c r="H252" s="36">
        <f ca="1">SUMIFS(СВЦЭМ!$H$40:$H$783,СВЦЭМ!$A$40:$A$783,$A252,СВЦЭМ!$B$39:$B$782,H$242)+'СЕТ СН'!$F$12</f>
        <v>0</v>
      </c>
      <c r="I252" s="36">
        <f ca="1">SUMIFS(СВЦЭМ!$H$40:$H$783,СВЦЭМ!$A$40:$A$783,$A252,СВЦЭМ!$B$39:$B$782,I$242)+'СЕТ СН'!$F$12</f>
        <v>0</v>
      </c>
      <c r="J252" s="36">
        <f ca="1">SUMIFS(СВЦЭМ!$H$40:$H$783,СВЦЭМ!$A$40:$A$783,$A252,СВЦЭМ!$B$39:$B$782,J$242)+'СЕТ СН'!$F$12</f>
        <v>0</v>
      </c>
      <c r="K252" s="36">
        <f ca="1">SUMIFS(СВЦЭМ!$H$40:$H$783,СВЦЭМ!$A$40:$A$783,$A252,СВЦЭМ!$B$39:$B$782,K$242)+'СЕТ СН'!$F$12</f>
        <v>0</v>
      </c>
      <c r="L252" s="36">
        <f ca="1">SUMIFS(СВЦЭМ!$H$40:$H$783,СВЦЭМ!$A$40:$A$783,$A252,СВЦЭМ!$B$39:$B$782,L$242)+'СЕТ СН'!$F$12</f>
        <v>0</v>
      </c>
      <c r="M252" s="36">
        <f ca="1">SUMIFS(СВЦЭМ!$H$40:$H$783,СВЦЭМ!$A$40:$A$783,$A252,СВЦЭМ!$B$39:$B$782,M$242)+'СЕТ СН'!$F$12</f>
        <v>0</v>
      </c>
      <c r="N252" s="36">
        <f ca="1">SUMIFS(СВЦЭМ!$H$40:$H$783,СВЦЭМ!$A$40:$A$783,$A252,СВЦЭМ!$B$39:$B$782,N$242)+'СЕТ СН'!$F$12</f>
        <v>0</v>
      </c>
      <c r="O252" s="36">
        <f ca="1">SUMIFS(СВЦЭМ!$H$40:$H$783,СВЦЭМ!$A$40:$A$783,$A252,СВЦЭМ!$B$39:$B$782,O$242)+'СЕТ СН'!$F$12</f>
        <v>0</v>
      </c>
      <c r="P252" s="36">
        <f ca="1">SUMIFS(СВЦЭМ!$H$40:$H$783,СВЦЭМ!$A$40:$A$783,$A252,СВЦЭМ!$B$39:$B$782,P$242)+'СЕТ СН'!$F$12</f>
        <v>0</v>
      </c>
      <c r="Q252" s="36">
        <f ca="1">SUMIFS(СВЦЭМ!$H$40:$H$783,СВЦЭМ!$A$40:$A$783,$A252,СВЦЭМ!$B$39:$B$782,Q$242)+'СЕТ СН'!$F$12</f>
        <v>0</v>
      </c>
      <c r="R252" s="36">
        <f ca="1">SUMIFS(СВЦЭМ!$H$40:$H$783,СВЦЭМ!$A$40:$A$783,$A252,СВЦЭМ!$B$39:$B$782,R$242)+'СЕТ СН'!$F$12</f>
        <v>0</v>
      </c>
      <c r="S252" s="36">
        <f ca="1">SUMIFS(СВЦЭМ!$H$40:$H$783,СВЦЭМ!$A$40:$A$783,$A252,СВЦЭМ!$B$39:$B$782,S$242)+'СЕТ СН'!$F$12</f>
        <v>0</v>
      </c>
      <c r="T252" s="36">
        <f ca="1">SUMIFS(СВЦЭМ!$H$40:$H$783,СВЦЭМ!$A$40:$A$783,$A252,СВЦЭМ!$B$39:$B$782,T$242)+'СЕТ СН'!$F$12</f>
        <v>0</v>
      </c>
      <c r="U252" s="36">
        <f ca="1">SUMIFS(СВЦЭМ!$H$40:$H$783,СВЦЭМ!$A$40:$A$783,$A252,СВЦЭМ!$B$39:$B$782,U$242)+'СЕТ СН'!$F$12</f>
        <v>0</v>
      </c>
      <c r="V252" s="36">
        <f ca="1">SUMIFS(СВЦЭМ!$H$40:$H$783,СВЦЭМ!$A$40:$A$783,$A252,СВЦЭМ!$B$39:$B$782,V$242)+'СЕТ СН'!$F$12</f>
        <v>0</v>
      </c>
      <c r="W252" s="36">
        <f ca="1">SUMIFS(СВЦЭМ!$H$40:$H$783,СВЦЭМ!$A$40:$A$783,$A252,СВЦЭМ!$B$39:$B$782,W$242)+'СЕТ СН'!$F$12</f>
        <v>0</v>
      </c>
      <c r="X252" s="36">
        <f ca="1">SUMIFS(СВЦЭМ!$H$40:$H$783,СВЦЭМ!$A$40:$A$783,$A252,СВЦЭМ!$B$39:$B$782,X$242)+'СЕТ СН'!$F$12</f>
        <v>0</v>
      </c>
      <c r="Y252" s="36">
        <f ca="1">SUMIFS(СВЦЭМ!$H$40:$H$783,СВЦЭМ!$A$40:$A$783,$A252,СВЦЭМ!$B$39:$B$782,Y$242)+'СЕТ СН'!$F$12</f>
        <v>0</v>
      </c>
    </row>
    <row r="253" spans="1:27" ht="15.75" hidden="1" x14ac:dyDescent="0.2">
      <c r="A253" s="35">
        <f t="shared" si="7"/>
        <v>44603</v>
      </c>
      <c r="B253" s="36">
        <f ca="1">SUMIFS(СВЦЭМ!$H$40:$H$783,СВЦЭМ!$A$40:$A$783,$A253,СВЦЭМ!$B$39:$B$782,B$242)+'СЕТ СН'!$F$12</f>
        <v>0</v>
      </c>
      <c r="C253" s="36">
        <f ca="1">SUMIFS(СВЦЭМ!$H$40:$H$783,СВЦЭМ!$A$40:$A$783,$A253,СВЦЭМ!$B$39:$B$782,C$242)+'СЕТ СН'!$F$12</f>
        <v>0</v>
      </c>
      <c r="D253" s="36">
        <f ca="1">SUMIFS(СВЦЭМ!$H$40:$H$783,СВЦЭМ!$A$40:$A$783,$A253,СВЦЭМ!$B$39:$B$782,D$242)+'СЕТ СН'!$F$12</f>
        <v>0</v>
      </c>
      <c r="E253" s="36">
        <f ca="1">SUMIFS(СВЦЭМ!$H$40:$H$783,СВЦЭМ!$A$40:$A$783,$A253,СВЦЭМ!$B$39:$B$782,E$242)+'СЕТ СН'!$F$12</f>
        <v>0</v>
      </c>
      <c r="F253" s="36">
        <f ca="1">SUMIFS(СВЦЭМ!$H$40:$H$783,СВЦЭМ!$A$40:$A$783,$A253,СВЦЭМ!$B$39:$B$782,F$242)+'СЕТ СН'!$F$12</f>
        <v>0</v>
      </c>
      <c r="G253" s="36">
        <f ca="1">SUMIFS(СВЦЭМ!$H$40:$H$783,СВЦЭМ!$A$40:$A$783,$A253,СВЦЭМ!$B$39:$B$782,G$242)+'СЕТ СН'!$F$12</f>
        <v>0</v>
      </c>
      <c r="H253" s="36">
        <f ca="1">SUMIFS(СВЦЭМ!$H$40:$H$783,СВЦЭМ!$A$40:$A$783,$A253,СВЦЭМ!$B$39:$B$782,H$242)+'СЕТ СН'!$F$12</f>
        <v>0</v>
      </c>
      <c r="I253" s="36">
        <f ca="1">SUMIFS(СВЦЭМ!$H$40:$H$783,СВЦЭМ!$A$40:$A$783,$A253,СВЦЭМ!$B$39:$B$782,I$242)+'СЕТ СН'!$F$12</f>
        <v>0</v>
      </c>
      <c r="J253" s="36">
        <f ca="1">SUMIFS(СВЦЭМ!$H$40:$H$783,СВЦЭМ!$A$40:$A$783,$A253,СВЦЭМ!$B$39:$B$782,J$242)+'СЕТ СН'!$F$12</f>
        <v>0</v>
      </c>
      <c r="K253" s="36">
        <f ca="1">SUMIFS(СВЦЭМ!$H$40:$H$783,СВЦЭМ!$A$40:$A$783,$A253,СВЦЭМ!$B$39:$B$782,K$242)+'СЕТ СН'!$F$12</f>
        <v>0</v>
      </c>
      <c r="L253" s="36">
        <f ca="1">SUMIFS(СВЦЭМ!$H$40:$H$783,СВЦЭМ!$A$40:$A$783,$A253,СВЦЭМ!$B$39:$B$782,L$242)+'СЕТ СН'!$F$12</f>
        <v>0</v>
      </c>
      <c r="M253" s="36">
        <f ca="1">SUMIFS(СВЦЭМ!$H$40:$H$783,СВЦЭМ!$A$40:$A$783,$A253,СВЦЭМ!$B$39:$B$782,M$242)+'СЕТ СН'!$F$12</f>
        <v>0</v>
      </c>
      <c r="N253" s="36">
        <f ca="1">SUMIFS(СВЦЭМ!$H$40:$H$783,СВЦЭМ!$A$40:$A$783,$A253,СВЦЭМ!$B$39:$B$782,N$242)+'СЕТ СН'!$F$12</f>
        <v>0</v>
      </c>
      <c r="O253" s="36">
        <f ca="1">SUMIFS(СВЦЭМ!$H$40:$H$783,СВЦЭМ!$A$40:$A$783,$A253,СВЦЭМ!$B$39:$B$782,O$242)+'СЕТ СН'!$F$12</f>
        <v>0</v>
      </c>
      <c r="P253" s="36">
        <f ca="1">SUMIFS(СВЦЭМ!$H$40:$H$783,СВЦЭМ!$A$40:$A$783,$A253,СВЦЭМ!$B$39:$B$782,P$242)+'СЕТ СН'!$F$12</f>
        <v>0</v>
      </c>
      <c r="Q253" s="36">
        <f ca="1">SUMIFS(СВЦЭМ!$H$40:$H$783,СВЦЭМ!$A$40:$A$783,$A253,СВЦЭМ!$B$39:$B$782,Q$242)+'СЕТ СН'!$F$12</f>
        <v>0</v>
      </c>
      <c r="R253" s="36">
        <f ca="1">SUMIFS(СВЦЭМ!$H$40:$H$783,СВЦЭМ!$A$40:$A$783,$A253,СВЦЭМ!$B$39:$B$782,R$242)+'СЕТ СН'!$F$12</f>
        <v>0</v>
      </c>
      <c r="S253" s="36">
        <f ca="1">SUMIFS(СВЦЭМ!$H$40:$H$783,СВЦЭМ!$A$40:$A$783,$A253,СВЦЭМ!$B$39:$B$782,S$242)+'СЕТ СН'!$F$12</f>
        <v>0</v>
      </c>
      <c r="T253" s="36">
        <f ca="1">SUMIFS(СВЦЭМ!$H$40:$H$783,СВЦЭМ!$A$40:$A$783,$A253,СВЦЭМ!$B$39:$B$782,T$242)+'СЕТ СН'!$F$12</f>
        <v>0</v>
      </c>
      <c r="U253" s="36">
        <f ca="1">SUMIFS(СВЦЭМ!$H$40:$H$783,СВЦЭМ!$A$40:$A$783,$A253,СВЦЭМ!$B$39:$B$782,U$242)+'СЕТ СН'!$F$12</f>
        <v>0</v>
      </c>
      <c r="V253" s="36">
        <f ca="1">SUMIFS(СВЦЭМ!$H$40:$H$783,СВЦЭМ!$A$40:$A$783,$A253,СВЦЭМ!$B$39:$B$782,V$242)+'СЕТ СН'!$F$12</f>
        <v>0</v>
      </c>
      <c r="W253" s="36">
        <f ca="1">SUMIFS(СВЦЭМ!$H$40:$H$783,СВЦЭМ!$A$40:$A$783,$A253,СВЦЭМ!$B$39:$B$782,W$242)+'СЕТ СН'!$F$12</f>
        <v>0</v>
      </c>
      <c r="X253" s="36">
        <f ca="1">SUMIFS(СВЦЭМ!$H$40:$H$783,СВЦЭМ!$A$40:$A$783,$A253,СВЦЭМ!$B$39:$B$782,X$242)+'СЕТ СН'!$F$12</f>
        <v>0</v>
      </c>
      <c r="Y253" s="36">
        <f ca="1">SUMIFS(СВЦЭМ!$H$40:$H$783,СВЦЭМ!$A$40:$A$783,$A253,СВЦЭМ!$B$39:$B$782,Y$242)+'СЕТ СН'!$F$12</f>
        <v>0</v>
      </c>
    </row>
    <row r="254" spans="1:27" ht="15.75" hidden="1" x14ac:dyDescent="0.2">
      <c r="A254" s="35">
        <f t="shared" si="7"/>
        <v>44604</v>
      </c>
      <c r="B254" s="36">
        <f ca="1">SUMIFS(СВЦЭМ!$H$40:$H$783,СВЦЭМ!$A$40:$A$783,$A254,СВЦЭМ!$B$39:$B$782,B$242)+'СЕТ СН'!$F$12</f>
        <v>0</v>
      </c>
      <c r="C254" s="36">
        <f ca="1">SUMIFS(СВЦЭМ!$H$40:$H$783,СВЦЭМ!$A$40:$A$783,$A254,СВЦЭМ!$B$39:$B$782,C$242)+'СЕТ СН'!$F$12</f>
        <v>0</v>
      </c>
      <c r="D254" s="36">
        <f ca="1">SUMIFS(СВЦЭМ!$H$40:$H$783,СВЦЭМ!$A$40:$A$783,$A254,СВЦЭМ!$B$39:$B$782,D$242)+'СЕТ СН'!$F$12</f>
        <v>0</v>
      </c>
      <c r="E254" s="36">
        <f ca="1">SUMIFS(СВЦЭМ!$H$40:$H$783,СВЦЭМ!$A$40:$A$783,$A254,СВЦЭМ!$B$39:$B$782,E$242)+'СЕТ СН'!$F$12</f>
        <v>0</v>
      </c>
      <c r="F254" s="36">
        <f ca="1">SUMIFS(СВЦЭМ!$H$40:$H$783,СВЦЭМ!$A$40:$A$783,$A254,СВЦЭМ!$B$39:$B$782,F$242)+'СЕТ СН'!$F$12</f>
        <v>0</v>
      </c>
      <c r="G254" s="36">
        <f ca="1">SUMIFS(СВЦЭМ!$H$40:$H$783,СВЦЭМ!$A$40:$A$783,$A254,СВЦЭМ!$B$39:$B$782,G$242)+'СЕТ СН'!$F$12</f>
        <v>0</v>
      </c>
      <c r="H254" s="36">
        <f ca="1">SUMIFS(СВЦЭМ!$H$40:$H$783,СВЦЭМ!$A$40:$A$783,$A254,СВЦЭМ!$B$39:$B$782,H$242)+'СЕТ СН'!$F$12</f>
        <v>0</v>
      </c>
      <c r="I254" s="36">
        <f ca="1">SUMIFS(СВЦЭМ!$H$40:$H$783,СВЦЭМ!$A$40:$A$783,$A254,СВЦЭМ!$B$39:$B$782,I$242)+'СЕТ СН'!$F$12</f>
        <v>0</v>
      </c>
      <c r="J254" s="36">
        <f ca="1">SUMIFS(СВЦЭМ!$H$40:$H$783,СВЦЭМ!$A$40:$A$783,$A254,СВЦЭМ!$B$39:$B$782,J$242)+'СЕТ СН'!$F$12</f>
        <v>0</v>
      </c>
      <c r="K254" s="36">
        <f ca="1">SUMIFS(СВЦЭМ!$H$40:$H$783,СВЦЭМ!$A$40:$A$783,$A254,СВЦЭМ!$B$39:$B$782,K$242)+'СЕТ СН'!$F$12</f>
        <v>0</v>
      </c>
      <c r="L254" s="36">
        <f ca="1">SUMIFS(СВЦЭМ!$H$40:$H$783,СВЦЭМ!$A$40:$A$783,$A254,СВЦЭМ!$B$39:$B$782,L$242)+'СЕТ СН'!$F$12</f>
        <v>0</v>
      </c>
      <c r="M254" s="36">
        <f ca="1">SUMIFS(СВЦЭМ!$H$40:$H$783,СВЦЭМ!$A$40:$A$783,$A254,СВЦЭМ!$B$39:$B$782,M$242)+'СЕТ СН'!$F$12</f>
        <v>0</v>
      </c>
      <c r="N254" s="36">
        <f ca="1">SUMIFS(СВЦЭМ!$H$40:$H$783,СВЦЭМ!$A$40:$A$783,$A254,СВЦЭМ!$B$39:$B$782,N$242)+'СЕТ СН'!$F$12</f>
        <v>0</v>
      </c>
      <c r="O254" s="36">
        <f ca="1">SUMIFS(СВЦЭМ!$H$40:$H$783,СВЦЭМ!$A$40:$A$783,$A254,СВЦЭМ!$B$39:$B$782,O$242)+'СЕТ СН'!$F$12</f>
        <v>0</v>
      </c>
      <c r="P254" s="36">
        <f ca="1">SUMIFS(СВЦЭМ!$H$40:$H$783,СВЦЭМ!$A$40:$A$783,$A254,СВЦЭМ!$B$39:$B$782,P$242)+'СЕТ СН'!$F$12</f>
        <v>0</v>
      </c>
      <c r="Q254" s="36">
        <f ca="1">SUMIFS(СВЦЭМ!$H$40:$H$783,СВЦЭМ!$A$40:$A$783,$A254,СВЦЭМ!$B$39:$B$782,Q$242)+'СЕТ СН'!$F$12</f>
        <v>0</v>
      </c>
      <c r="R254" s="36">
        <f ca="1">SUMIFS(СВЦЭМ!$H$40:$H$783,СВЦЭМ!$A$40:$A$783,$A254,СВЦЭМ!$B$39:$B$782,R$242)+'СЕТ СН'!$F$12</f>
        <v>0</v>
      </c>
      <c r="S254" s="36">
        <f ca="1">SUMIFS(СВЦЭМ!$H$40:$H$783,СВЦЭМ!$A$40:$A$783,$A254,СВЦЭМ!$B$39:$B$782,S$242)+'СЕТ СН'!$F$12</f>
        <v>0</v>
      </c>
      <c r="T254" s="36">
        <f ca="1">SUMIFS(СВЦЭМ!$H$40:$H$783,СВЦЭМ!$A$40:$A$783,$A254,СВЦЭМ!$B$39:$B$782,T$242)+'СЕТ СН'!$F$12</f>
        <v>0</v>
      </c>
      <c r="U254" s="36">
        <f ca="1">SUMIFS(СВЦЭМ!$H$40:$H$783,СВЦЭМ!$A$40:$A$783,$A254,СВЦЭМ!$B$39:$B$782,U$242)+'СЕТ СН'!$F$12</f>
        <v>0</v>
      </c>
      <c r="V254" s="36">
        <f ca="1">SUMIFS(СВЦЭМ!$H$40:$H$783,СВЦЭМ!$A$40:$A$783,$A254,СВЦЭМ!$B$39:$B$782,V$242)+'СЕТ СН'!$F$12</f>
        <v>0</v>
      </c>
      <c r="W254" s="36">
        <f ca="1">SUMIFS(СВЦЭМ!$H$40:$H$783,СВЦЭМ!$A$40:$A$783,$A254,СВЦЭМ!$B$39:$B$782,W$242)+'СЕТ СН'!$F$12</f>
        <v>0</v>
      </c>
      <c r="X254" s="36">
        <f ca="1">SUMIFS(СВЦЭМ!$H$40:$H$783,СВЦЭМ!$A$40:$A$783,$A254,СВЦЭМ!$B$39:$B$782,X$242)+'СЕТ СН'!$F$12</f>
        <v>0</v>
      </c>
      <c r="Y254" s="36">
        <f ca="1">SUMIFS(СВЦЭМ!$H$40:$H$783,СВЦЭМ!$A$40:$A$783,$A254,СВЦЭМ!$B$39:$B$782,Y$242)+'СЕТ СН'!$F$12</f>
        <v>0</v>
      </c>
    </row>
    <row r="255" spans="1:27" ht="15.75" hidden="1" x14ac:dyDescent="0.2">
      <c r="A255" s="35">
        <f t="shared" si="7"/>
        <v>44605</v>
      </c>
      <c r="B255" s="36">
        <f ca="1">SUMIFS(СВЦЭМ!$H$40:$H$783,СВЦЭМ!$A$40:$A$783,$A255,СВЦЭМ!$B$39:$B$782,B$242)+'СЕТ СН'!$F$12</f>
        <v>0</v>
      </c>
      <c r="C255" s="36">
        <f ca="1">SUMIFS(СВЦЭМ!$H$40:$H$783,СВЦЭМ!$A$40:$A$783,$A255,СВЦЭМ!$B$39:$B$782,C$242)+'СЕТ СН'!$F$12</f>
        <v>0</v>
      </c>
      <c r="D255" s="36">
        <f ca="1">SUMIFS(СВЦЭМ!$H$40:$H$783,СВЦЭМ!$A$40:$A$783,$A255,СВЦЭМ!$B$39:$B$782,D$242)+'СЕТ СН'!$F$12</f>
        <v>0</v>
      </c>
      <c r="E255" s="36">
        <f ca="1">SUMIFS(СВЦЭМ!$H$40:$H$783,СВЦЭМ!$A$40:$A$783,$A255,СВЦЭМ!$B$39:$B$782,E$242)+'СЕТ СН'!$F$12</f>
        <v>0</v>
      </c>
      <c r="F255" s="36">
        <f ca="1">SUMIFS(СВЦЭМ!$H$40:$H$783,СВЦЭМ!$A$40:$A$783,$A255,СВЦЭМ!$B$39:$B$782,F$242)+'СЕТ СН'!$F$12</f>
        <v>0</v>
      </c>
      <c r="G255" s="36">
        <f ca="1">SUMIFS(СВЦЭМ!$H$40:$H$783,СВЦЭМ!$A$40:$A$783,$A255,СВЦЭМ!$B$39:$B$782,G$242)+'СЕТ СН'!$F$12</f>
        <v>0</v>
      </c>
      <c r="H255" s="36">
        <f ca="1">SUMIFS(СВЦЭМ!$H$40:$H$783,СВЦЭМ!$A$40:$A$783,$A255,СВЦЭМ!$B$39:$B$782,H$242)+'СЕТ СН'!$F$12</f>
        <v>0</v>
      </c>
      <c r="I255" s="36">
        <f ca="1">SUMIFS(СВЦЭМ!$H$40:$H$783,СВЦЭМ!$A$40:$A$783,$A255,СВЦЭМ!$B$39:$B$782,I$242)+'СЕТ СН'!$F$12</f>
        <v>0</v>
      </c>
      <c r="J255" s="36">
        <f ca="1">SUMIFS(СВЦЭМ!$H$40:$H$783,СВЦЭМ!$A$40:$A$783,$A255,СВЦЭМ!$B$39:$B$782,J$242)+'СЕТ СН'!$F$12</f>
        <v>0</v>
      </c>
      <c r="K255" s="36">
        <f ca="1">SUMIFS(СВЦЭМ!$H$40:$H$783,СВЦЭМ!$A$40:$A$783,$A255,СВЦЭМ!$B$39:$B$782,K$242)+'СЕТ СН'!$F$12</f>
        <v>0</v>
      </c>
      <c r="L255" s="36">
        <f ca="1">SUMIFS(СВЦЭМ!$H$40:$H$783,СВЦЭМ!$A$40:$A$783,$A255,СВЦЭМ!$B$39:$B$782,L$242)+'СЕТ СН'!$F$12</f>
        <v>0</v>
      </c>
      <c r="M255" s="36">
        <f ca="1">SUMIFS(СВЦЭМ!$H$40:$H$783,СВЦЭМ!$A$40:$A$783,$A255,СВЦЭМ!$B$39:$B$782,M$242)+'СЕТ СН'!$F$12</f>
        <v>0</v>
      </c>
      <c r="N255" s="36">
        <f ca="1">SUMIFS(СВЦЭМ!$H$40:$H$783,СВЦЭМ!$A$40:$A$783,$A255,СВЦЭМ!$B$39:$B$782,N$242)+'СЕТ СН'!$F$12</f>
        <v>0</v>
      </c>
      <c r="O255" s="36">
        <f ca="1">SUMIFS(СВЦЭМ!$H$40:$H$783,СВЦЭМ!$A$40:$A$783,$A255,СВЦЭМ!$B$39:$B$782,O$242)+'СЕТ СН'!$F$12</f>
        <v>0</v>
      </c>
      <c r="P255" s="36">
        <f ca="1">SUMIFS(СВЦЭМ!$H$40:$H$783,СВЦЭМ!$A$40:$A$783,$A255,СВЦЭМ!$B$39:$B$782,P$242)+'СЕТ СН'!$F$12</f>
        <v>0</v>
      </c>
      <c r="Q255" s="36">
        <f ca="1">SUMIFS(СВЦЭМ!$H$40:$H$783,СВЦЭМ!$A$40:$A$783,$A255,СВЦЭМ!$B$39:$B$782,Q$242)+'СЕТ СН'!$F$12</f>
        <v>0</v>
      </c>
      <c r="R255" s="36">
        <f ca="1">SUMIFS(СВЦЭМ!$H$40:$H$783,СВЦЭМ!$A$40:$A$783,$A255,СВЦЭМ!$B$39:$B$782,R$242)+'СЕТ СН'!$F$12</f>
        <v>0</v>
      </c>
      <c r="S255" s="36">
        <f ca="1">SUMIFS(СВЦЭМ!$H$40:$H$783,СВЦЭМ!$A$40:$A$783,$A255,СВЦЭМ!$B$39:$B$782,S$242)+'СЕТ СН'!$F$12</f>
        <v>0</v>
      </c>
      <c r="T255" s="36">
        <f ca="1">SUMIFS(СВЦЭМ!$H$40:$H$783,СВЦЭМ!$A$40:$A$783,$A255,СВЦЭМ!$B$39:$B$782,T$242)+'СЕТ СН'!$F$12</f>
        <v>0</v>
      </c>
      <c r="U255" s="36">
        <f ca="1">SUMIFS(СВЦЭМ!$H$40:$H$783,СВЦЭМ!$A$40:$A$783,$A255,СВЦЭМ!$B$39:$B$782,U$242)+'СЕТ СН'!$F$12</f>
        <v>0</v>
      </c>
      <c r="V255" s="36">
        <f ca="1">SUMIFS(СВЦЭМ!$H$40:$H$783,СВЦЭМ!$A$40:$A$783,$A255,СВЦЭМ!$B$39:$B$782,V$242)+'СЕТ СН'!$F$12</f>
        <v>0</v>
      </c>
      <c r="W255" s="36">
        <f ca="1">SUMIFS(СВЦЭМ!$H$40:$H$783,СВЦЭМ!$A$40:$A$783,$A255,СВЦЭМ!$B$39:$B$782,W$242)+'СЕТ СН'!$F$12</f>
        <v>0</v>
      </c>
      <c r="X255" s="36">
        <f ca="1">SUMIFS(СВЦЭМ!$H$40:$H$783,СВЦЭМ!$A$40:$A$783,$A255,СВЦЭМ!$B$39:$B$782,X$242)+'СЕТ СН'!$F$12</f>
        <v>0</v>
      </c>
      <c r="Y255" s="36">
        <f ca="1">SUMIFS(СВЦЭМ!$H$40:$H$783,СВЦЭМ!$A$40:$A$783,$A255,СВЦЭМ!$B$39:$B$782,Y$242)+'СЕТ СН'!$F$12</f>
        <v>0</v>
      </c>
    </row>
    <row r="256" spans="1:27" ht="15.75" hidden="1" x14ac:dyDescent="0.2">
      <c r="A256" s="35">
        <f t="shared" si="7"/>
        <v>44606</v>
      </c>
      <c r="B256" s="36">
        <f ca="1">SUMIFS(СВЦЭМ!$H$40:$H$783,СВЦЭМ!$A$40:$A$783,$A256,СВЦЭМ!$B$39:$B$782,B$242)+'СЕТ СН'!$F$12</f>
        <v>0</v>
      </c>
      <c r="C256" s="36">
        <f ca="1">SUMIFS(СВЦЭМ!$H$40:$H$783,СВЦЭМ!$A$40:$A$783,$A256,СВЦЭМ!$B$39:$B$782,C$242)+'СЕТ СН'!$F$12</f>
        <v>0</v>
      </c>
      <c r="D256" s="36">
        <f ca="1">SUMIFS(СВЦЭМ!$H$40:$H$783,СВЦЭМ!$A$40:$A$783,$A256,СВЦЭМ!$B$39:$B$782,D$242)+'СЕТ СН'!$F$12</f>
        <v>0</v>
      </c>
      <c r="E256" s="36">
        <f ca="1">SUMIFS(СВЦЭМ!$H$40:$H$783,СВЦЭМ!$A$40:$A$783,$A256,СВЦЭМ!$B$39:$B$782,E$242)+'СЕТ СН'!$F$12</f>
        <v>0</v>
      </c>
      <c r="F256" s="36">
        <f ca="1">SUMIFS(СВЦЭМ!$H$40:$H$783,СВЦЭМ!$A$40:$A$783,$A256,СВЦЭМ!$B$39:$B$782,F$242)+'СЕТ СН'!$F$12</f>
        <v>0</v>
      </c>
      <c r="G256" s="36">
        <f ca="1">SUMIFS(СВЦЭМ!$H$40:$H$783,СВЦЭМ!$A$40:$A$783,$A256,СВЦЭМ!$B$39:$B$782,G$242)+'СЕТ СН'!$F$12</f>
        <v>0</v>
      </c>
      <c r="H256" s="36">
        <f ca="1">SUMIFS(СВЦЭМ!$H$40:$H$783,СВЦЭМ!$A$40:$A$783,$A256,СВЦЭМ!$B$39:$B$782,H$242)+'СЕТ СН'!$F$12</f>
        <v>0</v>
      </c>
      <c r="I256" s="36">
        <f ca="1">SUMIFS(СВЦЭМ!$H$40:$H$783,СВЦЭМ!$A$40:$A$783,$A256,СВЦЭМ!$B$39:$B$782,I$242)+'СЕТ СН'!$F$12</f>
        <v>0</v>
      </c>
      <c r="J256" s="36">
        <f ca="1">SUMIFS(СВЦЭМ!$H$40:$H$783,СВЦЭМ!$A$40:$A$783,$A256,СВЦЭМ!$B$39:$B$782,J$242)+'СЕТ СН'!$F$12</f>
        <v>0</v>
      </c>
      <c r="K256" s="36">
        <f ca="1">SUMIFS(СВЦЭМ!$H$40:$H$783,СВЦЭМ!$A$40:$A$783,$A256,СВЦЭМ!$B$39:$B$782,K$242)+'СЕТ СН'!$F$12</f>
        <v>0</v>
      </c>
      <c r="L256" s="36">
        <f ca="1">SUMIFS(СВЦЭМ!$H$40:$H$783,СВЦЭМ!$A$40:$A$783,$A256,СВЦЭМ!$B$39:$B$782,L$242)+'СЕТ СН'!$F$12</f>
        <v>0</v>
      </c>
      <c r="M256" s="36">
        <f ca="1">SUMIFS(СВЦЭМ!$H$40:$H$783,СВЦЭМ!$A$40:$A$783,$A256,СВЦЭМ!$B$39:$B$782,M$242)+'СЕТ СН'!$F$12</f>
        <v>0</v>
      </c>
      <c r="N256" s="36">
        <f ca="1">SUMIFS(СВЦЭМ!$H$40:$H$783,СВЦЭМ!$A$40:$A$783,$A256,СВЦЭМ!$B$39:$B$782,N$242)+'СЕТ СН'!$F$12</f>
        <v>0</v>
      </c>
      <c r="O256" s="36">
        <f ca="1">SUMIFS(СВЦЭМ!$H$40:$H$783,СВЦЭМ!$A$40:$A$783,$A256,СВЦЭМ!$B$39:$B$782,O$242)+'СЕТ СН'!$F$12</f>
        <v>0</v>
      </c>
      <c r="P256" s="36">
        <f ca="1">SUMIFS(СВЦЭМ!$H$40:$H$783,СВЦЭМ!$A$40:$A$783,$A256,СВЦЭМ!$B$39:$B$782,P$242)+'СЕТ СН'!$F$12</f>
        <v>0</v>
      </c>
      <c r="Q256" s="36">
        <f ca="1">SUMIFS(СВЦЭМ!$H$40:$H$783,СВЦЭМ!$A$40:$A$783,$A256,СВЦЭМ!$B$39:$B$782,Q$242)+'СЕТ СН'!$F$12</f>
        <v>0</v>
      </c>
      <c r="R256" s="36">
        <f ca="1">SUMIFS(СВЦЭМ!$H$40:$H$783,СВЦЭМ!$A$40:$A$783,$A256,СВЦЭМ!$B$39:$B$782,R$242)+'СЕТ СН'!$F$12</f>
        <v>0</v>
      </c>
      <c r="S256" s="36">
        <f ca="1">SUMIFS(СВЦЭМ!$H$40:$H$783,СВЦЭМ!$A$40:$A$783,$A256,СВЦЭМ!$B$39:$B$782,S$242)+'СЕТ СН'!$F$12</f>
        <v>0</v>
      </c>
      <c r="T256" s="36">
        <f ca="1">SUMIFS(СВЦЭМ!$H$40:$H$783,СВЦЭМ!$A$40:$A$783,$A256,СВЦЭМ!$B$39:$B$782,T$242)+'СЕТ СН'!$F$12</f>
        <v>0</v>
      </c>
      <c r="U256" s="36">
        <f ca="1">SUMIFS(СВЦЭМ!$H$40:$H$783,СВЦЭМ!$A$40:$A$783,$A256,СВЦЭМ!$B$39:$B$782,U$242)+'СЕТ СН'!$F$12</f>
        <v>0</v>
      </c>
      <c r="V256" s="36">
        <f ca="1">SUMIFS(СВЦЭМ!$H$40:$H$783,СВЦЭМ!$A$40:$A$783,$A256,СВЦЭМ!$B$39:$B$782,V$242)+'СЕТ СН'!$F$12</f>
        <v>0</v>
      </c>
      <c r="W256" s="36">
        <f ca="1">SUMIFS(СВЦЭМ!$H$40:$H$783,СВЦЭМ!$A$40:$A$783,$A256,СВЦЭМ!$B$39:$B$782,W$242)+'СЕТ СН'!$F$12</f>
        <v>0</v>
      </c>
      <c r="X256" s="36">
        <f ca="1">SUMIFS(СВЦЭМ!$H$40:$H$783,СВЦЭМ!$A$40:$A$783,$A256,СВЦЭМ!$B$39:$B$782,X$242)+'СЕТ СН'!$F$12</f>
        <v>0</v>
      </c>
      <c r="Y256" s="36">
        <f ca="1">SUMIFS(СВЦЭМ!$H$40:$H$783,СВЦЭМ!$A$40:$A$783,$A256,СВЦЭМ!$B$39:$B$782,Y$242)+'СЕТ СН'!$F$12</f>
        <v>0</v>
      </c>
    </row>
    <row r="257" spans="1:25" ht="15.75" hidden="1" x14ac:dyDescent="0.2">
      <c r="A257" s="35">
        <f t="shared" si="7"/>
        <v>44607</v>
      </c>
      <c r="B257" s="36">
        <f ca="1">SUMIFS(СВЦЭМ!$H$40:$H$783,СВЦЭМ!$A$40:$A$783,$A257,СВЦЭМ!$B$39:$B$782,B$242)+'СЕТ СН'!$F$12</f>
        <v>0</v>
      </c>
      <c r="C257" s="36">
        <f ca="1">SUMIFS(СВЦЭМ!$H$40:$H$783,СВЦЭМ!$A$40:$A$783,$A257,СВЦЭМ!$B$39:$B$782,C$242)+'СЕТ СН'!$F$12</f>
        <v>0</v>
      </c>
      <c r="D257" s="36">
        <f ca="1">SUMIFS(СВЦЭМ!$H$40:$H$783,СВЦЭМ!$A$40:$A$783,$A257,СВЦЭМ!$B$39:$B$782,D$242)+'СЕТ СН'!$F$12</f>
        <v>0</v>
      </c>
      <c r="E257" s="36">
        <f ca="1">SUMIFS(СВЦЭМ!$H$40:$H$783,СВЦЭМ!$A$40:$A$783,$A257,СВЦЭМ!$B$39:$B$782,E$242)+'СЕТ СН'!$F$12</f>
        <v>0</v>
      </c>
      <c r="F257" s="36">
        <f ca="1">SUMIFS(СВЦЭМ!$H$40:$H$783,СВЦЭМ!$A$40:$A$783,$A257,СВЦЭМ!$B$39:$B$782,F$242)+'СЕТ СН'!$F$12</f>
        <v>0</v>
      </c>
      <c r="G257" s="36">
        <f ca="1">SUMIFS(СВЦЭМ!$H$40:$H$783,СВЦЭМ!$A$40:$A$783,$A257,СВЦЭМ!$B$39:$B$782,G$242)+'СЕТ СН'!$F$12</f>
        <v>0</v>
      </c>
      <c r="H257" s="36">
        <f ca="1">SUMIFS(СВЦЭМ!$H$40:$H$783,СВЦЭМ!$A$40:$A$783,$A257,СВЦЭМ!$B$39:$B$782,H$242)+'СЕТ СН'!$F$12</f>
        <v>0</v>
      </c>
      <c r="I257" s="36">
        <f ca="1">SUMIFS(СВЦЭМ!$H$40:$H$783,СВЦЭМ!$A$40:$A$783,$A257,СВЦЭМ!$B$39:$B$782,I$242)+'СЕТ СН'!$F$12</f>
        <v>0</v>
      </c>
      <c r="J257" s="36">
        <f ca="1">SUMIFS(СВЦЭМ!$H$40:$H$783,СВЦЭМ!$A$40:$A$783,$A257,СВЦЭМ!$B$39:$B$782,J$242)+'СЕТ СН'!$F$12</f>
        <v>0</v>
      </c>
      <c r="K257" s="36">
        <f ca="1">SUMIFS(СВЦЭМ!$H$40:$H$783,СВЦЭМ!$A$40:$A$783,$A257,СВЦЭМ!$B$39:$B$782,K$242)+'СЕТ СН'!$F$12</f>
        <v>0</v>
      </c>
      <c r="L257" s="36">
        <f ca="1">SUMIFS(СВЦЭМ!$H$40:$H$783,СВЦЭМ!$A$40:$A$783,$A257,СВЦЭМ!$B$39:$B$782,L$242)+'СЕТ СН'!$F$12</f>
        <v>0</v>
      </c>
      <c r="M257" s="36">
        <f ca="1">SUMIFS(СВЦЭМ!$H$40:$H$783,СВЦЭМ!$A$40:$A$783,$A257,СВЦЭМ!$B$39:$B$782,M$242)+'СЕТ СН'!$F$12</f>
        <v>0</v>
      </c>
      <c r="N257" s="36">
        <f ca="1">SUMIFS(СВЦЭМ!$H$40:$H$783,СВЦЭМ!$A$40:$A$783,$A257,СВЦЭМ!$B$39:$B$782,N$242)+'СЕТ СН'!$F$12</f>
        <v>0</v>
      </c>
      <c r="O257" s="36">
        <f ca="1">SUMIFS(СВЦЭМ!$H$40:$H$783,СВЦЭМ!$A$40:$A$783,$A257,СВЦЭМ!$B$39:$B$782,O$242)+'СЕТ СН'!$F$12</f>
        <v>0</v>
      </c>
      <c r="P257" s="36">
        <f ca="1">SUMIFS(СВЦЭМ!$H$40:$H$783,СВЦЭМ!$A$40:$A$783,$A257,СВЦЭМ!$B$39:$B$782,P$242)+'СЕТ СН'!$F$12</f>
        <v>0</v>
      </c>
      <c r="Q257" s="36">
        <f ca="1">SUMIFS(СВЦЭМ!$H$40:$H$783,СВЦЭМ!$A$40:$A$783,$A257,СВЦЭМ!$B$39:$B$782,Q$242)+'СЕТ СН'!$F$12</f>
        <v>0</v>
      </c>
      <c r="R257" s="36">
        <f ca="1">SUMIFS(СВЦЭМ!$H$40:$H$783,СВЦЭМ!$A$40:$A$783,$A257,СВЦЭМ!$B$39:$B$782,R$242)+'СЕТ СН'!$F$12</f>
        <v>0</v>
      </c>
      <c r="S257" s="36">
        <f ca="1">SUMIFS(СВЦЭМ!$H$40:$H$783,СВЦЭМ!$A$40:$A$783,$A257,СВЦЭМ!$B$39:$B$782,S$242)+'СЕТ СН'!$F$12</f>
        <v>0</v>
      </c>
      <c r="T257" s="36">
        <f ca="1">SUMIFS(СВЦЭМ!$H$40:$H$783,СВЦЭМ!$A$40:$A$783,$A257,СВЦЭМ!$B$39:$B$782,T$242)+'СЕТ СН'!$F$12</f>
        <v>0</v>
      </c>
      <c r="U257" s="36">
        <f ca="1">SUMIFS(СВЦЭМ!$H$40:$H$783,СВЦЭМ!$A$40:$A$783,$A257,СВЦЭМ!$B$39:$B$782,U$242)+'СЕТ СН'!$F$12</f>
        <v>0</v>
      </c>
      <c r="V257" s="36">
        <f ca="1">SUMIFS(СВЦЭМ!$H$40:$H$783,СВЦЭМ!$A$40:$A$783,$A257,СВЦЭМ!$B$39:$B$782,V$242)+'СЕТ СН'!$F$12</f>
        <v>0</v>
      </c>
      <c r="W257" s="36">
        <f ca="1">SUMIFS(СВЦЭМ!$H$40:$H$783,СВЦЭМ!$A$40:$A$783,$A257,СВЦЭМ!$B$39:$B$782,W$242)+'СЕТ СН'!$F$12</f>
        <v>0</v>
      </c>
      <c r="X257" s="36">
        <f ca="1">SUMIFS(СВЦЭМ!$H$40:$H$783,СВЦЭМ!$A$40:$A$783,$A257,СВЦЭМ!$B$39:$B$782,X$242)+'СЕТ СН'!$F$12</f>
        <v>0</v>
      </c>
      <c r="Y257" s="36">
        <f ca="1">SUMIFS(СВЦЭМ!$H$40:$H$783,СВЦЭМ!$A$40:$A$783,$A257,СВЦЭМ!$B$39:$B$782,Y$242)+'СЕТ СН'!$F$12</f>
        <v>0</v>
      </c>
    </row>
    <row r="258" spans="1:25" ht="15.75" hidden="1" x14ac:dyDescent="0.2">
      <c r="A258" s="35">
        <f t="shared" si="7"/>
        <v>44608</v>
      </c>
      <c r="B258" s="36">
        <f ca="1">SUMIFS(СВЦЭМ!$H$40:$H$783,СВЦЭМ!$A$40:$A$783,$A258,СВЦЭМ!$B$39:$B$782,B$242)+'СЕТ СН'!$F$12</f>
        <v>0</v>
      </c>
      <c r="C258" s="36">
        <f ca="1">SUMIFS(СВЦЭМ!$H$40:$H$783,СВЦЭМ!$A$40:$A$783,$A258,СВЦЭМ!$B$39:$B$782,C$242)+'СЕТ СН'!$F$12</f>
        <v>0</v>
      </c>
      <c r="D258" s="36">
        <f ca="1">SUMIFS(СВЦЭМ!$H$40:$H$783,СВЦЭМ!$A$40:$A$783,$A258,СВЦЭМ!$B$39:$B$782,D$242)+'СЕТ СН'!$F$12</f>
        <v>0</v>
      </c>
      <c r="E258" s="36">
        <f ca="1">SUMIFS(СВЦЭМ!$H$40:$H$783,СВЦЭМ!$A$40:$A$783,$A258,СВЦЭМ!$B$39:$B$782,E$242)+'СЕТ СН'!$F$12</f>
        <v>0</v>
      </c>
      <c r="F258" s="36">
        <f ca="1">SUMIFS(СВЦЭМ!$H$40:$H$783,СВЦЭМ!$A$40:$A$783,$A258,СВЦЭМ!$B$39:$B$782,F$242)+'СЕТ СН'!$F$12</f>
        <v>0</v>
      </c>
      <c r="G258" s="36">
        <f ca="1">SUMIFS(СВЦЭМ!$H$40:$H$783,СВЦЭМ!$A$40:$A$783,$A258,СВЦЭМ!$B$39:$B$782,G$242)+'СЕТ СН'!$F$12</f>
        <v>0</v>
      </c>
      <c r="H258" s="36">
        <f ca="1">SUMIFS(СВЦЭМ!$H$40:$H$783,СВЦЭМ!$A$40:$A$783,$A258,СВЦЭМ!$B$39:$B$782,H$242)+'СЕТ СН'!$F$12</f>
        <v>0</v>
      </c>
      <c r="I258" s="36">
        <f ca="1">SUMIFS(СВЦЭМ!$H$40:$H$783,СВЦЭМ!$A$40:$A$783,$A258,СВЦЭМ!$B$39:$B$782,I$242)+'СЕТ СН'!$F$12</f>
        <v>0</v>
      </c>
      <c r="J258" s="36">
        <f ca="1">SUMIFS(СВЦЭМ!$H$40:$H$783,СВЦЭМ!$A$40:$A$783,$A258,СВЦЭМ!$B$39:$B$782,J$242)+'СЕТ СН'!$F$12</f>
        <v>0</v>
      </c>
      <c r="K258" s="36">
        <f ca="1">SUMIFS(СВЦЭМ!$H$40:$H$783,СВЦЭМ!$A$40:$A$783,$A258,СВЦЭМ!$B$39:$B$782,K$242)+'СЕТ СН'!$F$12</f>
        <v>0</v>
      </c>
      <c r="L258" s="36">
        <f ca="1">SUMIFS(СВЦЭМ!$H$40:$H$783,СВЦЭМ!$A$40:$A$783,$A258,СВЦЭМ!$B$39:$B$782,L$242)+'СЕТ СН'!$F$12</f>
        <v>0</v>
      </c>
      <c r="M258" s="36">
        <f ca="1">SUMIFS(СВЦЭМ!$H$40:$H$783,СВЦЭМ!$A$40:$A$783,$A258,СВЦЭМ!$B$39:$B$782,M$242)+'СЕТ СН'!$F$12</f>
        <v>0</v>
      </c>
      <c r="N258" s="36">
        <f ca="1">SUMIFS(СВЦЭМ!$H$40:$H$783,СВЦЭМ!$A$40:$A$783,$A258,СВЦЭМ!$B$39:$B$782,N$242)+'СЕТ СН'!$F$12</f>
        <v>0</v>
      </c>
      <c r="O258" s="36">
        <f ca="1">SUMIFS(СВЦЭМ!$H$40:$H$783,СВЦЭМ!$A$40:$A$783,$A258,СВЦЭМ!$B$39:$B$782,O$242)+'СЕТ СН'!$F$12</f>
        <v>0</v>
      </c>
      <c r="P258" s="36">
        <f ca="1">SUMIFS(СВЦЭМ!$H$40:$H$783,СВЦЭМ!$A$40:$A$783,$A258,СВЦЭМ!$B$39:$B$782,P$242)+'СЕТ СН'!$F$12</f>
        <v>0</v>
      </c>
      <c r="Q258" s="36">
        <f ca="1">SUMIFS(СВЦЭМ!$H$40:$H$783,СВЦЭМ!$A$40:$A$783,$A258,СВЦЭМ!$B$39:$B$782,Q$242)+'СЕТ СН'!$F$12</f>
        <v>0</v>
      </c>
      <c r="R258" s="36">
        <f ca="1">SUMIFS(СВЦЭМ!$H$40:$H$783,СВЦЭМ!$A$40:$A$783,$A258,СВЦЭМ!$B$39:$B$782,R$242)+'СЕТ СН'!$F$12</f>
        <v>0</v>
      </c>
      <c r="S258" s="36">
        <f ca="1">SUMIFS(СВЦЭМ!$H$40:$H$783,СВЦЭМ!$A$40:$A$783,$A258,СВЦЭМ!$B$39:$B$782,S$242)+'СЕТ СН'!$F$12</f>
        <v>0</v>
      </c>
      <c r="T258" s="36">
        <f ca="1">SUMIFS(СВЦЭМ!$H$40:$H$783,СВЦЭМ!$A$40:$A$783,$A258,СВЦЭМ!$B$39:$B$782,T$242)+'СЕТ СН'!$F$12</f>
        <v>0</v>
      </c>
      <c r="U258" s="36">
        <f ca="1">SUMIFS(СВЦЭМ!$H$40:$H$783,СВЦЭМ!$A$40:$A$783,$A258,СВЦЭМ!$B$39:$B$782,U$242)+'СЕТ СН'!$F$12</f>
        <v>0</v>
      </c>
      <c r="V258" s="36">
        <f ca="1">SUMIFS(СВЦЭМ!$H$40:$H$783,СВЦЭМ!$A$40:$A$783,$A258,СВЦЭМ!$B$39:$B$782,V$242)+'СЕТ СН'!$F$12</f>
        <v>0</v>
      </c>
      <c r="W258" s="36">
        <f ca="1">SUMIFS(СВЦЭМ!$H$40:$H$783,СВЦЭМ!$A$40:$A$783,$A258,СВЦЭМ!$B$39:$B$782,W$242)+'СЕТ СН'!$F$12</f>
        <v>0</v>
      </c>
      <c r="X258" s="36">
        <f ca="1">SUMIFS(СВЦЭМ!$H$40:$H$783,СВЦЭМ!$A$40:$A$783,$A258,СВЦЭМ!$B$39:$B$782,X$242)+'СЕТ СН'!$F$12</f>
        <v>0</v>
      </c>
      <c r="Y258" s="36">
        <f ca="1">SUMIFS(СВЦЭМ!$H$40:$H$783,СВЦЭМ!$A$40:$A$783,$A258,СВЦЭМ!$B$39:$B$782,Y$242)+'СЕТ СН'!$F$12</f>
        <v>0</v>
      </c>
    </row>
    <row r="259" spans="1:25" ht="15.75" hidden="1" x14ac:dyDescent="0.2">
      <c r="A259" s="35">
        <f t="shared" si="7"/>
        <v>44609</v>
      </c>
      <c r="B259" s="36">
        <f ca="1">SUMIFS(СВЦЭМ!$H$40:$H$783,СВЦЭМ!$A$40:$A$783,$A259,СВЦЭМ!$B$39:$B$782,B$242)+'СЕТ СН'!$F$12</f>
        <v>0</v>
      </c>
      <c r="C259" s="36">
        <f ca="1">SUMIFS(СВЦЭМ!$H$40:$H$783,СВЦЭМ!$A$40:$A$783,$A259,СВЦЭМ!$B$39:$B$782,C$242)+'СЕТ СН'!$F$12</f>
        <v>0</v>
      </c>
      <c r="D259" s="36">
        <f ca="1">SUMIFS(СВЦЭМ!$H$40:$H$783,СВЦЭМ!$A$40:$A$783,$A259,СВЦЭМ!$B$39:$B$782,D$242)+'СЕТ СН'!$F$12</f>
        <v>0</v>
      </c>
      <c r="E259" s="36">
        <f ca="1">SUMIFS(СВЦЭМ!$H$40:$H$783,СВЦЭМ!$A$40:$A$783,$A259,СВЦЭМ!$B$39:$B$782,E$242)+'СЕТ СН'!$F$12</f>
        <v>0</v>
      </c>
      <c r="F259" s="36">
        <f ca="1">SUMIFS(СВЦЭМ!$H$40:$H$783,СВЦЭМ!$A$40:$A$783,$A259,СВЦЭМ!$B$39:$B$782,F$242)+'СЕТ СН'!$F$12</f>
        <v>0</v>
      </c>
      <c r="G259" s="36">
        <f ca="1">SUMIFS(СВЦЭМ!$H$40:$H$783,СВЦЭМ!$A$40:$A$783,$A259,СВЦЭМ!$B$39:$B$782,G$242)+'СЕТ СН'!$F$12</f>
        <v>0</v>
      </c>
      <c r="H259" s="36">
        <f ca="1">SUMIFS(СВЦЭМ!$H$40:$H$783,СВЦЭМ!$A$40:$A$783,$A259,СВЦЭМ!$B$39:$B$782,H$242)+'СЕТ СН'!$F$12</f>
        <v>0</v>
      </c>
      <c r="I259" s="36">
        <f ca="1">SUMIFS(СВЦЭМ!$H$40:$H$783,СВЦЭМ!$A$40:$A$783,$A259,СВЦЭМ!$B$39:$B$782,I$242)+'СЕТ СН'!$F$12</f>
        <v>0</v>
      </c>
      <c r="J259" s="36">
        <f ca="1">SUMIFS(СВЦЭМ!$H$40:$H$783,СВЦЭМ!$A$40:$A$783,$A259,СВЦЭМ!$B$39:$B$782,J$242)+'СЕТ СН'!$F$12</f>
        <v>0</v>
      </c>
      <c r="K259" s="36">
        <f ca="1">SUMIFS(СВЦЭМ!$H$40:$H$783,СВЦЭМ!$A$40:$A$783,$A259,СВЦЭМ!$B$39:$B$782,K$242)+'СЕТ СН'!$F$12</f>
        <v>0</v>
      </c>
      <c r="L259" s="36">
        <f ca="1">SUMIFS(СВЦЭМ!$H$40:$H$783,СВЦЭМ!$A$40:$A$783,$A259,СВЦЭМ!$B$39:$B$782,L$242)+'СЕТ СН'!$F$12</f>
        <v>0</v>
      </c>
      <c r="M259" s="36">
        <f ca="1">SUMIFS(СВЦЭМ!$H$40:$H$783,СВЦЭМ!$A$40:$A$783,$A259,СВЦЭМ!$B$39:$B$782,M$242)+'СЕТ СН'!$F$12</f>
        <v>0</v>
      </c>
      <c r="N259" s="36">
        <f ca="1">SUMIFS(СВЦЭМ!$H$40:$H$783,СВЦЭМ!$A$40:$A$783,$A259,СВЦЭМ!$B$39:$B$782,N$242)+'СЕТ СН'!$F$12</f>
        <v>0</v>
      </c>
      <c r="O259" s="36">
        <f ca="1">SUMIFS(СВЦЭМ!$H$40:$H$783,СВЦЭМ!$A$40:$A$783,$A259,СВЦЭМ!$B$39:$B$782,O$242)+'СЕТ СН'!$F$12</f>
        <v>0</v>
      </c>
      <c r="P259" s="36">
        <f ca="1">SUMIFS(СВЦЭМ!$H$40:$H$783,СВЦЭМ!$A$40:$A$783,$A259,СВЦЭМ!$B$39:$B$782,P$242)+'СЕТ СН'!$F$12</f>
        <v>0</v>
      </c>
      <c r="Q259" s="36">
        <f ca="1">SUMIFS(СВЦЭМ!$H$40:$H$783,СВЦЭМ!$A$40:$A$783,$A259,СВЦЭМ!$B$39:$B$782,Q$242)+'СЕТ СН'!$F$12</f>
        <v>0</v>
      </c>
      <c r="R259" s="36">
        <f ca="1">SUMIFS(СВЦЭМ!$H$40:$H$783,СВЦЭМ!$A$40:$A$783,$A259,СВЦЭМ!$B$39:$B$782,R$242)+'СЕТ СН'!$F$12</f>
        <v>0</v>
      </c>
      <c r="S259" s="36">
        <f ca="1">SUMIFS(СВЦЭМ!$H$40:$H$783,СВЦЭМ!$A$40:$A$783,$A259,СВЦЭМ!$B$39:$B$782,S$242)+'СЕТ СН'!$F$12</f>
        <v>0</v>
      </c>
      <c r="T259" s="36">
        <f ca="1">SUMIFS(СВЦЭМ!$H$40:$H$783,СВЦЭМ!$A$40:$A$783,$A259,СВЦЭМ!$B$39:$B$782,T$242)+'СЕТ СН'!$F$12</f>
        <v>0</v>
      </c>
      <c r="U259" s="36">
        <f ca="1">SUMIFS(СВЦЭМ!$H$40:$H$783,СВЦЭМ!$A$40:$A$783,$A259,СВЦЭМ!$B$39:$B$782,U$242)+'СЕТ СН'!$F$12</f>
        <v>0</v>
      </c>
      <c r="V259" s="36">
        <f ca="1">SUMIFS(СВЦЭМ!$H$40:$H$783,СВЦЭМ!$A$40:$A$783,$A259,СВЦЭМ!$B$39:$B$782,V$242)+'СЕТ СН'!$F$12</f>
        <v>0</v>
      </c>
      <c r="W259" s="36">
        <f ca="1">SUMIFS(СВЦЭМ!$H$40:$H$783,СВЦЭМ!$A$40:$A$783,$A259,СВЦЭМ!$B$39:$B$782,W$242)+'СЕТ СН'!$F$12</f>
        <v>0</v>
      </c>
      <c r="X259" s="36">
        <f ca="1">SUMIFS(СВЦЭМ!$H$40:$H$783,СВЦЭМ!$A$40:$A$783,$A259,СВЦЭМ!$B$39:$B$782,X$242)+'СЕТ СН'!$F$12</f>
        <v>0</v>
      </c>
      <c r="Y259" s="36">
        <f ca="1">SUMIFS(СВЦЭМ!$H$40:$H$783,СВЦЭМ!$A$40:$A$783,$A259,СВЦЭМ!$B$39:$B$782,Y$242)+'СЕТ СН'!$F$12</f>
        <v>0</v>
      </c>
    </row>
    <row r="260" spans="1:25" ht="15.75" hidden="1" x14ac:dyDescent="0.2">
      <c r="A260" s="35">
        <f t="shared" si="7"/>
        <v>44610</v>
      </c>
      <c r="B260" s="36">
        <f ca="1">SUMIFS(СВЦЭМ!$H$40:$H$783,СВЦЭМ!$A$40:$A$783,$A260,СВЦЭМ!$B$39:$B$782,B$242)+'СЕТ СН'!$F$12</f>
        <v>0</v>
      </c>
      <c r="C260" s="36">
        <f ca="1">SUMIFS(СВЦЭМ!$H$40:$H$783,СВЦЭМ!$A$40:$A$783,$A260,СВЦЭМ!$B$39:$B$782,C$242)+'СЕТ СН'!$F$12</f>
        <v>0</v>
      </c>
      <c r="D260" s="36">
        <f ca="1">SUMIFS(СВЦЭМ!$H$40:$H$783,СВЦЭМ!$A$40:$A$783,$A260,СВЦЭМ!$B$39:$B$782,D$242)+'СЕТ СН'!$F$12</f>
        <v>0</v>
      </c>
      <c r="E260" s="36">
        <f ca="1">SUMIFS(СВЦЭМ!$H$40:$H$783,СВЦЭМ!$A$40:$A$783,$A260,СВЦЭМ!$B$39:$B$782,E$242)+'СЕТ СН'!$F$12</f>
        <v>0</v>
      </c>
      <c r="F260" s="36">
        <f ca="1">SUMIFS(СВЦЭМ!$H$40:$H$783,СВЦЭМ!$A$40:$A$783,$A260,СВЦЭМ!$B$39:$B$782,F$242)+'СЕТ СН'!$F$12</f>
        <v>0</v>
      </c>
      <c r="G260" s="36">
        <f ca="1">SUMIFS(СВЦЭМ!$H$40:$H$783,СВЦЭМ!$A$40:$A$783,$A260,СВЦЭМ!$B$39:$B$782,G$242)+'СЕТ СН'!$F$12</f>
        <v>0</v>
      </c>
      <c r="H260" s="36">
        <f ca="1">SUMIFS(СВЦЭМ!$H$40:$H$783,СВЦЭМ!$A$40:$A$783,$A260,СВЦЭМ!$B$39:$B$782,H$242)+'СЕТ СН'!$F$12</f>
        <v>0</v>
      </c>
      <c r="I260" s="36">
        <f ca="1">SUMIFS(СВЦЭМ!$H$40:$H$783,СВЦЭМ!$A$40:$A$783,$A260,СВЦЭМ!$B$39:$B$782,I$242)+'СЕТ СН'!$F$12</f>
        <v>0</v>
      </c>
      <c r="J260" s="36">
        <f ca="1">SUMIFS(СВЦЭМ!$H$40:$H$783,СВЦЭМ!$A$40:$A$783,$A260,СВЦЭМ!$B$39:$B$782,J$242)+'СЕТ СН'!$F$12</f>
        <v>0</v>
      </c>
      <c r="K260" s="36">
        <f ca="1">SUMIFS(СВЦЭМ!$H$40:$H$783,СВЦЭМ!$A$40:$A$783,$A260,СВЦЭМ!$B$39:$B$782,K$242)+'СЕТ СН'!$F$12</f>
        <v>0</v>
      </c>
      <c r="L260" s="36">
        <f ca="1">SUMIFS(СВЦЭМ!$H$40:$H$783,СВЦЭМ!$A$40:$A$783,$A260,СВЦЭМ!$B$39:$B$782,L$242)+'СЕТ СН'!$F$12</f>
        <v>0</v>
      </c>
      <c r="M260" s="36">
        <f ca="1">SUMIFS(СВЦЭМ!$H$40:$H$783,СВЦЭМ!$A$40:$A$783,$A260,СВЦЭМ!$B$39:$B$782,M$242)+'СЕТ СН'!$F$12</f>
        <v>0</v>
      </c>
      <c r="N260" s="36">
        <f ca="1">SUMIFS(СВЦЭМ!$H$40:$H$783,СВЦЭМ!$A$40:$A$783,$A260,СВЦЭМ!$B$39:$B$782,N$242)+'СЕТ СН'!$F$12</f>
        <v>0</v>
      </c>
      <c r="O260" s="36">
        <f ca="1">SUMIFS(СВЦЭМ!$H$40:$H$783,СВЦЭМ!$A$40:$A$783,$A260,СВЦЭМ!$B$39:$B$782,O$242)+'СЕТ СН'!$F$12</f>
        <v>0</v>
      </c>
      <c r="P260" s="36">
        <f ca="1">SUMIFS(СВЦЭМ!$H$40:$H$783,СВЦЭМ!$A$40:$A$783,$A260,СВЦЭМ!$B$39:$B$782,P$242)+'СЕТ СН'!$F$12</f>
        <v>0</v>
      </c>
      <c r="Q260" s="36">
        <f ca="1">SUMIFS(СВЦЭМ!$H$40:$H$783,СВЦЭМ!$A$40:$A$783,$A260,СВЦЭМ!$B$39:$B$782,Q$242)+'СЕТ СН'!$F$12</f>
        <v>0</v>
      </c>
      <c r="R260" s="36">
        <f ca="1">SUMIFS(СВЦЭМ!$H$40:$H$783,СВЦЭМ!$A$40:$A$783,$A260,СВЦЭМ!$B$39:$B$782,R$242)+'СЕТ СН'!$F$12</f>
        <v>0</v>
      </c>
      <c r="S260" s="36">
        <f ca="1">SUMIFS(СВЦЭМ!$H$40:$H$783,СВЦЭМ!$A$40:$A$783,$A260,СВЦЭМ!$B$39:$B$782,S$242)+'СЕТ СН'!$F$12</f>
        <v>0</v>
      </c>
      <c r="T260" s="36">
        <f ca="1">SUMIFS(СВЦЭМ!$H$40:$H$783,СВЦЭМ!$A$40:$A$783,$A260,СВЦЭМ!$B$39:$B$782,T$242)+'СЕТ СН'!$F$12</f>
        <v>0</v>
      </c>
      <c r="U260" s="36">
        <f ca="1">SUMIFS(СВЦЭМ!$H$40:$H$783,СВЦЭМ!$A$40:$A$783,$A260,СВЦЭМ!$B$39:$B$782,U$242)+'СЕТ СН'!$F$12</f>
        <v>0</v>
      </c>
      <c r="V260" s="36">
        <f ca="1">SUMIFS(СВЦЭМ!$H$40:$H$783,СВЦЭМ!$A$40:$A$783,$A260,СВЦЭМ!$B$39:$B$782,V$242)+'СЕТ СН'!$F$12</f>
        <v>0</v>
      </c>
      <c r="W260" s="36">
        <f ca="1">SUMIFS(СВЦЭМ!$H$40:$H$783,СВЦЭМ!$A$40:$A$783,$A260,СВЦЭМ!$B$39:$B$782,W$242)+'СЕТ СН'!$F$12</f>
        <v>0</v>
      </c>
      <c r="X260" s="36">
        <f ca="1">SUMIFS(СВЦЭМ!$H$40:$H$783,СВЦЭМ!$A$40:$A$783,$A260,СВЦЭМ!$B$39:$B$782,X$242)+'СЕТ СН'!$F$12</f>
        <v>0</v>
      </c>
      <c r="Y260" s="36">
        <f ca="1">SUMIFS(СВЦЭМ!$H$40:$H$783,СВЦЭМ!$A$40:$A$783,$A260,СВЦЭМ!$B$39:$B$782,Y$242)+'СЕТ СН'!$F$12</f>
        <v>0</v>
      </c>
    </row>
    <row r="261" spans="1:25" ht="15.75" hidden="1" x14ac:dyDescent="0.2">
      <c r="A261" s="35">
        <f t="shared" si="7"/>
        <v>44611</v>
      </c>
      <c r="B261" s="36">
        <f ca="1">SUMIFS(СВЦЭМ!$H$40:$H$783,СВЦЭМ!$A$40:$A$783,$A261,СВЦЭМ!$B$39:$B$782,B$242)+'СЕТ СН'!$F$12</f>
        <v>0</v>
      </c>
      <c r="C261" s="36">
        <f ca="1">SUMIFS(СВЦЭМ!$H$40:$H$783,СВЦЭМ!$A$40:$A$783,$A261,СВЦЭМ!$B$39:$B$782,C$242)+'СЕТ СН'!$F$12</f>
        <v>0</v>
      </c>
      <c r="D261" s="36">
        <f ca="1">SUMIFS(СВЦЭМ!$H$40:$H$783,СВЦЭМ!$A$40:$A$783,$A261,СВЦЭМ!$B$39:$B$782,D$242)+'СЕТ СН'!$F$12</f>
        <v>0</v>
      </c>
      <c r="E261" s="36">
        <f ca="1">SUMIFS(СВЦЭМ!$H$40:$H$783,СВЦЭМ!$A$40:$A$783,$A261,СВЦЭМ!$B$39:$B$782,E$242)+'СЕТ СН'!$F$12</f>
        <v>0</v>
      </c>
      <c r="F261" s="36">
        <f ca="1">SUMIFS(СВЦЭМ!$H$40:$H$783,СВЦЭМ!$A$40:$A$783,$A261,СВЦЭМ!$B$39:$B$782,F$242)+'СЕТ СН'!$F$12</f>
        <v>0</v>
      </c>
      <c r="G261" s="36">
        <f ca="1">SUMIFS(СВЦЭМ!$H$40:$H$783,СВЦЭМ!$A$40:$A$783,$A261,СВЦЭМ!$B$39:$B$782,G$242)+'СЕТ СН'!$F$12</f>
        <v>0</v>
      </c>
      <c r="H261" s="36">
        <f ca="1">SUMIFS(СВЦЭМ!$H$40:$H$783,СВЦЭМ!$A$40:$A$783,$A261,СВЦЭМ!$B$39:$B$782,H$242)+'СЕТ СН'!$F$12</f>
        <v>0</v>
      </c>
      <c r="I261" s="36">
        <f ca="1">SUMIFS(СВЦЭМ!$H$40:$H$783,СВЦЭМ!$A$40:$A$783,$A261,СВЦЭМ!$B$39:$B$782,I$242)+'СЕТ СН'!$F$12</f>
        <v>0</v>
      </c>
      <c r="J261" s="36">
        <f ca="1">SUMIFS(СВЦЭМ!$H$40:$H$783,СВЦЭМ!$A$40:$A$783,$A261,СВЦЭМ!$B$39:$B$782,J$242)+'СЕТ СН'!$F$12</f>
        <v>0</v>
      </c>
      <c r="K261" s="36">
        <f ca="1">SUMIFS(СВЦЭМ!$H$40:$H$783,СВЦЭМ!$A$40:$A$783,$A261,СВЦЭМ!$B$39:$B$782,K$242)+'СЕТ СН'!$F$12</f>
        <v>0</v>
      </c>
      <c r="L261" s="36">
        <f ca="1">SUMIFS(СВЦЭМ!$H$40:$H$783,СВЦЭМ!$A$40:$A$783,$A261,СВЦЭМ!$B$39:$B$782,L$242)+'СЕТ СН'!$F$12</f>
        <v>0</v>
      </c>
      <c r="M261" s="36">
        <f ca="1">SUMIFS(СВЦЭМ!$H$40:$H$783,СВЦЭМ!$A$40:$A$783,$A261,СВЦЭМ!$B$39:$B$782,M$242)+'СЕТ СН'!$F$12</f>
        <v>0</v>
      </c>
      <c r="N261" s="36">
        <f ca="1">SUMIFS(СВЦЭМ!$H$40:$H$783,СВЦЭМ!$A$40:$A$783,$A261,СВЦЭМ!$B$39:$B$782,N$242)+'СЕТ СН'!$F$12</f>
        <v>0</v>
      </c>
      <c r="O261" s="36">
        <f ca="1">SUMIFS(СВЦЭМ!$H$40:$H$783,СВЦЭМ!$A$40:$A$783,$A261,СВЦЭМ!$B$39:$B$782,O$242)+'СЕТ СН'!$F$12</f>
        <v>0</v>
      </c>
      <c r="P261" s="36">
        <f ca="1">SUMIFS(СВЦЭМ!$H$40:$H$783,СВЦЭМ!$A$40:$A$783,$A261,СВЦЭМ!$B$39:$B$782,P$242)+'СЕТ СН'!$F$12</f>
        <v>0</v>
      </c>
      <c r="Q261" s="36">
        <f ca="1">SUMIFS(СВЦЭМ!$H$40:$H$783,СВЦЭМ!$A$40:$A$783,$A261,СВЦЭМ!$B$39:$B$782,Q$242)+'СЕТ СН'!$F$12</f>
        <v>0</v>
      </c>
      <c r="R261" s="36">
        <f ca="1">SUMIFS(СВЦЭМ!$H$40:$H$783,СВЦЭМ!$A$40:$A$783,$A261,СВЦЭМ!$B$39:$B$782,R$242)+'СЕТ СН'!$F$12</f>
        <v>0</v>
      </c>
      <c r="S261" s="36">
        <f ca="1">SUMIFS(СВЦЭМ!$H$40:$H$783,СВЦЭМ!$A$40:$A$783,$A261,СВЦЭМ!$B$39:$B$782,S$242)+'СЕТ СН'!$F$12</f>
        <v>0</v>
      </c>
      <c r="T261" s="36">
        <f ca="1">SUMIFS(СВЦЭМ!$H$40:$H$783,СВЦЭМ!$A$40:$A$783,$A261,СВЦЭМ!$B$39:$B$782,T$242)+'СЕТ СН'!$F$12</f>
        <v>0</v>
      </c>
      <c r="U261" s="36">
        <f ca="1">SUMIFS(СВЦЭМ!$H$40:$H$783,СВЦЭМ!$A$40:$A$783,$A261,СВЦЭМ!$B$39:$B$782,U$242)+'СЕТ СН'!$F$12</f>
        <v>0</v>
      </c>
      <c r="V261" s="36">
        <f ca="1">SUMIFS(СВЦЭМ!$H$40:$H$783,СВЦЭМ!$A$40:$A$783,$A261,СВЦЭМ!$B$39:$B$782,V$242)+'СЕТ СН'!$F$12</f>
        <v>0</v>
      </c>
      <c r="W261" s="36">
        <f ca="1">SUMIFS(СВЦЭМ!$H$40:$H$783,СВЦЭМ!$A$40:$A$783,$A261,СВЦЭМ!$B$39:$B$782,W$242)+'СЕТ СН'!$F$12</f>
        <v>0</v>
      </c>
      <c r="X261" s="36">
        <f ca="1">SUMIFS(СВЦЭМ!$H$40:$H$783,СВЦЭМ!$A$40:$A$783,$A261,СВЦЭМ!$B$39:$B$782,X$242)+'СЕТ СН'!$F$12</f>
        <v>0</v>
      </c>
      <c r="Y261" s="36">
        <f ca="1">SUMIFS(СВЦЭМ!$H$40:$H$783,СВЦЭМ!$A$40:$A$783,$A261,СВЦЭМ!$B$39:$B$782,Y$242)+'СЕТ СН'!$F$12</f>
        <v>0</v>
      </c>
    </row>
    <row r="262" spans="1:25" ht="15.75" hidden="1" x14ac:dyDescent="0.2">
      <c r="A262" s="35">
        <f t="shared" si="7"/>
        <v>44612</v>
      </c>
      <c r="B262" s="36">
        <f ca="1">SUMIFS(СВЦЭМ!$H$40:$H$783,СВЦЭМ!$A$40:$A$783,$A262,СВЦЭМ!$B$39:$B$782,B$242)+'СЕТ СН'!$F$12</f>
        <v>0</v>
      </c>
      <c r="C262" s="36">
        <f ca="1">SUMIFS(СВЦЭМ!$H$40:$H$783,СВЦЭМ!$A$40:$A$783,$A262,СВЦЭМ!$B$39:$B$782,C$242)+'СЕТ СН'!$F$12</f>
        <v>0</v>
      </c>
      <c r="D262" s="36">
        <f ca="1">SUMIFS(СВЦЭМ!$H$40:$H$783,СВЦЭМ!$A$40:$A$783,$A262,СВЦЭМ!$B$39:$B$782,D$242)+'СЕТ СН'!$F$12</f>
        <v>0</v>
      </c>
      <c r="E262" s="36">
        <f ca="1">SUMIFS(СВЦЭМ!$H$40:$H$783,СВЦЭМ!$A$40:$A$783,$A262,СВЦЭМ!$B$39:$B$782,E$242)+'СЕТ СН'!$F$12</f>
        <v>0</v>
      </c>
      <c r="F262" s="36">
        <f ca="1">SUMIFS(СВЦЭМ!$H$40:$H$783,СВЦЭМ!$A$40:$A$783,$A262,СВЦЭМ!$B$39:$B$782,F$242)+'СЕТ СН'!$F$12</f>
        <v>0</v>
      </c>
      <c r="G262" s="36">
        <f ca="1">SUMIFS(СВЦЭМ!$H$40:$H$783,СВЦЭМ!$A$40:$A$783,$A262,СВЦЭМ!$B$39:$B$782,G$242)+'СЕТ СН'!$F$12</f>
        <v>0</v>
      </c>
      <c r="H262" s="36">
        <f ca="1">SUMIFS(СВЦЭМ!$H$40:$H$783,СВЦЭМ!$A$40:$A$783,$A262,СВЦЭМ!$B$39:$B$782,H$242)+'СЕТ СН'!$F$12</f>
        <v>0</v>
      </c>
      <c r="I262" s="36">
        <f ca="1">SUMIFS(СВЦЭМ!$H$40:$H$783,СВЦЭМ!$A$40:$A$783,$A262,СВЦЭМ!$B$39:$B$782,I$242)+'СЕТ СН'!$F$12</f>
        <v>0</v>
      </c>
      <c r="J262" s="36">
        <f ca="1">SUMIFS(СВЦЭМ!$H$40:$H$783,СВЦЭМ!$A$40:$A$783,$A262,СВЦЭМ!$B$39:$B$782,J$242)+'СЕТ СН'!$F$12</f>
        <v>0</v>
      </c>
      <c r="K262" s="36">
        <f ca="1">SUMIFS(СВЦЭМ!$H$40:$H$783,СВЦЭМ!$A$40:$A$783,$A262,СВЦЭМ!$B$39:$B$782,K$242)+'СЕТ СН'!$F$12</f>
        <v>0</v>
      </c>
      <c r="L262" s="36">
        <f ca="1">SUMIFS(СВЦЭМ!$H$40:$H$783,СВЦЭМ!$A$40:$A$783,$A262,СВЦЭМ!$B$39:$B$782,L$242)+'СЕТ СН'!$F$12</f>
        <v>0</v>
      </c>
      <c r="M262" s="36">
        <f ca="1">SUMIFS(СВЦЭМ!$H$40:$H$783,СВЦЭМ!$A$40:$A$783,$A262,СВЦЭМ!$B$39:$B$782,M$242)+'СЕТ СН'!$F$12</f>
        <v>0</v>
      </c>
      <c r="N262" s="36">
        <f ca="1">SUMIFS(СВЦЭМ!$H$40:$H$783,СВЦЭМ!$A$40:$A$783,$A262,СВЦЭМ!$B$39:$B$782,N$242)+'СЕТ СН'!$F$12</f>
        <v>0</v>
      </c>
      <c r="O262" s="36">
        <f ca="1">SUMIFS(СВЦЭМ!$H$40:$H$783,СВЦЭМ!$A$40:$A$783,$A262,СВЦЭМ!$B$39:$B$782,O$242)+'СЕТ СН'!$F$12</f>
        <v>0</v>
      </c>
      <c r="P262" s="36">
        <f ca="1">SUMIFS(СВЦЭМ!$H$40:$H$783,СВЦЭМ!$A$40:$A$783,$A262,СВЦЭМ!$B$39:$B$782,P$242)+'СЕТ СН'!$F$12</f>
        <v>0</v>
      </c>
      <c r="Q262" s="36">
        <f ca="1">SUMIFS(СВЦЭМ!$H$40:$H$783,СВЦЭМ!$A$40:$A$783,$A262,СВЦЭМ!$B$39:$B$782,Q$242)+'СЕТ СН'!$F$12</f>
        <v>0</v>
      </c>
      <c r="R262" s="36">
        <f ca="1">SUMIFS(СВЦЭМ!$H$40:$H$783,СВЦЭМ!$A$40:$A$783,$A262,СВЦЭМ!$B$39:$B$782,R$242)+'СЕТ СН'!$F$12</f>
        <v>0</v>
      </c>
      <c r="S262" s="36">
        <f ca="1">SUMIFS(СВЦЭМ!$H$40:$H$783,СВЦЭМ!$A$40:$A$783,$A262,СВЦЭМ!$B$39:$B$782,S$242)+'СЕТ СН'!$F$12</f>
        <v>0</v>
      </c>
      <c r="T262" s="36">
        <f ca="1">SUMIFS(СВЦЭМ!$H$40:$H$783,СВЦЭМ!$A$40:$A$783,$A262,СВЦЭМ!$B$39:$B$782,T$242)+'СЕТ СН'!$F$12</f>
        <v>0</v>
      </c>
      <c r="U262" s="36">
        <f ca="1">SUMIFS(СВЦЭМ!$H$40:$H$783,СВЦЭМ!$A$40:$A$783,$A262,СВЦЭМ!$B$39:$B$782,U$242)+'СЕТ СН'!$F$12</f>
        <v>0</v>
      </c>
      <c r="V262" s="36">
        <f ca="1">SUMIFS(СВЦЭМ!$H$40:$H$783,СВЦЭМ!$A$40:$A$783,$A262,СВЦЭМ!$B$39:$B$782,V$242)+'СЕТ СН'!$F$12</f>
        <v>0</v>
      </c>
      <c r="W262" s="36">
        <f ca="1">SUMIFS(СВЦЭМ!$H$40:$H$783,СВЦЭМ!$A$40:$A$783,$A262,СВЦЭМ!$B$39:$B$782,W$242)+'СЕТ СН'!$F$12</f>
        <v>0</v>
      </c>
      <c r="X262" s="36">
        <f ca="1">SUMIFS(СВЦЭМ!$H$40:$H$783,СВЦЭМ!$A$40:$A$783,$A262,СВЦЭМ!$B$39:$B$782,X$242)+'СЕТ СН'!$F$12</f>
        <v>0</v>
      </c>
      <c r="Y262" s="36">
        <f ca="1">SUMIFS(СВЦЭМ!$H$40:$H$783,СВЦЭМ!$A$40:$A$783,$A262,СВЦЭМ!$B$39:$B$782,Y$242)+'СЕТ СН'!$F$12</f>
        <v>0</v>
      </c>
    </row>
    <row r="263" spans="1:25" ht="15.75" hidden="1" x14ac:dyDescent="0.2">
      <c r="A263" s="35">
        <f t="shared" si="7"/>
        <v>44613</v>
      </c>
      <c r="B263" s="36">
        <f ca="1">SUMIFS(СВЦЭМ!$H$40:$H$783,СВЦЭМ!$A$40:$A$783,$A263,СВЦЭМ!$B$39:$B$782,B$242)+'СЕТ СН'!$F$12</f>
        <v>0</v>
      </c>
      <c r="C263" s="36">
        <f ca="1">SUMIFS(СВЦЭМ!$H$40:$H$783,СВЦЭМ!$A$40:$A$783,$A263,СВЦЭМ!$B$39:$B$782,C$242)+'СЕТ СН'!$F$12</f>
        <v>0</v>
      </c>
      <c r="D263" s="36">
        <f ca="1">SUMIFS(СВЦЭМ!$H$40:$H$783,СВЦЭМ!$A$40:$A$783,$A263,СВЦЭМ!$B$39:$B$782,D$242)+'СЕТ СН'!$F$12</f>
        <v>0</v>
      </c>
      <c r="E263" s="36">
        <f ca="1">SUMIFS(СВЦЭМ!$H$40:$H$783,СВЦЭМ!$A$40:$A$783,$A263,СВЦЭМ!$B$39:$B$782,E$242)+'СЕТ СН'!$F$12</f>
        <v>0</v>
      </c>
      <c r="F263" s="36">
        <f ca="1">SUMIFS(СВЦЭМ!$H$40:$H$783,СВЦЭМ!$A$40:$A$783,$A263,СВЦЭМ!$B$39:$B$782,F$242)+'СЕТ СН'!$F$12</f>
        <v>0</v>
      </c>
      <c r="G263" s="36">
        <f ca="1">SUMIFS(СВЦЭМ!$H$40:$H$783,СВЦЭМ!$A$40:$A$783,$A263,СВЦЭМ!$B$39:$B$782,G$242)+'СЕТ СН'!$F$12</f>
        <v>0</v>
      </c>
      <c r="H263" s="36">
        <f ca="1">SUMIFS(СВЦЭМ!$H$40:$H$783,СВЦЭМ!$A$40:$A$783,$A263,СВЦЭМ!$B$39:$B$782,H$242)+'СЕТ СН'!$F$12</f>
        <v>0</v>
      </c>
      <c r="I263" s="36">
        <f ca="1">SUMIFS(СВЦЭМ!$H$40:$H$783,СВЦЭМ!$A$40:$A$783,$A263,СВЦЭМ!$B$39:$B$782,I$242)+'СЕТ СН'!$F$12</f>
        <v>0</v>
      </c>
      <c r="J263" s="36">
        <f ca="1">SUMIFS(СВЦЭМ!$H$40:$H$783,СВЦЭМ!$A$40:$A$783,$A263,СВЦЭМ!$B$39:$B$782,J$242)+'СЕТ СН'!$F$12</f>
        <v>0</v>
      </c>
      <c r="K263" s="36">
        <f ca="1">SUMIFS(СВЦЭМ!$H$40:$H$783,СВЦЭМ!$A$40:$A$783,$A263,СВЦЭМ!$B$39:$B$782,K$242)+'СЕТ СН'!$F$12</f>
        <v>0</v>
      </c>
      <c r="L263" s="36">
        <f ca="1">SUMIFS(СВЦЭМ!$H$40:$H$783,СВЦЭМ!$A$40:$A$783,$A263,СВЦЭМ!$B$39:$B$782,L$242)+'СЕТ СН'!$F$12</f>
        <v>0</v>
      </c>
      <c r="M263" s="36">
        <f ca="1">SUMIFS(СВЦЭМ!$H$40:$H$783,СВЦЭМ!$A$40:$A$783,$A263,СВЦЭМ!$B$39:$B$782,M$242)+'СЕТ СН'!$F$12</f>
        <v>0</v>
      </c>
      <c r="N263" s="36">
        <f ca="1">SUMIFS(СВЦЭМ!$H$40:$H$783,СВЦЭМ!$A$40:$A$783,$A263,СВЦЭМ!$B$39:$B$782,N$242)+'СЕТ СН'!$F$12</f>
        <v>0</v>
      </c>
      <c r="O263" s="36">
        <f ca="1">SUMIFS(СВЦЭМ!$H$40:$H$783,СВЦЭМ!$A$40:$A$783,$A263,СВЦЭМ!$B$39:$B$782,O$242)+'СЕТ СН'!$F$12</f>
        <v>0</v>
      </c>
      <c r="P263" s="36">
        <f ca="1">SUMIFS(СВЦЭМ!$H$40:$H$783,СВЦЭМ!$A$40:$A$783,$A263,СВЦЭМ!$B$39:$B$782,P$242)+'СЕТ СН'!$F$12</f>
        <v>0</v>
      </c>
      <c r="Q263" s="36">
        <f ca="1">SUMIFS(СВЦЭМ!$H$40:$H$783,СВЦЭМ!$A$40:$A$783,$A263,СВЦЭМ!$B$39:$B$782,Q$242)+'СЕТ СН'!$F$12</f>
        <v>0</v>
      </c>
      <c r="R263" s="36">
        <f ca="1">SUMIFS(СВЦЭМ!$H$40:$H$783,СВЦЭМ!$A$40:$A$783,$A263,СВЦЭМ!$B$39:$B$782,R$242)+'СЕТ СН'!$F$12</f>
        <v>0</v>
      </c>
      <c r="S263" s="36">
        <f ca="1">SUMIFS(СВЦЭМ!$H$40:$H$783,СВЦЭМ!$A$40:$A$783,$A263,СВЦЭМ!$B$39:$B$782,S$242)+'СЕТ СН'!$F$12</f>
        <v>0</v>
      </c>
      <c r="T263" s="36">
        <f ca="1">SUMIFS(СВЦЭМ!$H$40:$H$783,СВЦЭМ!$A$40:$A$783,$A263,СВЦЭМ!$B$39:$B$782,T$242)+'СЕТ СН'!$F$12</f>
        <v>0</v>
      </c>
      <c r="U263" s="36">
        <f ca="1">SUMIFS(СВЦЭМ!$H$40:$H$783,СВЦЭМ!$A$40:$A$783,$A263,СВЦЭМ!$B$39:$B$782,U$242)+'СЕТ СН'!$F$12</f>
        <v>0</v>
      </c>
      <c r="V263" s="36">
        <f ca="1">SUMIFS(СВЦЭМ!$H$40:$H$783,СВЦЭМ!$A$40:$A$783,$A263,СВЦЭМ!$B$39:$B$782,V$242)+'СЕТ СН'!$F$12</f>
        <v>0</v>
      </c>
      <c r="W263" s="36">
        <f ca="1">SUMIFS(СВЦЭМ!$H$40:$H$783,СВЦЭМ!$A$40:$A$783,$A263,СВЦЭМ!$B$39:$B$782,W$242)+'СЕТ СН'!$F$12</f>
        <v>0</v>
      </c>
      <c r="X263" s="36">
        <f ca="1">SUMIFS(СВЦЭМ!$H$40:$H$783,СВЦЭМ!$A$40:$A$783,$A263,СВЦЭМ!$B$39:$B$782,X$242)+'СЕТ СН'!$F$12</f>
        <v>0</v>
      </c>
      <c r="Y263" s="36">
        <f ca="1">SUMIFS(СВЦЭМ!$H$40:$H$783,СВЦЭМ!$A$40:$A$783,$A263,СВЦЭМ!$B$39:$B$782,Y$242)+'СЕТ СН'!$F$12</f>
        <v>0</v>
      </c>
    </row>
    <row r="264" spans="1:25" ht="15.75" hidden="1" x14ac:dyDescent="0.2">
      <c r="A264" s="35">
        <f t="shared" si="7"/>
        <v>44614</v>
      </c>
      <c r="B264" s="36">
        <f ca="1">SUMIFS(СВЦЭМ!$H$40:$H$783,СВЦЭМ!$A$40:$A$783,$A264,СВЦЭМ!$B$39:$B$782,B$242)+'СЕТ СН'!$F$12</f>
        <v>0</v>
      </c>
      <c r="C264" s="36">
        <f ca="1">SUMIFS(СВЦЭМ!$H$40:$H$783,СВЦЭМ!$A$40:$A$783,$A264,СВЦЭМ!$B$39:$B$782,C$242)+'СЕТ СН'!$F$12</f>
        <v>0</v>
      </c>
      <c r="D264" s="36">
        <f ca="1">SUMIFS(СВЦЭМ!$H$40:$H$783,СВЦЭМ!$A$40:$A$783,$A264,СВЦЭМ!$B$39:$B$782,D$242)+'СЕТ СН'!$F$12</f>
        <v>0</v>
      </c>
      <c r="E264" s="36">
        <f ca="1">SUMIFS(СВЦЭМ!$H$40:$H$783,СВЦЭМ!$A$40:$A$783,$A264,СВЦЭМ!$B$39:$B$782,E$242)+'СЕТ СН'!$F$12</f>
        <v>0</v>
      </c>
      <c r="F264" s="36">
        <f ca="1">SUMIFS(СВЦЭМ!$H$40:$H$783,СВЦЭМ!$A$40:$A$783,$A264,СВЦЭМ!$B$39:$B$782,F$242)+'СЕТ СН'!$F$12</f>
        <v>0</v>
      </c>
      <c r="G264" s="36">
        <f ca="1">SUMIFS(СВЦЭМ!$H$40:$H$783,СВЦЭМ!$A$40:$A$783,$A264,СВЦЭМ!$B$39:$B$782,G$242)+'СЕТ СН'!$F$12</f>
        <v>0</v>
      </c>
      <c r="H264" s="36">
        <f ca="1">SUMIFS(СВЦЭМ!$H$40:$H$783,СВЦЭМ!$A$40:$A$783,$A264,СВЦЭМ!$B$39:$B$782,H$242)+'СЕТ СН'!$F$12</f>
        <v>0</v>
      </c>
      <c r="I264" s="36">
        <f ca="1">SUMIFS(СВЦЭМ!$H$40:$H$783,СВЦЭМ!$A$40:$A$783,$A264,СВЦЭМ!$B$39:$B$782,I$242)+'СЕТ СН'!$F$12</f>
        <v>0</v>
      </c>
      <c r="J264" s="36">
        <f ca="1">SUMIFS(СВЦЭМ!$H$40:$H$783,СВЦЭМ!$A$40:$A$783,$A264,СВЦЭМ!$B$39:$B$782,J$242)+'СЕТ СН'!$F$12</f>
        <v>0</v>
      </c>
      <c r="K264" s="36">
        <f ca="1">SUMIFS(СВЦЭМ!$H$40:$H$783,СВЦЭМ!$A$40:$A$783,$A264,СВЦЭМ!$B$39:$B$782,K$242)+'СЕТ СН'!$F$12</f>
        <v>0</v>
      </c>
      <c r="L264" s="36">
        <f ca="1">SUMIFS(СВЦЭМ!$H$40:$H$783,СВЦЭМ!$A$40:$A$783,$A264,СВЦЭМ!$B$39:$B$782,L$242)+'СЕТ СН'!$F$12</f>
        <v>0</v>
      </c>
      <c r="M264" s="36">
        <f ca="1">SUMIFS(СВЦЭМ!$H$40:$H$783,СВЦЭМ!$A$40:$A$783,$A264,СВЦЭМ!$B$39:$B$782,M$242)+'СЕТ СН'!$F$12</f>
        <v>0</v>
      </c>
      <c r="N264" s="36">
        <f ca="1">SUMIFS(СВЦЭМ!$H$40:$H$783,СВЦЭМ!$A$40:$A$783,$A264,СВЦЭМ!$B$39:$B$782,N$242)+'СЕТ СН'!$F$12</f>
        <v>0</v>
      </c>
      <c r="O264" s="36">
        <f ca="1">SUMIFS(СВЦЭМ!$H$40:$H$783,СВЦЭМ!$A$40:$A$783,$A264,СВЦЭМ!$B$39:$B$782,O$242)+'СЕТ СН'!$F$12</f>
        <v>0</v>
      </c>
      <c r="P264" s="36">
        <f ca="1">SUMIFS(СВЦЭМ!$H$40:$H$783,СВЦЭМ!$A$40:$A$783,$A264,СВЦЭМ!$B$39:$B$782,P$242)+'СЕТ СН'!$F$12</f>
        <v>0</v>
      </c>
      <c r="Q264" s="36">
        <f ca="1">SUMIFS(СВЦЭМ!$H$40:$H$783,СВЦЭМ!$A$40:$A$783,$A264,СВЦЭМ!$B$39:$B$782,Q$242)+'СЕТ СН'!$F$12</f>
        <v>0</v>
      </c>
      <c r="R264" s="36">
        <f ca="1">SUMIFS(СВЦЭМ!$H$40:$H$783,СВЦЭМ!$A$40:$A$783,$A264,СВЦЭМ!$B$39:$B$782,R$242)+'СЕТ СН'!$F$12</f>
        <v>0</v>
      </c>
      <c r="S264" s="36">
        <f ca="1">SUMIFS(СВЦЭМ!$H$40:$H$783,СВЦЭМ!$A$40:$A$783,$A264,СВЦЭМ!$B$39:$B$782,S$242)+'СЕТ СН'!$F$12</f>
        <v>0</v>
      </c>
      <c r="T264" s="36">
        <f ca="1">SUMIFS(СВЦЭМ!$H$40:$H$783,СВЦЭМ!$A$40:$A$783,$A264,СВЦЭМ!$B$39:$B$782,T$242)+'СЕТ СН'!$F$12</f>
        <v>0</v>
      </c>
      <c r="U264" s="36">
        <f ca="1">SUMIFS(СВЦЭМ!$H$40:$H$783,СВЦЭМ!$A$40:$A$783,$A264,СВЦЭМ!$B$39:$B$782,U$242)+'СЕТ СН'!$F$12</f>
        <v>0</v>
      </c>
      <c r="V264" s="36">
        <f ca="1">SUMIFS(СВЦЭМ!$H$40:$H$783,СВЦЭМ!$A$40:$A$783,$A264,СВЦЭМ!$B$39:$B$782,V$242)+'СЕТ СН'!$F$12</f>
        <v>0</v>
      </c>
      <c r="W264" s="36">
        <f ca="1">SUMIFS(СВЦЭМ!$H$40:$H$783,СВЦЭМ!$A$40:$A$783,$A264,СВЦЭМ!$B$39:$B$782,W$242)+'СЕТ СН'!$F$12</f>
        <v>0</v>
      </c>
      <c r="X264" s="36">
        <f ca="1">SUMIFS(СВЦЭМ!$H$40:$H$783,СВЦЭМ!$A$40:$A$783,$A264,СВЦЭМ!$B$39:$B$782,X$242)+'СЕТ СН'!$F$12</f>
        <v>0</v>
      </c>
      <c r="Y264" s="36">
        <f ca="1">SUMIFS(СВЦЭМ!$H$40:$H$783,СВЦЭМ!$A$40:$A$783,$A264,СВЦЭМ!$B$39:$B$782,Y$242)+'СЕТ СН'!$F$12</f>
        <v>0</v>
      </c>
    </row>
    <row r="265" spans="1:25" ht="15.75" hidden="1" x14ac:dyDescent="0.2">
      <c r="A265" s="35">
        <f t="shared" si="7"/>
        <v>44615</v>
      </c>
      <c r="B265" s="36">
        <f ca="1">SUMIFS(СВЦЭМ!$H$40:$H$783,СВЦЭМ!$A$40:$A$783,$A265,СВЦЭМ!$B$39:$B$782,B$242)+'СЕТ СН'!$F$12</f>
        <v>0</v>
      </c>
      <c r="C265" s="36">
        <f ca="1">SUMIFS(СВЦЭМ!$H$40:$H$783,СВЦЭМ!$A$40:$A$783,$A265,СВЦЭМ!$B$39:$B$782,C$242)+'СЕТ СН'!$F$12</f>
        <v>0</v>
      </c>
      <c r="D265" s="36">
        <f ca="1">SUMIFS(СВЦЭМ!$H$40:$H$783,СВЦЭМ!$A$40:$A$783,$A265,СВЦЭМ!$B$39:$B$782,D$242)+'СЕТ СН'!$F$12</f>
        <v>0</v>
      </c>
      <c r="E265" s="36">
        <f ca="1">SUMIFS(СВЦЭМ!$H$40:$H$783,СВЦЭМ!$A$40:$A$783,$A265,СВЦЭМ!$B$39:$B$782,E$242)+'СЕТ СН'!$F$12</f>
        <v>0</v>
      </c>
      <c r="F265" s="36">
        <f ca="1">SUMIFS(СВЦЭМ!$H$40:$H$783,СВЦЭМ!$A$40:$A$783,$A265,СВЦЭМ!$B$39:$B$782,F$242)+'СЕТ СН'!$F$12</f>
        <v>0</v>
      </c>
      <c r="G265" s="36">
        <f ca="1">SUMIFS(СВЦЭМ!$H$40:$H$783,СВЦЭМ!$A$40:$A$783,$A265,СВЦЭМ!$B$39:$B$782,G$242)+'СЕТ СН'!$F$12</f>
        <v>0</v>
      </c>
      <c r="H265" s="36">
        <f ca="1">SUMIFS(СВЦЭМ!$H$40:$H$783,СВЦЭМ!$A$40:$A$783,$A265,СВЦЭМ!$B$39:$B$782,H$242)+'СЕТ СН'!$F$12</f>
        <v>0</v>
      </c>
      <c r="I265" s="36">
        <f ca="1">SUMIFS(СВЦЭМ!$H$40:$H$783,СВЦЭМ!$A$40:$A$783,$A265,СВЦЭМ!$B$39:$B$782,I$242)+'СЕТ СН'!$F$12</f>
        <v>0</v>
      </c>
      <c r="J265" s="36">
        <f ca="1">SUMIFS(СВЦЭМ!$H$40:$H$783,СВЦЭМ!$A$40:$A$783,$A265,СВЦЭМ!$B$39:$B$782,J$242)+'СЕТ СН'!$F$12</f>
        <v>0</v>
      </c>
      <c r="K265" s="36">
        <f ca="1">SUMIFS(СВЦЭМ!$H$40:$H$783,СВЦЭМ!$A$40:$A$783,$A265,СВЦЭМ!$B$39:$B$782,K$242)+'СЕТ СН'!$F$12</f>
        <v>0</v>
      </c>
      <c r="L265" s="36">
        <f ca="1">SUMIFS(СВЦЭМ!$H$40:$H$783,СВЦЭМ!$A$40:$A$783,$A265,СВЦЭМ!$B$39:$B$782,L$242)+'СЕТ СН'!$F$12</f>
        <v>0</v>
      </c>
      <c r="M265" s="36">
        <f ca="1">SUMIFS(СВЦЭМ!$H$40:$H$783,СВЦЭМ!$A$40:$A$783,$A265,СВЦЭМ!$B$39:$B$782,M$242)+'СЕТ СН'!$F$12</f>
        <v>0</v>
      </c>
      <c r="N265" s="36">
        <f ca="1">SUMIFS(СВЦЭМ!$H$40:$H$783,СВЦЭМ!$A$40:$A$783,$A265,СВЦЭМ!$B$39:$B$782,N$242)+'СЕТ СН'!$F$12</f>
        <v>0</v>
      </c>
      <c r="O265" s="36">
        <f ca="1">SUMIFS(СВЦЭМ!$H$40:$H$783,СВЦЭМ!$A$40:$A$783,$A265,СВЦЭМ!$B$39:$B$782,O$242)+'СЕТ СН'!$F$12</f>
        <v>0</v>
      </c>
      <c r="P265" s="36">
        <f ca="1">SUMIFS(СВЦЭМ!$H$40:$H$783,СВЦЭМ!$A$40:$A$783,$A265,СВЦЭМ!$B$39:$B$782,P$242)+'СЕТ СН'!$F$12</f>
        <v>0</v>
      </c>
      <c r="Q265" s="36">
        <f ca="1">SUMIFS(СВЦЭМ!$H$40:$H$783,СВЦЭМ!$A$40:$A$783,$A265,СВЦЭМ!$B$39:$B$782,Q$242)+'СЕТ СН'!$F$12</f>
        <v>0</v>
      </c>
      <c r="R265" s="36">
        <f ca="1">SUMIFS(СВЦЭМ!$H$40:$H$783,СВЦЭМ!$A$40:$A$783,$A265,СВЦЭМ!$B$39:$B$782,R$242)+'СЕТ СН'!$F$12</f>
        <v>0</v>
      </c>
      <c r="S265" s="36">
        <f ca="1">SUMIFS(СВЦЭМ!$H$40:$H$783,СВЦЭМ!$A$40:$A$783,$A265,СВЦЭМ!$B$39:$B$782,S$242)+'СЕТ СН'!$F$12</f>
        <v>0</v>
      </c>
      <c r="T265" s="36">
        <f ca="1">SUMIFS(СВЦЭМ!$H$40:$H$783,СВЦЭМ!$A$40:$A$783,$A265,СВЦЭМ!$B$39:$B$782,T$242)+'СЕТ СН'!$F$12</f>
        <v>0</v>
      </c>
      <c r="U265" s="36">
        <f ca="1">SUMIFS(СВЦЭМ!$H$40:$H$783,СВЦЭМ!$A$40:$A$783,$A265,СВЦЭМ!$B$39:$B$782,U$242)+'СЕТ СН'!$F$12</f>
        <v>0</v>
      </c>
      <c r="V265" s="36">
        <f ca="1">SUMIFS(СВЦЭМ!$H$40:$H$783,СВЦЭМ!$A$40:$A$783,$A265,СВЦЭМ!$B$39:$B$782,V$242)+'СЕТ СН'!$F$12</f>
        <v>0</v>
      </c>
      <c r="W265" s="36">
        <f ca="1">SUMIFS(СВЦЭМ!$H$40:$H$783,СВЦЭМ!$A$40:$A$783,$A265,СВЦЭМ!$B$39:$B$782,W$242)+'СЕТ СН'!$F$12</f>
        <v>0</v>
      </c>
      <c r="X265" s="36">
        <f ca="1">SUMIFS(СВЦЭМ!$H$40:$H$783,СВЦЭМ!$A$40:$A$783,$A265,СВЦЭМ!$B$39:$B$782,X$242)+'СЕТ СН'!$F$12</f>
        <v>0</v>
      </c>
      <c r="Y265" s="36">
        <f ca="1">SUMIFS(СВЦЭМ!$H$40:$H$783,СВЦЭМ!$A$40:$A$783,$A265,СВЦЭМ!$B$39:$B$782,Y$242)+'СЕТ СН'!$F$12</f>
        <v>0</v>
      </c>
    </row>
    <row r="266" spans="1:25" ht="15.75" hidden="1" x14ac:dyDescent="0.2">
      <c r="A266" s="35">
        <f t="shared" si="7"/>
        <v>44616</v>
      </c>
      <c r="B266" s="36">
        <f ca="1">SUMIFS(СВЦЭМ!$H$40:$H$783,СВЦЭМ!$A$40:$A$783,$A266,СВЦЭМ!$B$39:$B$782,B$242)+'СЕТ СН'!$F$12</f>
        <v>0</v>
      </c>
      <c r="C266" s="36">
        <f ca="1">SUMIFS(СВЦЭМ!$H$40:$H$783,СВЦЭМ!$A$40:$A$783,$A266,СВЦЭМ!$B$39:$B$782,C$242)+'СЕТ СН'!$F$12</f>
        <v>0</v>
      </c>
      <c r="D266" s="36">
        <f ca="1">SUMIFS(СВЦЭМ!$H$40:$H$783,СВЦЭМ!$A$40:$A$783,$A266,СВЦЭМ!$B$39:$B$782,D$242)+'СЕТ СН'!$F$12</f>
        <v>0</v>
      </c>
      <c r="E266" s="36">
        <f ca="1">SUMIFS(СВЦЭМ!$H$40:$H$783,СВЦЭМ!$A$40:$A$783,$A266,СВЦЭМ!$B$39:$B$782,E$242)+'СЕТ СН'!$F$12</f>
        <v>0</v>
      </c>
      <c r="F266" s="36">
        <f ca="1">SUMIFS(СВЦЭМ!$H$40:$H$783,СВЦЭМ!$A$40:$A$783,$A266,СВЦЭМ!$B$39:$B$782,F$242)+'СЕТ СН'!$F$12</f>
        <v>0</v>
      </c>
      <c r="G266" s="36">
        <f ca="1">SUMIFS(СВЦЭМ!$H$40:$H$783,СВЦЭМ!$A$40:$A$783,$A266,СВЦЭМ!$B$39:$B$782,G$242)+'СЕТ СН'!$F$12</f>
        <v>0</v>
      </c>
      <c r="H266" s="36">
        <f ca="1">SUMIFS(СВЦЭМ!$H$40:$H$783,СВЦЭМ!$A$40:$A$783,$A266,СВЦЭМ!$B$39:$B$782,H$242)+'СЕТ СН'!$F$12</f>
        <v>0</v>
      </c>
      <c r="I266" s="36">
        <f ca="1">SUMIFS(СВЦЭМ!$H$40:$H$783,СВЦЭМ!$A$40:$A$783,$A266,СВЦЭМ!$B$39:$B$782,I$242)+'СЕТ СН'!$F$12</f>
        <v>0</v>
      </c>
      <c r="J266" s="36">
        <f ca="1">SUMIFS(СВЦЭМ!$H$40:$H$783,СВЦЭМ!$A$40:$A$783,$A266,СВЦЭМ!$B$39:$B$782,J$242)+'СЕТ СН'!$F$12</f>
        <v>0</v>
      </c>
      <c r="K266" s="36">
        <f ca="1">SUMIFS(СВЦЭМ!$H$40:$H$783,СВЦЭМ!$A$40:$A$783,$A266,СВЦЭМ!$B$39:$B$782,K$242)+'СЕТ СН'!$F$12</f>
        <v>0</v>
      </c>
      <c r="L266" s="36">
        <f ca="1">SUMIFS(СВЦЭМ!$H$40:$H$783,СВЦЭМ!$A$40:$A$783,$A266,СВЦЭМ!$B$39:$B$782,L$242)+'СЕТ СН'!$F$12</f>
        <v>0</v>
      </c>
      <c r="M266" s="36">
        <f ca="1">SUMIFS(СВЦЭМ!$H$40:$H$783,СВЦЭМ!$A$40:$A$783,$A266,СВЦЭМ!$B$39:$B$782,M$242)+'СЕТ СН'!$F$12</f>
        <v>0</v>
      </c>
      <c r="N266" s="36">
        <f ca="1">SUMIFS(СВЦЭМ!$H$40:$H$783,СВЦЭМ!$A$40:$A$783,$A266,СВЦЭМ!$B$39:$B$782,N$242)+'СЕТ СН'!$F$12</f>
        <v>0</v>
      </c>
      <c r="O266" s="36">
        <f ca="1">SUMIFS(СВЦЭМ!$H$40:$H$783,СВЦЭМ!$A$40:$A$783,$A266,СВЦЭМ!$B$39:$B$782,O$242)+'СЕТ СН'!$F$12</f>
        <v>0</v>
      </c>
      <c r="P266" s="36">
        <f ca="1">SUMIFS(СВЦЭМ!$H$40:$H$783,СВЦЭМ!$A$40:$A$783,$A266,СВЦЭМ!$B$39:$B$782,P$242)+'СЕТ СН'!$F$12</f>
        <v>0</v>
      </c>
      <c r="Q266" s="36">
        <f ca="1">SUMIFS(СВЦЭМ!$H$40:$H$783,СВЦЭМ!$A$40:$A$783,$A266,СВЦЭМ!$B$39:$B$782,Q$242)+'СЕТ СН'!$F$12</f>
        <v>0</v>
      </c>
      <c r="R266" s="36">
        <f ca="1">SUMIFS(СВЦЭМ!$H$40:$H$783,СВЦЭМ!$A$40:$A$783,$A266,СВЦЭМ!$B$39:$B$782,R$242)+'СЕТ СН'!$F$12</f>
        <v>0</v>
      </c>
      <c r="S266" s="36">
        <f ca="1">SUMIFS(СВЦЭМ!$H$40:$H$783,СВЦЭМ!$A$40:$A$783,$A266,СВЦЭМ!$B$39:$B$782,S$242)+'СЕТ СН'!$F$12</f>
        <v>0</v>
      </c>
      <c r="T266" s="36">
        <f ca="1">SUMIFS(СВЦЭМ!$H$40:$H$783,СВЦЭМ!$A$40:$A$783,$A266,СВЦЭМ!$B$39:$B$782,T$242)+'СЕТ СН'!$F$12</f>
        <v>0</v>
      </c>
      <c r="U266" s="36">
        <f ca="1">SUMIFS(СВЦЭМ!$H$40:$H$783,СВЦЭМ!$A$40:$A$783,$A266,СВЦЭМ!$B$39:$B$782,U$242)+'СЕТ СН'!$F$12</f>
        <v>0</v>
      </c>
      <c r="V266" s="36">
        <f ca="1">SUMIFS(СВЦЭМ!$H$40:$H$783,СВЦЭМ!$A$40:$A$783,$A266,СВЦЭМ!$B$39:$B$782,V$242)+'СЕТ СН'!$F$12</f>
        <v>0</v>
      </c>
      <c r="W266" s="36">
        <f ca="1">SUMIFS(СВЦЭМ!$H$40:$H$783,СВЦЭМ!$A$40:$A$783,$A266,СВЦЭМ!$B$39:$B$782,W$242)+'СЕТ СН'!$F$12</f>
        <v>0</v>
      </c>
      <c r="X266" s="36">
        <f ca="1">SUMIFS(СВЦЭМ!$H$40:$H$783,СВЦЭМ!$A$40:$A$783,$A266,СВЦЭМ!$B$39:$B$782,X$242)+'СЕТ СН'!$F$12</f>
        <v>0</v>
      </c>
      <c r="Y266" s="36">
        <f ca="1">SUMIFS(СВЦЭМ!$H$40:$H$783,СВЦЭМ!$A$40:$A$783,$A266,СВЦЭМ!$B$39:$B$782,Y$242)+'СЕТ СН'!$F$12</f>
        <v>0</v>
      </c>
    </row>
    <row r="267" spans="1:25" ht="15.75" hidden="1" x14ac:dyDescent="0.2">
      <c r="A267" s="35">
        <f t="shared" si="7"/>
        <v>44617</v>
      </c>
      <c r="B267" s="36">
        <f ca="1">SUMIFS(СВЦЭМ!$H$40:$H$783,СВЦЭМ!$A$40:$A$783,$A267,СВЦЭМ!$B$39:$B$782,B$242)+'СЕТ СН'!$F$12</f>
        <v>0</v>
      </c>
      <c r="C267" s="36">
        <f ca="1">SUMIFS(СВЦЭМ!$H$40:$H$783,СВЦЭМ!$A$40:$A$783,$A267,СВЦЭМ!$B$39:$B$782,C$242)+'СЕТ СН'!$F$12</f>
        <v>0</v>
      </c>
      <c r="D267" s="36">
        <f ca="1">SUMIFS(СВЦЭМ!$H$40:$H$783,СВЦЭМ!$A$40:$A$783,$A267,СВЦЭМ!$B$39:$B$782,D$242)+'СЕТ СН'!$F$12</f>
        <v>0</v>
      </c>
      <c r="E267" s="36">
        <f ca="1">SUMIFS(СВЦЭМ!$H$40:$H$783,СВЦЭМ!$A$40:$A$783,$A267,СВЦЭМ!$B$39:$B$782,E$242)+'СЕТ СН'!$F$12</f>
        <v>0</v>
      </c>
      <c r="F267" s="36">
        <f ca="1">SUMIFS(СВЦЭМ!$H$40:$H$783,СВЦЭМ!$A$40:$A$783,$A267,СВЦЭМ!$B$39:$B$782,F$242)+'СЕТ СН'!$F$12</f>
        <v>0</v>
      </c>
      <c r="G267" s="36">
        <f ca="1">SUMIFS(СВЦЭМ!$H$40:$H$783,СВЦЭМ!$A$40:$A$783,$A267,СВЦЭМ!$B$39:$B$782,G$242)+'СЕТ СН'!$F$12</f>
        <v>0</v>
      </c>
      <c r="H267" s="36">
        <f ca="1">SUMIFS(СВЦЭМ!$H$40:$H$783,СВЦЭМ!$A$40:$A$783,$A267,СВЦЭМ!$B$39:$B$782,H$242)+'СЕТ СН'!$F$12</f>
        <v>0</v>
      </c>
      <c r="I267" s="36">
        <f ca="1">SUMIFS(СВЦЭМ!$H$40:$H$783,СВЦЭМ!$A$40:$A$783,$A267,СВЦЭМ!$B$39:$B$782,I$242)+'СЕТ СН'!$F$12</f>
        <v>0</v>
      </c>
      <c r="J267" s="36">
        <f ca="1">SUMIFS(СВЦЭМ!$H$40:$H$783,СВЦЭМ!$A$40:$A$783,$A267,СВЦЭМ!$B$39:$B$782,J$242)+'СЕТ СН'!$F$12</f>
        <v>0</v>
      </c>
      <c r="K267" s="36">
        <f ca="1">SUMIFS(СВЦЭМ!$H$40:$H$783,СВЦЭМ!$A$40:$A$783,$A267,СВЦЭМ!$B$39:$B$782,K$242)+'СЕТ СН'!$F$12</f>
        <v>0</v>
      </c>
      <c r="L267" s="36">
        <f ca="1">SUMIFS(СВЦЭМ!$H$40:$H$783,СВЦЭМ!$A$40:$A$783,$A267,СВЦЭМ!$B$39:$B$782,L$242)+'СЕТ СН'!$F$12</f>
        <v>0</v>
      </c>
      <c r="M267" s="36">
        <f ca="1">SUMIFS(СВЦЭМ!$H$40:$H$783,СВЦЭМ!$A$40:$A$783,$A267,СВЦЭМ!$B$39:$B$782,M$242)+'СЕТ СН'!$F$12</f>
        <v>0</v>
      </c>
      <c r="N267" s="36">
        <f ca="1">SUMIFS(СВЦЭМ!$H$40:$H$783,СВЦЭМ!$A$40:$A$783,$A267,СВЦЭМ!$B$39:$B$782,N$242)+'СЕТ СН'!$F$12</f>
        <v>0</v>
      </c>
      <c r="O267" s="36">
        <f ca="1">SUMIFS(СВЦЭМ!$H$40:$H$783,СВЦЭМ!$A$40:$A$783,$A267,СВЦЭМ!$B$39:$B$782,O$242)+'СЕТ СН'!$F$12</f>
        <v>0</v>
      </c>
      <c r="P267" s="36">
        <f ca="1">SUMIFS(СВЦЭМ!$H$40:$H$783,СВЦЭМ!$A$40:$A$783,$A267,СВЦЭМ!$B$39:$B$782,P$242)+'СЕТ СН'!$F$12</f>
        <v>0</v>
      </c>
      <c r="Q267" s="36">
        <f ca="1">SUMIFS(СВЦЭМ!$H$40:$H$783,СВЦЭМ!$A$40:$A$783,$A267,СВЦЭМ!$B$39:$B$782,Q$242)+'СЕТ СН'!$F$12</f>
        <v>0</v>
      </c>
      <c r="R267" s="36">
        <f ca="1">SUMIFS(СВЦЭМ!$H$40:$H$783,СВЦЭМ!$A$40:$A$783,$A267,СВЦЭМ!$B$39:$B$782,R$242)+'СЕТ СН'!$F$12</f>
        <v>0</v>
      </c>
      <c r="S267" s="36">
        <f ca="1">SUMIFS(СВЦЭМ!$H$40:$H$783,СВЦЭМ!$A$40:$A$783,$A267,СВЦЭМ!$B$39:$B$782,S$242)+'СЕТ СН'!$F$12</f>
        <v>0</v>
      </c>
      <c r="T267" s="36">
        <f ca="1">SUMIFS(СВЦЭМ!$H$40:$H$783,СВЦЭМ!$A$40:$A$783,$A267,СВЦЭМ!$B$39:$B$782,T$242)+'СЕТ СН'!$F$12</f>
        <v>0</v>
      </c>
      <c r="U267" s="36">
        <f ca="1">SUMIFS(СВЦЭМ!$H$40:$H$783,СВЦЭМ!$A$40:$A$783,$A267,СВЦЭМ!$B$39:$B$782,U$242)+'СЕТ СН'!$F$12</f>
        <v>0</v>
      </c>
      <c r="V267" s="36">
        <f ca="1">SUMIFS(СВЦЭМ!$H$40:$H$783,СВЦЭМ!$A$40:$A$783,$A267,СВЦЭМ!$B$39:$B$782,V$242)+'СЕТ СН'!$F$12</f>
        <v>0</v>
      </c>
      <c r="W267" s="36">
        <f ca="1">SUMIFS(СВЦЭМ!$H$40:$H$783,СВЦЭМ!$A$40:$A$783,$A267,СВЦЭМ!$B$39:$B$782,W$242)+'СЕТ СН'!$F$12</f>
        <v>0</v>
      </c>
      <c r="X267" s="36">
        <f ca="1">SUMIFS(СВЦЭМ!$H$40:$H$783,СВЦЭМ!$A$40:$A$783,$A267,СВЦЭМ!$B$39:$B$782,X$242)+'СЕТ СН'!$F$12</f>
        <v>0</v>
      </c>
      <c r="Y267" s="36">
        <f ca="1">SUMIFS(СВЦЭМ!$H$40:$H$783,СВЦЭМ!$A$40:$A$783,$A267,СВЦЭМ!$B$39:$B$782,Y$242)+'СЕТ СН'!$F$12</f>
        <v>0</v>
      </c>
    </row>
    <row r="268" spans="1:25" ht="15.75" hidden="1" x14ac:dyDescent="0.2">
      <c r="A268" s="35">
        <f t="shared" si="7"/>
        <v>44618</v>
      </c>
      <c r="B268" s="36">
        <f ca="1">SUMIFS(СВЦЭМ!$H$40:$H$783,СВЦЭМ!$A$40:$A$783,$A268,СВЦЭМ!$B$39:$B$782,B$242)+'СЕТ СН'!$F$12</f>
        <v>0</v>
      </c>
      <c r="C268" s="36">
        <f ca="1">SUMIFS(СВЦЭМ!$H$40:$H$783,СВЦЭМ!$A$40:$A$783,$A268,СВЦЭМ!$B$39:$B$782,C$242)+'СЕТ СН'!$F$12</f>
        <v>0</v>
      </c>
      <c r="D268" s="36">
        <f ca="1">SUMIFS(СВЦЭМ!$H$40:$H$783,СВЦЭМ!$A$40:$A$783,$A268,СВЦЭМ!$B$39:$B$782,D$242)+'СЕТ СН'!$F$12</f>
        <v>0</v>
      </c>
      <c r="E268" s="36">
        <f ca="1">SUMIFS(СВЦЭМ!$H$40:$H$783,СВЦЭМ!$A$40:$A$783,$A268,СВЦЭМ!$B$39:$B$782,E$242)+'СЕТ СН'!$F$12</f>
        <v>0</v>
      </c>
      <c r="F268" s="36">
        <f ca="1">SUMIFS(СВЦЭМ!$H$40:$H$783,СВЦЭМ!$A$40:$A$783,$A268,СВЦЭМ!$B$39:$B$782,F$242)+'СЕТ СН'!$F$12</f>
        <v>0</v>
      </c>
      <c r="G268" s="36">
        <f ca="1">SUMIFS(СВЦЭМ!$H$40:$H$783,СВЦЭМ!$A$40:$A$783,$A268,СВЦЭМ!$B$39:$B$782,G$242)+'СЕТ СН'!$F$12</f>
        <v>0</v>
      </c>
      <c r="H268" s="36">
        <f ca="1">SUMIFS(СВЦЭМ!$H$40:$H$783,СВЦЭМ!$A$40:$A$783,$A268,СВЦЭМ!$B$39:$B$782,H$242)+'СЕТ СН'!$F$12</f>
        <v>0</v>
      </c>
      <c r="I268" s="36">
        <f ca="1">SUMIFS(СВЦЭМ!$H$40:$H$783,СВЦЭМ!$A$40:$A$783,$A268,СВЦЭМ!$B$39:$B$782,I$242)+'СЕТ СН'!$F$12</f>
        <v>0</v>
      </c>
      <c r="J268" s="36">
        <f ca="1">SUMIFS(СВЦЭМ!$H$40:$H$783,СВЦЭМ!$A$40:$A$783,$A268,СВЦЭМ!$B$39:$B$782,J$242)+'СЕТ СН'!$F$12</f>
        <v>0</v>
      </c>
      <c r="K268" s="36">
        <f ca="1">SUMIFS(СВЦЭМ!$H$40:$H$783,СВЦЭМ!$A$40:$A$783,$A268,СВЦЭМ!$B$39:$B$782,K$242)+'СЕТ СН'!$F$12</f>
        <v>0</v>
      </c>
      <c r="L268" s="36">
        <f ca="1">SUMIFS(СВЦЭМ!$H$40:$H$783,СВЦЭМ!$A$40:$A$783,$A268,СВЦЭМ!$B$39:$B$782,L$242)+'СЕТ СН'!$F$12</f>
        <v>0</v>
      </c>
      <c r="M268" s="36">
        <f ca="1">SUMIFS(СВЦЭМ!$H$40:$H$783,СВЦЭМ!$A$40:$A$783,$A268,СВЦЭМ!$B$39:$B$782,M$242)+'СЕТ СН'!$F$12</f>
        <v>0</v>
      </c>
      <c r="N268" s="36">
        <f ca="1">SUMIFS(СВЦЭМ!$H$40:$H$783,СВЦЭМ!$A$40:$A$783,$A268,СВЦЭМ!$B$39:$B$782,N$242)+'СЕТ СН'!$F$12</f>
        <v>0</v>
      </c>
      <c r="O268" s="36">
        <f ca="1">SUMIFS(СВЦЭМ!$H$40:$H$783,СВЦЭМ!$A$40:$A$783,$A268,СВЦЭМ!$B$39:$B$782,O$242)+'СЕТ СН'!$F$12</f>
        <v>0</v>
      </c>
      <c r="P268" s="36">
        <f ca="1">SUMIFS(СВЦЭМ!$H$40:$H$783,СВЦЭМ!$A$40:$A$783,$A268,СВЦЭМ!$B$39:$B$782,P$242)+'СЕТ СН'!$F$12</f>
        <v>0</v>
      </c>
      <c r="Q268" s="36">
        <f ca="1">SUMIFS(СВЦЭМ!$H$40:$H$783,СВЦЭМ!$A$40:$A$783,$A268,СВЦЭМ!$B$39:$B$782,Q$242)+'СЕТ СН'!$F$12</f>
        <v>0</v>
      </c>
      <c r="R268" s="36">
        <f ca="1">SUMIFS(СВЦЭМ!$H$40:$H$783,СВЦЭМ!$A$40:$A$783,$A268,СВЦЭМ!$B$39:$B$782,R$242)+'СЕТ СН'!$F$12</f>
        <v>0</v>
      </c>
      <c r="S268" s="36">
        <f ca="1">SUMIFS(СВЦЭМ!$H$40:$H$783,СВЦЭМ!$A$40:$A$783,$A268,СВЦЭМ!$B$39:$B$782,S$242)+'СЕТ СН'!$F$12</f>
        <v>0</v>
      </c>
      <c r="T268" s="36">
        <f ca="1">SUMIFS(СВЦЭМ!$H$40:$H$783,СВЦЭМ!$A$40:$A$783,$A268,СВЦЭМ!$B$39:$B$782,T$242)+'СЕТ СН'!$F$12</f>
        <v>0</v>
      </c>
      <c r="U268" s="36">
        <f ca="1">SUMIFS(СВЦЭМ!$H$40:$H$783,СВЦЭМ!$A$40:$A$783,$A268,СВЦЭМ!$B$39:$B$782,U$242)+'СЕТ СН'!$F$12</f>
        <v>0</v>
      </c>
      <c r="V268" s="36">
        <f ca="1">SUMIFS(СВЦЭМ!$H$40:$H$783,СВЦЭМ!$A$40:$A$783,$A268,СВЦЭМ!$B$39:$B$782,V$242)+'СЕТ СН'!$F$12</f>
        <v>0</v>
      </c>
      <c r="W268" s="36">
        <f ca="1">SUMIFS(СВЦЭМ!$H$40:$H$783,СВЦЭМ!$A$40:$A$783,$A268,СВЦЭМ!$B$39:$B$782,W$242)+'СЕТ СН'!$F$12</f>
        <v>0</v>
      </c>
      <c r="X268" s="36">
        <f ca="1">SUMIFS(СВЦЭМ!$H$40:$H$783,СВЦЭМ!$A$40:$A$783,$A268,СВЦЭМ!$B$39:$B$782,X$242)+'СЕТ СН'!$F$12</f>
        <v>0</v>
      </c>
      <c r="Y268" s="36">
        <f ca="1">SUMIFS(СВЦЭМ!$H$40:$H$783,СВЦЭМ!$A$40:$A$783,$A268,СВЦЭМ!$B$39:$B$782,Y$242)+'СЕТ СН'!$F$12</f>
        <v>0</v>
      </c>
    </row>
    <row r="269" spans="1:25" ht="15.75" hidden="1" x14ac:dyDescent="0.2">
      <c r="A269" s="35">
        <f t="shared" si="7"/>
        <v>44619</v>
      </c>
      <c r="B269" s="36">
        <f ca="1">SUMIFS(СВЦЭМ!$H$40:$H$783,СВЦЭМ!$A$40:$A$783,$A269,СВЦЭМ!$B$39:$B$782,B$242)+'СЕТ СН'!$F$12</f>
        <v>0</v>
      </c>
      <c r="C269" s="36">
        <f ca="1">SUMIFS(СВЦЭМ!$H$40:$H$783,СВЦЭМ!$A$40:$A$783,$A269,СВЦЭМ!$B$39:$B$782,C$242)+'СЕТ СН'!$F$12</f>
        <v>0</v>
      </c>
      <c r="D269" s="36">
        <f ca="1">SUMIFS(СВЦЭМ!$H$40:$H$783,СВЦЭМ!$A$40:$A$783,$A269,СВЦЭМ!$B$39:$B$782,D$242)+'СЕТ СН'!$F$12</f>
        <v>0</v>
      </c>
      <c r="E269" s="36">
        <f ca="1">SUMIFS(СВЦЭМ!$H$40:$H$783,СВЦЭМ!$A$40:$A$783,$A269,СВЦЭМ!$B$39:$B$782,E$242)+'СЕТ СН'!$F$12</f>
        <v>0</v>
      </c>
      <c r="F269" s="36">
        <f ca="1">SUMIFS(СВЦЭМ!$H$40:$H$783,СВЦЭМ!$A$40:$A$783,$A269,СВЦЭМ!$B$39:$B$782,F$242)+'СЕТ СН'!$F$12</f>
        <v>0</v>
      </c>
      <c r="G269" s="36">
        <f ca="1">SUMIFS(СВЦЭМ!$H$40:$H$783,СВЦЭМ!$A$40:$A$783,$A269,СВЦЭМ!$B$39:$B$782,G$242)+'СЕТ СН'!$F$12</f>
        <v>0</v>
      </c>
      <c r="H269" s="36">
        <f ca="1">SUMIFS(СВЦЭМ!$H$40:$H$783,СВЦЭМ!$A$40:$A$783,$A269,СВЦЭМ!$B$39:$B$782,H$242)+'СЕТ СН'!$F$12</f>
        <v>0</v>
      </c>
      <c r="I269" s="36">
        <f ca="1">SUMIFS(СВЦЭМ!$H$40:$H$783,СВЦЭМ!$A$40:$A$783,$A269,СВЦЭМ!$B$39:$B$782,I$242)+'СЕТ СН'!$F$12</f>
        <v>0</v>
      </c>
      <c r="J269" s="36">
        <f ca="1">SUMIFS(СВЦЭМ!$H$40:$H$783,СВЦЭМ!$A$40:$A$783,$A269,СВЦЭМ!$B$39:$B$782,J$242)+'СЕТ СН'!$F$12</f>
        <v>0</v>
      </c>
      <c r="K269" s="36">
        <f ca="1">SUMIFS(СВЦЭМ!$H$40:$H$783,СВЦЭМ!$A$40:$A$783,$A269,СВЦЭМ!$B$39:$B$782,K$242)+'СЕТ СН'!$F$12</f>
        <v>0</v>
      </c>
      <c r="L269" s="36">
        <f ca="1">SUMIFS(СВЦЭМ!$H$40:$H$783,СВЦЭМ!$A$40:$A$783,$A269,СВЦЭМ!$B$39:$B$782,L$242)+'СЕТ СН'!$F$12</f>
        <v>0</v>
      </c>
      <c r="M269" s="36">
        <f ca="1">SUMIFS(СВЦЭМ!$H$40:$H$783,СВЦЭМ!$A$40:$A$783,$A269,СВЦЭМ!$B$39:$B$782,M$242)+'СЕТ СН'!$F$12</f>
        <v>0</v>
      </c>
      <c r="N269" s="36">
        <f ca="1">SUMIFS(СВЦЭМ!$H$40:$H$783,СВЦЭМ!$A$40:$A$783,$A269,СВЦЭМ!$B$39:$B$782,N$242)+'СЕТ СН'!$F$12</f>
        <v>0</v>
      </c>
      <c r="O269" s="36">
        <f ca="1">SUMIFS(СВЦЭМ!$H$40:$H$783,СВЦЭМ!$A$40:$A$783,$A269,СВЦЭМ!$B$39:$B$782,O$242)+'СЕТ СН'!$F$12</f>
        <v>0</v>
      </c>
      <c r="P269" s="36">
        <f ca="1">SUMIFS(СВЦЭМ!$H$40:$H$783,СВЦЭМ!$A$40:$A$783,$A269,СВЦЭМ!$B$39:$B$782,P$242)+'СЕТ СН'!$F$12</f>
        <v>0</v>
      </c>
      <c r="Q269" s="36">
        <f ca="1">SUMIFS(СВЦЭМ!$H$40:$H$783,СВЦЭМ!$A$40:$A$783,$A269,СВЦЭМ!$B$39:$B$782,Q$242)+'СЕТ СН'!$F$12</f>
        <v>0</v>
      </c>
      <c r="R269" s="36">
        <f ca="1">SUMIFS(СВЦЭМ!$H$40:$H$783,СВЦЭМ!$A$40:$A$783,$A269,СВЦЭМ!$B$39:$B$782,R$242)+'СЕТ СН'!$F$12</f>
        <v>0</v>
      </c>
      <c r="S269" s="36">
        <f ca="1">SUMIFS(СВЦЭМ!$H$40:$H$783,СВЦЭМ!$A$40:$A$783,$A269,СВЦЭМ!$B$39:$B$782,S$242)+'СЕТ СН'!$F$12</f>
        <v>0</v>
      </c>
      <c r="T269" s="36">
        <f ca="1">SUMIFS(СВЦЭМ!$H$40:$H$783,СВЦЭМ!$A$40:$A$783,$A269,СВЦЭМ!$B$39:$B$782,T$242)+'СЕТ СН'!$F$12</f>
        <v>0</v>
      </c>
      <c r="U269" s="36">
        <f ca="1">SUMIFS(СВЦЭМ!$H$40:$H$783,СВЦЭМ!$A$40:$A$783,$A269,СВЦЭМ!$B$39:$B$782,U$242)+'СЕТ СН'!$F$12</f>
        <v>0</v>
      </c>
      <c r="V269" s="36">
        <f ca="1">SUMIFS(СВЦЭМ!$H$40:$H$783,СВЦЭМ!$A$40:$A$783,$A269,СВЦЭМ!$B$39:$B$782,V$242)+'СЕТ СН'!$F$12</f>
        <v>0</v>
      </c>
      <c r="W269" s="36">
        <f ca="1">SUMIFS(СВЦЭМ!$H$40:$H$783,СВЦЭМ!$A$40:$A$783,$A269,СВЦЭМ!$B$39:$B$782,W$242)+'СЕТ СН'!$F$12</f>
        <v>0</v>
      </c>
      <c r="X269" s="36">
        <f ca="1">SUMIFS(СВЦЭМ!$H$40:$H$783,СВЦЭМ!$A$40:$A$783,$A269,СВЦЭМ!$B$39:$B$782,X$242)+'СЕТ СН'!$F$12</f>
        <v>0</v>
      </c>
      <c r="Y269" s="36">
        <f ca="1">SUMIFS(СВЦЭМ!$H$40:$H$783,СВЦЭМ!$A$40:$A$783,$A269,СВЦЭМ!$B$39:$B$782,Y$242)+'СЕТ СН'!$F$12</f>
        <v>0</v>
      </c>
    </row>
    <row r="270" spans="1:25" ht="15.75" hidden="1" x14ac:dyDescent="0.2">
      <c r="A270" s="35">
        <f t="shared" si="7"/>
        <v>44620</v>
      </c>
      <c r="B270" s="36">
        <f ca="1">SUMIFS(СВЦЭМ!$H$40:$H$783,СВЦЭМ!$A$40:$A$783,$A270,СВЦЭМ!$B$39:$B$782,B$242)+'СЕТ СН'!$F$12</f>
        <v>0</v>
      </c>
      <c r="C270" s="36">
        <f ca="1">SUMIFS(СВЦЭМ!$H$40:$H$783,СВЦЭМ!$A$40:$A$783,$A270,СВЦЭМ!$B$39:$B$782,C$242)+'СЕТ СН'!$F$12</f>
        <v>0</v>
      </c>
      <c r="D270" s="36">
        <f ca="1">SUMIFS(СВЦЭМ!$H$40:$H$783,СВЦЭМ!$A$40:$A$783,$A270,СВЦЭМ!$B$39:$B$782,D$242)+'СЕТ СН'!$F$12</f>
        <v>0</v>
      </c>
      <c r="E270" s="36">
        <f ca="1">SUMIFS(СВЦЭМ!$H$40:$H$783,СВЦЭМ!$A$40:$A$783,$A270,СВЦЭМ!$B$39:$B$782,E$242)+'СЕТ СН'!$F$12</f>
        <v>0</v>
      </c>
      <c r="F270" s="36">
        <f ca="1">SUMIFS(СВЦЭМ!$H$40:$H$783,СВЦЭМ!$A$40:$A$783,$A270,СВЦЭМ!$B$39:$B$782,F$242)+'СЕТ СН'!$F$12</f>
        <v>0</v>
      </c>
      <c r="G270" s="36">
        <f ca="1">SUMIFS(СВЦЭМ!$H$40:$H$783,СВЦЭМ!$A$40:$A$783,$A270,СВЦЭМ!$B$39:$B$782,G$242)+'СЕТ СН'!$F$12</f>
        <v>0</v>
      </c>
      <c r="H270" s="36">
        <f ca="1">SUMIFS(СВЦЭМ!$H$40:$H$783,СВЦЭМ!$A$40:$A$783,$A270,СВЦЭМ!$B$39:$B$782,H$242)+'СЕТ СН'!$F$12</f>
        <v>0</v>
      </c>
      <c r="I270" s="36">
        <f ca="1">SUMIFS(СВЦЭМ!$H$40:$H$783,СВЦЭМ!$A$40:$A$783,$A270,СВЦЭМ!$B$39:$B$782,I$242)+'СЕТ СН'!$F$12</f>
        <v>0</v>
      </c>
      <c r="J270" s="36">
        <f ca="1">SUMIFS(СВЦЭМ!$H$40:$H$783,СВЦЭМ!$A$40:$A$783,$A270,СВЦЭМ!$B$39:$B$782,J$242)+'СЕТ СН'!$F$12</f>
        <v>0</v>
      </c>
      <c r="K270" s="36">
        <f ca="1">SUMIFS(СВЦЭМ!$H$40:$H$783,СВЦЭМ!$A$40:$A$783,$A270,СВЦЭМ!$B$39:$B$782,K$242)+'СЕТ СН'!$F$12</f>
        <v>0</v>
      </c>
      <c r="L270" s="36">
        <f ca="1">SUMIFS(СВЦЭМ!$H$40:$H$783,СВЦЭМ!$A$40:$A$783,$A270,СВЦЭМ!$B$39:$B$782,L$242)+'СЕТ СН'!$F$12</f>
        <v>0</v>
      </c>
      <c r="M270" s="36">
        <f ca="1">SUMIFS(СВЦЭМ!$H$40:$H$783,СВЦЭМ!$A$40:$A$783,$A270,СВЦЭМ!$B$39:$B$782,M$242)+'СЕТ СН'!$F$12</f>
        <v>0</v>
      </c>
      <c r="N270" s="36">
        <f ca="1">SUMIFS(СВЦЭМ!$H$40:$H$783,СВЦЭМ!$A$40:$A$783,$A270,СВЦЭМ!$B$39:$B$782,N$242)+'СЕТ СН'!$F$12</f>
        <v>0</v>
      </c>
      <c r="O270" s="36">
        <f ca="1">SUMIFS(СВЦЭМ!$H$40:$H$783,СВЦЭМ!$A$40:$A$783,$A270,СВЦЭМ!$B$39:$B$782,O$242)+'СЕТ СН'!$F$12</f>
        <v>0</v>
      </c>
      <c r="P270" s="36">
        <f ca="1">SUMIFS(СВЦЭМ!$H$40:$H$783,СВЦЭМ!$A$40:$A$783,$A270,СВЦЭМ!$B$39:$B$782,P$242)+'СЕТ СН'!$F$12</f>
        <v>0</v>
      </c>
      <c r="Q270" s="36">
        <f ca="1">SUMIFS(СВЦЭМ!$H$40:$H$783,СВЦЭМ!$A$40:$A$783,$A270,СВЦЭМ!$B$39:$B$782,Q$242)+'СЕТ СН'!$F$12</f>
        <v>0</v>
      </c>
      <c r="R270" s="36">
        <f ca="1">SUMIFS(СВЦЭМ!$H$40:$H$783,СВЦЭМ!$A$40:$A$783,$A270,СВЦЭМ!$B$39:$B$782,R$242)+'СЕТ СН'!$F$12</f>
        <v>0</v>
      </c>
      <c r="S270" s="36">
        <f ca="1">SUMIFS(СВЦЭМ!$H$40:$H$783,СВЦЭМ!$A$40:$A$783,$A270,СВЦЭМ!$B$39:$B$782,S$242)+'СЕТ СН'!$F$12</f>
        <v>0</v>
      </c>
      <c r="T270" s="36">
        <f ca="1">SUMIFS(СВЦЭМ!$H$40:$H$783,СВЦЭМ!$A$40:$A$783,$A270,СВЦЭМ!$B$39:$B$782,T$242)+'СЕТ СН'!$F$12</f>
        <v>0</v>
      </c>
      <c r="U270" s="36">
        <f ca="1">SUMIFS(СВЦЭМ!$H$40:$H$783,СВЦЭМ!$A$40:$A$783,$A270,СВЦЭМ!$B$39:$B$782,U$242)+'СЕТ СН'!$F$12</f>
        <v>0</v>
      </c>
      <c r="V270" s="36">
        <f ca="1">SUMIFS(СВЦЭМ!$H$40:$H$783,СВЦЭМ!$A$40:$A$783,$A270,СВЦЭМ!$B$39:$B$782,V$242)+'СЕТ СН'!$F$12</f>
        <v>0</v>
      </c>
      <c r="W270" s="36">
        <f ca="1">SUMIFS(СВЦЭМ!$H$40:$H$783,СВЦЭМ!$A$40:$A$783,$A270,СВЦЭМ!$B$39:$B$782,W$242)+'СЕТ СН'!$F$12</f>
        <v>0</v>
      </c>
      <c r="X270" s="36">
        <f ca="1">SUMIFS(СВЦЭМ!$H$40:$H$783,СВЦЭМ!$A$40:$A$783,$A270,СВЦЭМ!$B$39:$B$782,X$242)+'СЕТ СН'!$F$12</f>
        <v>0</v>
      </c>
      <c r="Y270" s="36">
        <f ca="1">SUMIFS(СВЦЭМ!$H$40:$H$783,СВЦЭМ!$A$40:$A$783,$A270,СВЦЭМ!$B$39:$B$782,Y$242)+'СЕТ СН'!$F$12</f>
        <v>0</v>
      </c>
    </row>
    <row r="271" spans="1:25" ht="15.75" hidden="1" x14ac:dyDescent="0.2">
      <c r="A271" s="35">
        <f t="shared" si="7"/>
        <v>44621</v>
      </c>
      <c r="B271" s="36">
        <f ca="1">SUMIFS(СВЦЭМ!$H$40:$H$783,СВЦЭМ!$A$40:$A$783,$A271,СВЦЭМ!$B$39:$B$782,B$242)+'СЕТ СН'!$F$12</f>
        <v>0</v>
      </c>
      <c r="C271" s="36">
        <f ca="1">SUMIFS(СВЦЭМ!$H$40:$H$783,СВЦЭМ!$A$40:$A$783,$A271,СВЦЭМ!$B$39:$B$782,C$242)+'СЕТ СН'!$F$12</f>
        <v>0</v>
      </c>
      <c r="D271" s="36">
        <f ca="1">SUMIFS(СВЦЭМ!$H$40:$H$783,СВЦЭМ!$A$40:$A$783,$A271,СВЦЭМ!$B$39:$B$782,D$242)+'СЕТ СН'!$F$12</f>
        <v>0</v>
      </c>
      <c r="E271" s="36">
        <f ca="1">SUMIFS(СВЦЭМ!$H$40:$H$783,СВЦЭМ!$A$40:$A$783,$A271,СВЦЭМ!$B$39:$B$782,E$242)+'СЕТ СН'!$F$12</f>
        <v>0</v>
      </c>
      <c r="F271" s="36">
        <f ca="1">SUMIFS(СВЦЭМ!$H$40:$H$783,СВЦЭМ!$A$40:$A$783,$A271,СВЦЭМ!$B$39:$B$782,F$242)+'СЕТ СН'!$F$12</f>
        <v>0</v>
      </c>
      <c r="G271" s="36">
        <f ca="1">SUMIFS(СВЦЭМ!$H$40:$H$783,СВЦЭМ!$A$40:$A$783,$A271,СВЦЭМ!$B$39:$B$782,G$242)+'СЕТ СН'!$F$12</f>
        <v>0</v>
      </c>
      <c r="H271" s="36">
        <f ca="1">SUMIFS(СВЦЭМ!$H$40:$H$783,СВЦЭМ!$A$40:$A$783,$A271,СВЦЭМ!$B$39:$B$782,H$242)+'СЕТ СН'!$F$12</f>
        <v>0</v>
      </c>
      <c r="I271" s="36">
        <f ca="1">SUMIFS(СВЦЭМ!$H$40:$H$783,СВЦЭМ!$A$40:$A$783,$A271,СВЦЭМ!$B$39:$B$782,I$242)+'СЕТ СН'!$F$12</f>
        <v>0</v>
      </c>
      <c r="J271" s="36">
        <f ca="1">SUMIFS(СВЦЭМ!$H$40:$H$783,СВЦЭМ!$A$40:$A$783,$A271,СВЦЭМ!$B$39:$B$782,J$242)+'СЕТ СН'!$F$12</f>
        <v>0</v>
      </c>
      <c r="K271" s="36">
        <f ca="1">SUMIFS(СВЦЭМ!$H$40:$H$783,СВЦЭМ!$A$40:$A$783,$A271,СВЦЭМ!$B$39:$B$782,K$242)+'СЕТ СН'!$F$12</f>
        <v>0</v>
      </c>
      <c r="L271" s="36">
        <f ca="1">SUMIFS(СВЦЭМ!$H$40:$H$783,СВЦЭМ!$A$40:$A$783,$A271,СВЦЭМ!$B$39:$B$782,L$242)+'СЕТ СН'!$F$12</f>
        <v>0</v>
      </c>
      <c r="M271" s="36">
        <f ca="1">SUMIFS(СВЦЭМ!$H$40:$H$783,СВЦЭМ!$A$40:$A$783,$A271,СВЦЭМ!$B$39:$B$782,M$242)+'СЕТ СН'!$F$12</f>
        <v>0</v>
      </c>
      <c r="N271" s="36">
        <f ca="1">SUMIFS(СВЦЭМ!$H$40:$H$783,СВЦЭМ!$A$40:$A$783,$A271,СВЦЭМ!$B$39:$B$782,N$242)+'СЕТ СН'!$F$12</f>
        <v>0</v>
      </c>
      <c r="O271" s="36">
        <f ca="1">SUMIFS(СВЦЭМ!$H$40:$H$783,СВЦЭМ!$A$40:$A$783,$A271,СВЦЭМ!$B$39:$B$782,O$242)+'СЕТ СН'!$F$12</f>
        <v>0</v>
      </c>
      <c r="P271" s="36">
        <f ca="1">SUMIFS(СВЦЭМ!$H$40:$H$783,СВЦЭМ!$A$40:$A$783,$A271,СВЦЭМ!$B$39:$B$782,P$242)+'СЕТ СН'!$F$12</f>
        <v>0</v>
      </c>
      <c r="Q271" s="36">
        <f ca="1">SUMIFS(СВЦЭМ!$H$40:$H$783,СВЦЭМ!$A$40:$A$783,$A271,СВЦЭМ!$B$39:$B$782,Q$242)+'СЕТ СН'!$F$12</f>
        <v>0</v>
      </c>
      <c r="R271" s="36">
        <f ca="1">SUMIFS(СВЦЭМ!$H$40:$H$783,СВЦЭМ!$A$40:$A$783,$A271,СВЦЭМ!$B$39:$B$782,R$242)+'СЕТ СН'!$F$12</f>
        <v>0</v>
      </c>
      <c r="S271" s="36">
        <f ca="1">SUMIFS(СВЦЭМ!$H$40:$H$783,СВЦЭМ!$A$40:$A$783,$A271,СВЦЭМ!$B$39:$B$782,S$242)+'СЕТ СН'!$F$12</f>
        <v>0</v>
      </c>
      <c r="T271" s="36">
        <f ca="1">SUMIFS(СВЦЭМ!$H$40:$H$783,СВЦЭМ!$A$40:$A$783,$A271,СВЦЭМ!$B$39:$B$782,T$242)+'СЕТ СН'!$F$12</f>
        <v>0</v>
      </c>
      <c r="U271" s="36">
        <f ca="1">SUMIFS(СВЦЭМ!$H$40:$H$783,СВЦЭМ!$A$40:$A$783,$A271,СВЦЭМ!$B$39:$B$782,U$242)+'СЕТ СН'!$F$12</f>
        <v>0</v>
      </c>
      <c r="V271" s="36">
        <f ca="1">SUMIFS(СВЦЭМ!$H$40:$H$783,СВЦЭМ!$A$40:$A$783,$A271,СВЦЭМ!$B$39:$B$782,V$242)+'СЕТ СН'!$F$12</f>
        <v>0</v>
      </c>
      <c r="W271" s="36">
        <f ca="1">SUMIFS(СВЦЭМ!$H$40:$H$783,СВЦЭМ!$A$40:$A$783,$A271,СВЦЭМ!$B$39:$B$782,W$242)+'СЕТ СН'!$F$12</f>
        <v>0</v>
      </c>
      <c r="X271" s="36">
        <f ca="1">SUMIFS(СВЦЭМ!$H$40:$H$783,СВЦЭМ!$A$40:$A$783,$A271,СВЦЭМ!$B$39:$B$782,X$242)+'СЕТ СН'!$F$12</f>
        <v>0</v>
      </c>
      <c r="Y271" s="36">
        <f ca="1">SUMIFS(СВЦЭМ!$H$40:$H$783,СВЦЭМ!$A$40:$A$783,$A271,СВЦЭМ!$B$39:$B$782,Y$242)+'СЕТ СН'!$F$12</f>
        <v>0</v>
      </c>
    </row>
    <row r="272" spans="1:25" ht="15.75" hidden="1" x14ac:dyDescent="0.2">
      <c r="A272" s="35">
        <f t="shared" si="7"/>
        <v>44622</v>
      </c>
      <c r="B272" s="36">
        <f ca="1">SUMIFS(СВЦЭМ!$H$40:$H$783,СВЦЭМ!$A$40:$A$783,$A272,СВЦЭМ!$B$39:$B$782,B$242)+'СЕТ СН'!$F$12</f>
        <v>0</v>
      </c>
      <c r="C272" s="36">
        <f ca="1">SUMIFS(СВЦЭМ!$H$40:$H$783,СВЦЭМ!$A$40:$A$783,$A272,СВЦЭМ!$B$39:$B$782,C$242)+'СЕТ СН'!$F$12</f>
        <v>0</v>
      </c>
      <c r="D272" s="36">
        <f ca="1">SUMIFS(СВЦЭМ!$H$40:$H$783,СВЦЭМ!$A$40:$A$783,$A272,СВЦЭМ!$B$39:$B$782,D$242)+'СЕТ СН'!$F$12</f>
        <v>0</v>
      </c>
      <c r="E272" s="36">
        <f ca="1">SUMIFS(СВЦЭМ!$H$40:$H$783,СВЦЭМ!$A$40:$A$783,$A272,СВЦЭМ!$B$39:$B$782,E$242)+'СЕТ СН'!$F$12</f>
        <v>0</v>
      </c>
      <c r="F272" s="36">
        <f ca="1">SUMIFS(СВЦЭМ!$H$40:$H$783,СВЦЭМ!$A$40:$A$783,$A272,СВЦЭМ!$B$39:$B$782,F$242)+'СЕТ СН'!$F$12</f>
        <v>0</v>
      </c>
      <c r="G272" s="36">
        <f ca="1">SUMIFS(СВЦЭМ!$H$40:$H$783,СВЦЭМ!$A$40:$A$783,$A272,СВЦЭМ!$B$39:$B$782,G$242)+'СЕТ СН'!$F$12</f>
        <v>0</v>
      </c>
      <c r="H272" s="36">
        <f ca="1">SUMIFS(СВЦЭМ!$H$40:$H$783,СВЦЭМ!$A$40:$A$783,$A272,СВЦЭМ!$B$39:$B$782,H$242)+'СЕТ СН'!$F$12</f>
        <v>0</v>
      </c>
      <c r="I272" s="36">
        <f ca="1">SUMIFS(СВЦЭМ!$H$40:$H$783,СВЦЭМ!$A$40:$A$783,$A272,СВЦЭМ!$B$39:$B$782,I$242)+'СЕТ СН'!$F$12</f>
        <v>0</v>
      </c>
      <c r="J272" s="36">
        <f ca="1">SUMIFS(СВЦЭМ!$H$40:$H$783,СВЦЭМ!$A$40:$A$783,$A272,СВЦЭМ!$B$39:$B$782,J$242)+'СЕТ СН'!$F$12</f>
        <v>0</v>
      </c>
      <c r="K272" s="36">
        <f ca="1">SUMIFS(СВЦЭМ!$H$40:$H$783,СВЦЭМ!$A$40:$A$783,$A272,СВЦЭМ!$B$39:$B$782,K$242)+'СЕТ СН'!$F$12</f>
        <v>0</v>
      </c>
      <c r="L272" s="36">
        <f ca="1">SUMIFS(СВЦЭМ!$H$40:$H$783,СВЦЭМ!$A$40:$A$783,$A272,СВЦЭМ!$B$39:$B$782,L$242)+'СЕТ СН'!$F$12</f>
        <v>0</v>
      </c>
      <c r="M272" s="36">
        <f ca="1">SUMIFS(СВЦЭМ!$H$40:$H$783,СВЦЭМ!$A$40:$A$783,$A272,СВЦЭМ!$B$39:$B$782,M$242)+'СЕТ СН'!$F$12</f>
        <v>0</v>
      </c>
      <c r="N272" s="36">
        <f ca="1">SUMIFS(СВЦЭМ!$H$40:$H$783,СВЦЭМ!$A$40:$A$783,$A272,СВЦЭМ!$B$39:$B$782,N$242)+'СЕТ СН'!$F$12</f>
        <v>0</v>
      </c>
      <c r="O272" s="36">
        <f ca="1">SUMIFS(СВЦЭМ!$H$40:$H$783,СВЦЭМ!$A$40:$A$783,$A272,СВЦЭМ!$B$39:$B$782,O$242)+'СЕТ СН'!$F$12</f>
        <v>0</v>
      </c>
      <c r="P272" s="36">
        <f ca="1">SUMIFS(СВЦЭМ!$H$40:$H$783,СВЦЭМ!$A$40:$A$783,$A272,СВЦЭМ!$B$39:$B$782,P$242)+'СЕТ СН'!$F$12</f>
        <v>0</v>
      </c>
      <c r="Q272" s="36">
        <f ca="1">SUMIFS(СВЦЭМ!$H$40:$H$783,СВЦЭМ!$A$40:$A$783,$A272,СВЦЭМ!$B$39:$B$782,Q$242)+'СЕТ СН'!$F$12</f>
        <v>0</v>
      </c>
      <c r="R272" s="36">
        <f ca="1">SUMIFS(СВЦЭМ!$H$40:$H$783,СВЦЭМ!$A$40:$A$783,$A272,СВЦЭМ!$B$39:$B$782,R$242)+'СЕТ СН'!$F$12</f>
        <v>0</v>
      </c>
      <c r="S272" s="36">
        <f ca="1">SUMIFS(СВЦЭМ!$H$40:$H$783,СВЦЭМ!$A$40:$A$783,$A272,СВЦЭМ!$B$39:$B$782,S$242)+'СЕТ СН'!$F$12</f>
        <v>0</v>
      </c>
      <c r="T272" s="36">
        <f ca="1">SUMIFS(СВЦЭМ!$H$40:$H$783,СВЦЭМ!$A$40:$A$783,$A272,СВЦЭМ!$B$39:$B$782,T$242)+'СЕТ СН'!$F$12</f>
        <v>0</v>
      </c>
      <c r="U272" s="36">
        <f ca="1">SUMIFS(СВЦЭМ!$H$40:$H$783,СВЦЭМ!$A$40:$A$783,$A272,СВЦЭМ!$B$39:$B$782,U$242)+'СЕТ СН'!$F$12</f>
        <v>0</v>
      </c>
      <c r="V272" s="36">
        <f ca="1">SUMIFS(СВЦЭМ!$H$40:$H$783,СВЦЭМ!$A$40:$A$783,$A272,СВЦЭМ!$B$39:$B$782,V$242)+'СЕТ СН'!$F$12</f>
        <v>0</v>
      </c>
      <c r="W272" s="36">
        <f ca="1">SUMIFS(СВЦЭМ!$H$40:$H$783,СВЦЭМ!$A$40:$A$783,$A272,СВЦЭМ!$B$39:$B$782,W$242)+'СЕТ СН'!$F$12</f>
        <v>0</v>
      </c>
      <c r="X272" s="36">
        <f ca="1">SUMIFS(СВЦЭМ!$H$40:$H$783,СВЦЭМ!$A$40:$A$783,$A272,СВЦЭМ!$B$39:$B$782,X$242)+'СЕТ СН'!$F$12</f>
        <v>0</v>
      </c>
      <c r="Y272" s="36">
        <f ca="1">SUMIFS(СВЦЭМ!$H$40:$H$783,СВЦЭМ!$A$40:$A$783,$A272,СВЦЭМ!$B$39:$B$782,Y$242)+'СЕТ СН'!$F$12</f>
        <v>0</v>
      </c>
    </row>
    <row r="273" spans="1:27" ht="15.75" hidden="1" x14ac:dyDescent="0.2">
      <c r="A273" s="35">
        <f t="shared" si="7"/>
        <v>44623</v>
      </c>
      <c r="B273" s="36">
        <f ca="1">SUMIFS(СВЦЭМ!$H$40:$H$783,СВЦЭМ!$A$40:$A$783,$A273,СВЦЭМ!$B$39:$B$782,B$242)+'СЕТ СН'!$F$12</f>
        <v>0</v>
      </c>
      <c r="C273" s="36">
        <f ca="1">SUMIFS(СВЦЭМ!$H$40:$H$783,СВЦЭМ!$A$40:$A$783,$A273,СВЦЭМ!$B$39:$B$782,C$242)+'СЕТ СН'!$F$12</f>
        <v>0</v>
      </c>
      <c r="D273" s="36">
        <f ca="1">SUMIFS(СВЦЭМ!$H$40:$H$783,СВЦЭМ!$A$40:$A$783,$A273,СВЦЭМ!$B$39:$B$782,D$242)+'СЕТ СН'!$F$12</f>
        <v>0</v>
      </c>
      <c r="E273" s="36">
        <f ca="1">SUMIFS(СВЦЭМ!$H$40:$H$783,СВЦЭМ!$A$40:$A$783,$A273,СВЦЭМ!$B$39:$B$782,E$242)+'СЕТ СН'!$F$12</f>
        <v>0</v>
      </c>
      <c r="F273" s="36">
        <f ca="1">SUMIFS(СВЦЭМ!$H$40:$H$783,СВЦЭМ!$A$40:$A$783,$A273,СВЦЭМ!$B$39:$B$782,F$242)+'СЕТ СН'!$F$12</f>
        <v>0</v>
      </c>
      <c r="G273" s="36">
        <f ca="1">SUMIFS(СВЦЭМ!$H$40:$H$783,СВЦЭМ!$A$40:$A$783,$A273,СВЦЭМ!$B$39:$B$782,G$242)+'СЕТ СН'!$F$12</f>
        <v>0</v>
      </c>
      <c r="H273" s="36">
        <f ca="1">SUMIFS(СВЦЭМ!$H$40:$H$783,СВЦЭМ!$A$40:$A$783,$A273,СВЦЭМ!$B$39:$B$782,H$242)+'СЕТ СН'!$F$12</f>
        <v>0</v>
      </c>
      <c r="I273" s="36">
        <f ca="1">SUMIFS(СВЦЭМ!$H$40:$H$783,СВЦЭМ!$A$40:$A$783,$A273,СВЦЭМ!$B$39:$B$782,I$242)+'СЕТ СН'!$F$12</f>
        <v>0</v>
      </c>
      <c r="J273" s="36">
        <f ca="1">SUMIFS(СВЦЭМ!$H$40:$H$783,СВЦЭМ!$A$40:$A$783,$A273,СВЦЭМ!$B$39:$B$782,J$242)+'СЕТ СН'!$F$12</f>
        <v>0</v>
      </c>
      <c r="K273" s="36">
        <f ca="1">SUMIFS(СВЦЭМ!$H$40:$H$783,СВЦЭМ!$A$40:$A$783,$A273,СВЦЭМ!$B$39:$B$782,K$242)+'СЕТ СН'!$F$12</f>
        <v>0</v>
      </c>
      <c r="L273" s="36">
        <f ca="1">SUMIFS(СВЦЭМ!$H$40:$H$783,СВЦЭМ!$A$40:$A$783,$A273,СВЦЭМ!$B$39:$B$782,L$242)+'СЕТ СН'!$F$12</f>
        <v>0</v>
      </c>
      <c r="M273" s="36">
        <f ca="1">SUMIFS(СВЦЭМ!$H$40:$H$783,СВЦЭМ!$A$40:$A$783,$A273,СВЦЭМ!$B$39:$B$782,M$242)+'СЕТ СН'!$F$12</f>
        <v>0</v>
      </c>
      <c r="N273" s="36">
        <f ca="1">SUMIFS(СВЦЭМ!$H$40:$H$783,СВЦЭМ!$A$40:$A$783,$A273,СВЦЭМ!$B$39:$B$782,N$242)+'СЕТ СН'!$F$12</f>
        <v>0</v>
      </c>
      <c r="O273" s="36">
        <f ca="1">SUMIFS(СВЦЭМ!$H$40:$H$783,СВЦЭМ!$A$40:$A$783,$A273,СВЦЭМ!$B$39:$B$782,O$242)+'СЕТ СН'!$F$12</f>
        <v>0</v>
      </c>
      <c r="P273" s="36">
        <f ca="1">SUMIFS(СВЦЭМ!$H$40:$H$783,СВЦЭМ!$A$40:$A$783,$A273,СВЦЭМ!$B$39:$B$782,P$242)+'СЕТ СН'!$F$12</f>
        <v>0</v>
      </c>
      <c r="Q273" s="36">
        <f ca="1">SUMIFS(СВЦЭМ!$H$40:$H$783,СВЦЭМ!$A$40:$A$783,$A273,СВЦЭМ!$B$39:$B$782,Q$242)+'СЕТ СН'!$F$12</f>
        <v>0</v>
      </c>
      <c r="R273" s="36">
        <f ca="1">SUMIFS(СВЦЭМ!$H$40:$H$783,СВЦЭМ!$A$40:$A$783,$A273,СВЦЭМ!$B$39:$B$782,R$242)+'СЕТ СН'!$F$12</f>
        <v>0</v>
      </c>
      <c r="S273" s="36">
        <f ca="1">SUMIFS(СВЦЭМ!$H$40:$H$783,СВЦЭМ!$A$40:$A$783,$A273,СВЦЭМ!$B$39:$B$782,S$242)+'СЕТ СН'!$F$12</f>
        <v>0</v>
      </c>
      <c r="T273" s="36">
        <f ca="1">SUMIFS(СВЦЭМ!$H$40:$H$783,СВЦЭМ!$A$40:$A$783,$A273,СВЦЭМ!$B$39:$B$782,T$242)+'СЕТ СН'!$F$12</f>
        <v>0</v>
      </c>
      <c r="U273" s="36">
        <f ca="1">SUMIFS(СВЦЭМ!$H$40:$H$783,СВЦЭМ!$A$40:$A$783,$A273,СВЦЭМ!$B$39:$B$782,U$242)+'СЕТ СН'!$F$12</f>
        <v>0</v>
      </c>
      <c r="V273" s="36">
        <f ca="1">SUMIFS(СВЦЭМ!$H$40:$H$783,СВЦЭМ!$A$40:$A$783,$A273,СВЦЭМ!$B$39:$B$782,V$242)+'СЕТ СН'!$F$12</f>
        <v>0</v>
      </c>
      <c r="W273" s="36">
        <f ca="1">SUMIFS(СВЦЭМ!$H$40:$H$783,СВЦЭМ!$A$40:$A$783,$A273,СВЦЭМ!$B$39:$B$782,W$242)+'СЕТ СН'!$F$12</f>
        <v>0</v>
      </c>
      <c r="X273" s="36">
        <f ca="1">SUMIFS(СВЦЭМ!$H$40:$H$783,СВЦЭМ!$A$40:$A$783,$A273,СВЦЭМ!$B$39:$B$782,X$242)+'СЕТ СН'!$F$12</f>
        <v>0</v>
      </c>
      <c r="Y273" s="36">
        <f ca="1">SUMIFS(СВЦЭМ!$H$40:$H$783,СВЦЭМ!$A$40:$A$783,$A273,СВЦЭМ!$B$39:$B$782,Y$242)+'СЕТ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22" t="s">
        <v>7</v>
      </c>
      <c r="B276" s="125" t="s">
        <v>90</v>
      </c>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7"/>
    </row>
    <row r="277" spans="1:27" ht="12.75" hidden="1" customHeight="1" x14ac:dyDescent="0.2">
      <c r="A277" s="123"/>
      <c r="B277" s="128"/>
      <c r="C277" s="129"/>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30"/>
    </row>
    <row r="278" spans="1:27" s="46" customFormat="1" ht="12.75" hidden="1" customHeight="1" x14ac:dyDescent="0.2">
      <c r="A278" s="124"/>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01.02.2022</v>
      </c>
      <c r="B279" s="36">
        <f ca="1">SUMIFS(СВЦЭМ!$I$40:$I$783,СВЦЭМ!$A$40:$A$783,$A279,СВЦЭМ!$B$39:$B$782,B$278)+'СЕТ СН'!$F$13</f>
        <v>0</v>
      </c>
      <c r="C279" s="36">
        <f ca="1">SUMIFS(СВЦЭМ!$I$40:$I$783,СВЦЭМ!$A$40:$A$783,$A279,СВЦЭМ!$B$39:$B$782,C$278)+'СЕТ СН'!$F$13</f>
        <v>0</v>
      </c>
      <c r="D279" s="36">
        <f ca="1">SUMIFS(СВЦЭМ!$I$40:$I$783,СВЦЭМ!$A$40:$A$783,$A279,СВЦЭМ!$B$39:$B$782,D$278)+'СЕТ СН'!$F$13</f>
        <v>0</v>
      </c>
      <c r="E279" s="36">
        <f ca="1">SUMIFS(СВЦЭМ!$I$40:$I$783,СВЦЭМ!$A$40:$A$783,$A279,СВЦЭМ!$B$39:$B$782,E$278)+'СЕТ СН'!$F$13</f>
        <v>0</v>
      </c>
      <c r="F279" s="36">
        <f ca="1">SUMIFS(СВЦЭМ!$I$40:$I$783,СВЦЭМ!$A$40:$A$783,$A279,СВЦЭМ!$B$39:$B$782,F$278)+'СЕТ СН'!$F$13</f>
        <v>0</v>
      </c>
      <c r="G279" s="36">
        <f ca="1">SUMIFS(СВЦЭМ!$I$40:$I$783,СВЦЭМ!$A$40:$A$783,$A279,СВЦЭМ!$B$39:$B$782,G$278)+'СЕТ СН'!$F$13</f>
        <v>0</v>
      </c>
      <c r="H279" s="36">
        <f ca="1">SUMIFS(СВЦЭМ!$I$40:$I$783,СВЦЭМ!$A$40:$A$783,$A279,СВЦЭМ!$B$39:$B$782,H$278)+'СЕТ СН'!$F$13</f>
        <v>0</v>
      </c>
      <c r="I279" s="36">
        <f ca="1">SUMIFS(СВЦЭМ!$I$40:$I$783,СВЦЭМ!$A$40:$A$783,$A279,СВЦЭМ!$B$39:$B$782,I$278)+'СЕТ СН'!$F$13</f>
        <v>0</v>
      </c>
      <c r="J279" s="36">
        <f ca="1">SUMIFS(СВЦЭМ!$I$40:$I$783,СВЦЭМ!$A$40:$A$783,$A279,СВЦЭМ!$B$39:$B$782,J$278)+'СЕТ СН'!$F$13</f>
        <v>0</v>
      </c>
      <c r="K279" s="36">
        <f ca="1">SUMIFS(СВЦЭМ!$I$40:$I$783,СВЦЭМ!$A$40:$A$783,$A279,СВЦЭМ!$B$39:$B$782,K$278)+'СЕТ СН'!$F$13</f>
        <v>0</v>
      </c>
      <c r="L279" s="36">
        <f ca="1">SUMIFS(СВЦЭМ!$I$40:$I$783,СВЦЭМ!$A$40:$A$783,$A279,СВЦЭМ!$B$39:$B$782,L$278)+'СЕТ СН'!$F$13</f>
        <v>0</v>
      </c>
      <c r="M279" s="36">
        <f ca="1">SUMIFS(СВЦЭМ!$I$40:$I$783,СВЦЭМ!$A$40:$A$783,$A279,СВЦЭМ!$B$39:$B$782,M$278)+'СЕТ СН'!$F$13</f>
        <v>0</v>
      </c>
      <c r="N279" s="36">
        <f ca="1">SUMIFS(СВЦЭМ!$I$40:$I$783,СВЦЭМ!$A$40:$A$783,$A279,СВЦЭМ!$B$39:$B$782,N$278)+'СЕТ СН'!$F$13</f>
        <v>0</v>
      </c>
      <c r="O279" s="36">
        <f ca="1">SUMIFS(СВЦЭМ!$I$40:$I$783,СВЦЭМ!$A$40:$A$783,$A279,СВЦЭМ!$B$39:$B$782,O$278)+'СЕТ СН'!$F$13</f>
        <v>0</v>
      </c>
      <c r="P279" s="36">
        <f ca="1">SUMIFS(СВЦЭМ!$I$40:$I$783,СВЦЭМ!$A$40:$A$783,$A279,СВЦЭМ!$B$39:$B$782,P$278)+'СЕТ СН'!$F$13</f>
        <v>0</v>
      </c>
      <c r="Q279" s="36">
        <f ca="1">SUMIFS(СВЦЭМ!$I$40:$I$783,СВЦЭМ!$A$40:$A$783,$A279,СВЦЭМ!$B$39:$B$782,Q$278)+'СЕТ СН'!$F$13</f>
        <v>0</v>
      </c>
      <c r="R279" s="36">
        <f ca="1">SUMIFS(СВЦЭМ!$I$40:$I$783,СВЦЭМ!$A$40:$A$783,$A279,СВЦЭМ!$B$39:$B$782,R$278)+'СЕТ СН'!$F$13</f>
        <v>0</v>
      </c>
      <c r="S279" s="36">
        <f ca="1">SUMIFS(СВЦЭМ!$I$40:$I$783,СВЦЭМ!$A$40:$A$783,$A279,СВЦЭМ!$B$39:$B$782,S$278)+'СЕТ СН'!$F$13</f>
        <v>0</v>
      </c>
      <c r="T279" s="36">
        <f ca="1">SUMIFS(СВЦЭМ!$I$40:$I$783,СВЦЭМ!$A$40:$A$783,$A279,СВЦЭМ!$B$39:$B$782,T$278)+'СЕТ СН'!$F$13</f>
        <v>0</v>
      </c>
      <c r="U279" s="36">
        <f ca="1">SUMIFS(СВЦЭМ!$I$40:$I$783,СВЦЭМ!$A$40:$A$783,$A279,СВЦЭМ!$B$39:$B$782,U$278)+'СЕТ СН'!$F$13</f>
        <v>0</v>
      </c>
      <c r="V279" s="36">
        <f ca="1">SUMIFS(СВЦЭМ!$I$40:$I$783,СВЦЭМ!$A$40:$A$783,$A279,СВЦЭМ!$B$39:$B$782,V$278)+'СЕТ СН'!$F$13</f>
        <v>0</v>
      </c>
      <c r="W279" s="36">
        <f ca="1">SUMIFS(СВЦЭМ!$I$40:$I$783,СВЦЭМ!$A$40:$A$783,$A279,СВЦЭМ!$B$39:$B$782,W$278)+'СЕТ СН'!$F$13</f>
        <v>0</v>
      </c>
      <c r="X279" s="36">
        <f ca="1">SUMIFS(СВЦЭМ!$I$40:$I$783,СВЦЭМ!$A$40:$A$783,$A279,СВЦЭМ!$B$39:$B$782,X$278)+'СЕТ СН'!$F$13</f>
        <v>0</v>
      </c>
      <c r="Y279" s="36">
        <f ca="1">SUMIFS(СВЦЭМ!$I$40:$I$783,СВЦЭМ!$A$40:$A$783,$A279,СВЦЭМ!$B$39:$B$782,Y$278)+'СЕТ СН'!$F$13</f>
        <v>0</v>
      </c>
      <c r="AA279" s="45"/>
    </row>
    <row r="280" spans="1:27" ht="15.75" hidden="1" x14ac:dyDescent="0.2">
      <c r="A280" s="35">
        <f>A279+1</f>
        <v>44594</v>
      </c>
      <c r="B280" s="36">
        <f ca="1">SUMIFS(СВЦЭМ!$I$40:$I$783,СВЦЭМ!$A$40:$A$783,$A280,СВЦЭМ!$B$39:$B$782,B$278)+'СЕТ СН'!$F$13</f>
        <v>0</v>
      </c>
      <c r="C280" s="36">
        <f ca="1">SUMIFS(СВЦЭМ!$I$40:$I$783,СВЦЭМ!$A$40:$A$783,$A280,СВЦЭМ!$B$39:$B$782,C$278)+'СЕТ СН'!$F$13</f>
        <v>0</v>
      </c>
      <c r="D280" s="36">
        <f ca="1">SUMIFS(СВЦЭМ!$I$40:$I$783,СВЦЭМ!$A$40:$A$783,$A280,СВЦЭМ!$B$39:$B$782,D$278)+'СЕТ СН'!$F$13</f>
        <v>0</v>
      </c>
      <c r="E280" s="36">
        <f ca="1">SUMIFS(СВЦЭМ!$I$40:$I$783,СВЦЭМ!$A$40:$A$783,$A280,СВЦЭМ!$B$39:$B$782,E$278)+'СЕТ СН'!$F$13</f>
        <v>0</v>
      </c>
      <c r="F280" s="36">
        <f ca="1">SUMIFS(СВЦЭМ!$I$40:$I$783,СВЦЭМ!$A$40:$A$783,$A280,СВЦЭМ!$B$39:$B$782,F$278)+'СЕТ СН'!$F$13</f>
        <v>0</v>
      </c>
      <c r="G280" s="36">
        <f ca="1">SUMIFS(СВЦЭМ!$I$40:$I$783,СВЦЭМ!$A$40:$A$783,$A280,СВЦЭМ!$B$39:$B$782,G$278)+'СЕТ СН'!$F$13</f>
        <v>0</v>
      </c>
      <c r="H280" s="36">
        <f ca="1">SUMIFS(СВЦЭМ!$I$40:$I$783,СВЦЭМ!$A$40:$A$783,$A280,СВЦЭМ!$B$39:$B$782,H$278)+'СЕТ СН'!$F$13</f>
        <v>0</v>
      </c>
      <c r="I280" s="36">
        <f ca="1">SUMIFS(СВЦЭМ!$I$40:$I$783,СВЦЭМ!$A$40:$A$783,$A280,СВЦЭМ!$B$39:$B$782,I$278)+'СЕТ СН'!$F$13</f>
        <v>0</v>
      </c>
      <c r="J280" s="36">
        <f ca="1">SUMIFS(СВЦЭМ!$I$40:$I$783,СВЦЭМ!$A$40:$A$783,$A280,СВЦЭМ!$B$39:$B$782,J$278)+'СЕТ СН'!$F$13</f>
        <v>0</v>
      </c>
      <c r="K280" s="36">
        <f ca="1">SUMIFS(СВЦЭМ!$I$40:$I$783,СВЦЭМ!$A$40:$A$783,$A280,СВЦЭМ!$B$39:$B$782,K$278)+'СЕТ СН'!$F$13</f>
        <v>0</v>
      </c>
      <c r="L280" s="36">
        <f ca="1">SUMIFS(СВЦЭМ!$I$40:$I$783,СВЦЭМ!$A$40:$A$783,$A280,СВЦЭМ!$B$39:$B$782,L$278)+'СЕТ СН'!$F$13</f>
        <v>0</v>
      </c>
      <c r="M280" s="36">
        <f ca="1">SUMIFS(СВЦЭМ!$I$40:$I$783,СВЦЭМ!$A$40:$A$783,$A280,СВЦЭМ!$B$39:$B$782,M$278)+'СЕТ СН'!$F$13</f>
        <v>0</v>
      </c>
      <c r="N280" s="36">
        <f ca="1">SUMIFS(СВЦЭМ!$I$40:$I$783,СВЦЭМ!$A$40:$A$783,$A280,СВЦЭМ!$B$39:$B$782,N$278)+'СЕТ СН'!$F$13</f>
        <v>0</v>
      </c>
      <c r="O280" s="36">
        <f ca="1">SUMIFS(СВЦЭМ!$I$40:$I$783,СВЦЭМ!$A$40:$A$783,$A280,СВЦЭМ!$B$39:$B$782,O$278)+'СЕТ СН'!$F$13</f>
        <v>0</v>
      </c>
      <c r="P280" s="36">
        <f ca="1">SUMIFS(СВЦЭМ!$I$40:$I$783,СВЦЭМ!$A$40:$A$783,$A280,СВЦЭМ!$B$39:$B$782,P$278)+'СЕТ СН'!$F$13</f>
        <v>0</v>
      </c>
      <c r="Q280" s="36">
        <f ca="1">SUMIFS(СВЦЭМ!$I$40:$I$783,СВЦЭМ!$A$40:$A$783,$A280,СВЦЭМ!$B$39:$B$782,Q$278)+'СЕТ СН'!$F$13</f>
        <v>0</v>
      </c>
      <c r="R280" s="36">
        <f ca="1">SUMIFS(СВЦЭМ!$I$40:$I$783,СВЦЭМ!$A$40:$A$783,$A280,СВЦЭМ!$B$39:$B$782,R$278)+'СЕТ СН'!$F$13</f>
        <v>0</v>
      </c>
      <c r="S280" s="36">
        <f ca="1">SUMIFS(СВЦЭМ!$I$40:$I$783,СВЦЭМ!$A$40:$A$783,$A280,СВЦЭМ!$B$39:$B$782,S$278)+'СЕТ СН'!$F$13</f>
        <v>0</v>
      </c>
      <c r="T280" s="36">
        <f ca="1">SUMIFS(СВЦЭМ!$I$40:$I$783,СВЦЭМ!$A$40:$A$783,$A280,СВЦЭМ!$B$39:$B$782,T$278)+'СЕТ СН'!$F$13</f>
        <v>0</v>
      </c>
      <c r="U280" s="36">
        <f ca="1">SUMIFS(СВЦЭМ!$I$40:$I$783,СВЦЭМ!$A$40:$A$783,$A280,СВЦЭМ!$B$39:$B$782,U$278)+'СЕТ СН'!$F$13</f>
        <v>0</v>
      </c>
      <c r="V280" s="36">
        <f ca="1">SUMIFS(СВЦЭМ!$I$40:$I$783,СВЦЭМ!$A$40:$A$783,$A280,СВЦЭМ!$B$39:$B$782,V$278)+'СЕТ СН'!$F$13</f>
        <v>0</v>
      </c>
      <c r="W280" s="36">
        <f ca="1">SUMIFS(СВЦЭМ!$I$40:$I$783,СВЦЭМ!$A$40:$A$783,$A280,СВЦЭМ!$B$39:$B$782,W$278)+'СЕТ СН'!$F$13</f>
        <v>0</v>
      </c>
      <c r="X280" s="36">
        <f ca="1">SUMIFS(СВЦЭМ!$I$40:$I$783,СВЦЭМ!$A$40:$A$783,$A280,СВЦЭМ!$B$39:$B$782,X$278)+'СЕТ СН'!$F$13</f>
        <v>0</v>
      </c>
      <c r="Y280" s="36">
        <f ca="1">SUMIFS(СВЦЭМ!$I$40:$I$783,СВЦЭМ!$A$40:$A$783,$A280,СВЦЭМ!$B$39:$B$782,Y$278)+'СЕТ СН'!$F$13</f>
        <v>0</v>
      </c>
    </row>
    <row r="281" spans="1:27" ht="15.75" hidden="1" x14ac:dyDescent="0.2">
      <c r="A281" s="35">
        <f t="shared" ref="A281:A309" si="8">A280+1</f>
        <v>44595</v>
      </c>
      <c r="B281" s="36">
        <f ca="1">SUMIFS(СВЦЭМ!$I$40:$I$783,СВЦЭМ!$A$40:$A$783,$A281,СВЦЭМ!$B$39:$B$782,B$278)+'СЕТ СН'!$F$13</f>
        <v>0</v>
      </c>
      <c r="C281" s="36">
        <f ca="1">SUMIFS(СВЦЭМ!$I$40:$I$783,СВЦЭМ!$A$40:$A$783,$A281,СВЦЭМ!$B$39:$B$782,C$278)+'СЕТ СН'!$F$13</f>
        <v>0</v>
      </c>
      <c r="D281" s="36">
        <f ca="1">SUMIFS(СВЦЭМ!$I$40:$I$783,СВЦЭМ!$A$40:$A$783,$A281,СВЦЭМ!$B$39:$B$782,D$278)+'СЕТ СН'!$F$13</f>
        <v>0</v>
      </c>
      <c r="E281" s="36">
        <f ca="1">SUMIFS(СВЦЭМ!$I$40:$I$783,СВЦЭМ!$A$40:$A$783,$A281,СВЦЭМ!$B$39:$B$782,E$278)+'СЕТ СН'!$F$13</f>
        <v>0</v>
      </c>
      <c r="F281" s="36">
        <f ca="1">SUMIFS(СВЦЭМ!$I$40:$I$783,СВЦЭМ!$A$40:$A$783,$A281,СВЦЭМ!$B$39:$B$782,F$278)+'СЕТ СН'!$F$13</f>
        <v>0</v>
      </c>
      <c r="G281" s="36">
        <f ca="1">SUMIFS(СВЦЭМ!$I$40:$I$783,СВЦЭМ!$A$40:$A$783,$A281,СВЦЭМ!$B$39:$B$782,G$278)+'СЕТ СН'!$F$13</f>
        <v>0</v>
      </c>
      <c r="H281" s="36">
        <f ca="1">SUMIFS(СВЦЭМ!$I$40:$I$783,СВЦЭМ!$A$40:$A$783,$A281,СВЦЭМ!$B$39:$B$782,H$278)+'СЕТ СН'!$F$13</f>
        <v>0</v>
      </c>
      <c r="I281" s="36">
        <f ca="1">SUMIFS(СВЦЭМ!$I$40:$I$783,СВЦЭМ!$A$40:$A$783,$A281,СВЦЭМ!$B$39:$B$782,I$278)+'СЕТ СН'!$F$13</f>
        <v>0</v>
      </c>
      <c r="J281" s="36">
        <f ca="1">SUMIFS(СВЦЭМ!$I$40:$I$783,СВЦЭМ!$A$40:$A$783,$A281,СВЦЭМ!$B$39:$B$782,J$278)+'СЕТ СН'!$F$13</f>
        <v>0</v>
      </c>
      <c r="K281" s="36">
        <f ca="1">SUMIFS(СВЦЭМ!$I$40:$I$783,СВЦЭМ!$A$40:$A$783,$A281,СВЦЭМ!$B$39:$B$782,K$278)+'СЕТ СН'!$F$13</f>
        <v>0</v>
      </c>
      <c r="L281" s="36">
        <f ca="1">SUMIFS(СВЦЭМ!$I$40:$I$783,СВЦЭМ!$A$40:$A$783,$A281,СВЦЭМ!$B$39:$B$782,L$278)+'СЕТ СН'!$F$13</f>
        <v>0</v>
      </c>
      <c r="M281" s="36">
        <f ca="1">SUMIFS(СВЦЭМ!$I$40:$I$783,СВЦЭМ!$A$40:$A$783,$A281,СВЦЭМ!$B$39:$B$782,M$278)+'СЕТ СН'!$F$13</f>
        <v>0</v>
      </c>
      <c r="N281" s="36">
        <f ca="1">SUMIFS(СВЦЭМ!$I$40:$I$783,СВЦЭМ!$A$40:$A$783,$A281,СВЦЭМ!$B$39:$B$782,N$278)+'СЕТ СН'!$F$13</f>
        <v>0</v>
      </c>
      <c r="O281" s="36">
        <f ca="1">SUMIFS(СВЦЭМ!$I$40:$I$783,СВЦЭМ!$A$40:$A$783,$A281,СВЦЭМ!$B$39:$B$782,O$278)+'СЕТ СН'!$F$13</f>
        <v>0</v>
      </c>
      <c r="P281" s="36">
        <f ca="1">SUMIFS(СВЦЭМ!$I$40:$I$783,СВЦЭМ!$A$40:$A$783,$A281,СВЦЭМ!$B$39:$B$782,P$278)+'СЕТ СН'!$F$13</f>
        <v>0</v>
      </c>
      <c r="Q281" s="36">
        <f ca="1">SUMIFS(СВЦЭМ!$I$40:$I$783,СВЦЭМ!$A$40:$A$783,$A281,СВЦЭМ!$B$39:$B$782,Q$278)+'СЕТ СН'!$F$13</f>
        <v>0</v>
      </c>
      <c r="R281" s="36">
        <f ca="1">SUMIFS(СВЦЭМ!$I$40:$I$783,СВЦЭМ!$A$40:$A$783,$A281,СВЦЭМ!$B$39:$B$782,R$278)+'СЕТ СН'!$F$13</f>
        <v>0</v>
      </c>
      <c r="S281" s="36">
        <f ca="1">SUMIFS(СВЦЭМ!$I$40:$I$783,СВЦЭМ!$A$40:$A$783,$A281,СВЦЭМ!$B$39:$B$782,S$278)+'СЕТ СН'!$F$13</f>
        <v>0</v>
      </c>
      <c r="T281" s="36">
        <f ca="1">SUMIFS(СВЦЭМ!$I$40:$I$783,СВЦЭМ!$A$40:$A$783,$A281,СВЦЭМ!$B$39:$B$782,T$278)+'СЕТ СН'!$F$13</f>
        <v>0</v>
      </c>
      <c r="U281" s="36">
        <f ca="1">SUMIFS(СВЦЭМ!$I$40:$I$783,СВЦЭМ!$A$40:$A$783,$A281,СВЦЭМ!$B$39:$B$782,U$278)+'СЕТ СН'!$F$13</f>
        <v>0</v>
      </c>
      <c r="V281" s="36">
        <f ca="1">SUMIFS(СВЦЭМ!$I$40:$I$783,СВЦЭМ!$A$40:$A$783,$A281,СВЦЭМ!$B$39:$B$782,V$278)+'СЕТ СН'!$F$13</f>
        <v>0</v>
      </c>
      <c r="W281" s="36">
        <f ca="1">SUMIFS(СВЦЭМ!$I$40:$I$783,СВЦЭМ!$A$40:$A$783,$A281,СВЦЭМ!$B$39:$B$782,W$278)+'СЕТ СН'!$F$13</f>
        <v>0</v>
      </c>
      <c r="X281" s="36">
        <f ca="1">SUMIFS(СВЦЭМ!$I$40:$I$783,СВЦЭМ!$A$40:$A$783,$A281,СВЦЭМ!$B$39:$B$782,X$278)+'СЕТ СН'!$F$13</f>
        <v>0</v>
      </c>
      <c r="Y281" s="36">
        <f ca="1">SUMIFS(СВЦЭМ!$I$40:$I$783,СВЦЭМ!$A$40:$A$783,$A281,СВЦЭМ!$B$39:$B$782,Y$278)+'СЕТ СН'!$F$13</f>
        <v>0</v>
      </c>
    </row>
    <row r="282" spans="1:27" ht="15.75" hidden="1" x14ac:dyDescent="0.2">
      <c r="A282" s="35">
        <f t="shared" si="8"/>
        <v>44596</v>
      </c>
      <c r="B282" s="36">
        <f ca="1">SUMIFS(СВЦЭМ!$I$40:$I$783,СВЦЭМ!$A$40:$A$783,$A282,СВЦЭМ!$B$39:$B$782,B$278)+'СЕТ СН'!$F$13</f>
        <v>0</v>
      </c>
      <c r="C282" s="36">
        <f ca="1">SUMIFS(СВЦЭМ!$I$40:$I$783,СВЦЭМ!$A$40:$A$783,$A282,СВЦЭМ!$B$39:$B$782,C$278)+'СЕТ СН'!$F$13</f>
        <v>0</v>
      </c>
      <c r="D282" s="36">
        <f ca="1">SUMIFS(СВЦЭМ!$I$40:$I$783,СВЦЭМ!$A$40:$A$783,$A282,СВЦЭМ!$B$39:$B$782,D$278)+'СЕТ СН'!$F$13</f>
        <v>0</v>
      </c>
      <c r="E282" s="36">
        <f ca="1">SUMIFS(СВЦЭМ!$I$40:$I$783,СВЦЭМ!$A$40:$A$783,$A282,СВЦЭМ!$B$39:$B$782,E$278)+'СЕТ СН'!$F$13</f>
        <v>0</v>
      </c>
      <c r="F282" s="36">
        <f ca="1">SUMIFS(СВЦЭМ!$I$40:$I$783,СВЦЭМ!$A$40:$A$783,$A282,СВЦЭМ!$B$39:$B$782,F$278)+'СЕТ СН'!$F$13</f>
        <v>0</v>
      </c>
      <c r="G282" s="36">
        <f ca="1">SUMIFS(СВЦЭМ!$I$40:$I$783,СВЦЭМ!$A$40:$A$783,$A282,СВЦЭМ!$B$39:$B$782,G$278)+'СЕТ СН'!$F$13</f>
        <v>0</v>
      </c>
      <c r="H282" s="36">
        <f ca="1">SUMIFS(СВЦЭМ!$I$40:$I$783,СВЦЭМ!$A$40:$A$783,$A282,СВЦЭМ!$B$39:$B$782,H$278)+'СЕТ СН'!$F$13</f>
        <v>0</v>
      </c>
      <c r="I282" s="36">
        <f ca="1">SUMIFS(СВЦЭМ!$I$40:$I$783,СВЦЭМ!$A$40:$A$783,$A282,СВЦЭМ!$B$39:$B$782,I$278)+'СЕТ СН'!$F$13</f>
        <v>0</v>
      </c>
      <c r="J282" s="36">
        <f ca="1">SUMIFS(СВЦЭМ!$I$40:$I$783,СВЦЭМ!$A$40:$A$783,$A282,СВЦЭМ!$B$39:$B$782,J$278)+'СЕТ СН'!$F$13</f>
        <v>0</v>
      </c>
      <c r="K282" s="36">
        <f ca="1">SUMIFS(СВЦЭМ!$I$40:$I$783,СВЦЭМ!$A$40:$A$783,$A282,СВЦЭМ!$B$39:$B$782,K$278)+'СЕТ СН'!$F$13</f>
        <v>0</v>
      </c>
      <c r="L282" s="36">
        <f ca="1">SUMIFS(СВЦЭМ!$I$40:$I$783,СВЦЭМ!$A$40:$A$783,$A282,СВЦЭМ!$B$39:$B$782,L$278)+'СЕТ СН'!$F$13</f>
        <v>0</v>
      </c>
      <c r="M282" s="36">
        <f ca="1">SUMIFS(СВЦЭМ!$I$40:$I$783,СВЦЭМ!$A$40:$A$783,$A282,СВЦЭМ!$B$39:$B$782,M$278)+'СЕТ СН'!$F$13</f>
        <v>0</v>
      </c>
      <c r="N282" s="36">
        <f ca="1">SUMIFS(СВЦЭМ!$I$40:$I$783,СВЦЭМ!$A$40:$A$783,$A282,СВЦЭМ!$B$39:$B$782,N$278)+'СЕТ СН'!$F$13</f>
        <v>0</v>
      </c>
      <c r="O282" s="36">
        <f ca="1">SUMIFS(СВЦЭМ!$I$40:$I$783,СВЦЭМ!$A$40:$A$783,$A282,СВЦЭМ!$B$39:$B$782,O$278)+'СЕТ СН'!$F$13</f>
        <v>0</v>
      </c>
      <c r="P282" s="36">
        <f ca="1">SUMIFS(СВЦЭМ!$I$40:$I$783,СВЦЭМ!$A$40:$A$783,$A282,СВЦЭМ!$B$39:$B$782,P$278)+'СЕТ СН'!$F$13</f>
        <v>0</v>
      </c>
      <c r="Q282" s="36">
        <f ca="1">SUMIFS(СВЦЭМ!$I$40:$I$783,СВЦЭМ!$A$40:$A$783,$A282,СВЦЭМ!$B$39:$B$782,Q$278)+'СЕТ СН'!$F$13</f>
        <v>0</v>
      </c>
      <c r="R282" s="36">
        <f ca="1">SUMIFS(СВЦЭМ!$I$40:$I$783,СВЦЭМ!$A$40:$A$783,$A282,СВЦЭМ!$B$39:$B$782,R$278)+'СЕТ СН'!$F$13</f>
        <v>0</v>
      </c>
      <c r="S282" s="36">
        <f ca="1">SUMIFS(СВЦЭМ!$I$40:$I$783,СВЦЭМ!$A$40:$A$783,$A282,СВЦЭМ!$B$39:$B$782,S$278)+'СЕТ СН'!$F$13</f>
        <v>0</v>
      </c>
      <c r="T282" s="36">
        <f ca="1">SUMIFS(СВЦЭМ!$I$40:$I$783,СВЦЭМ!$A$40:$A$783,$A282,СВЦЭМ!$B$39:$B$782,T$278)+'СЕТ СН'!$F$13</f>
        <v>0</v>
      </c>
      <c r="U282" s="36">
        <f ca="1">SUMIFS(СВЦЭМ!$I$40:$I$783,СВЦЭМ!$A$40:$A$783,$A282,СВЦЭМ!$B$39:$B$782,U$278)+'СЕТ СН'!$F$13</f>
        <v>0</v>
      </c>
      <c r="V282" s="36">
        <f ca="1">SUMIFS(СВЦЭМ!$I$40:$I$783,СВЦЭМ!$A$40:$A$783,$A282,СВЦЭМ!$B$39:$B$782,V$278)+'СЕТ СН'!$F$13</f>
        <v>0</v>
      </c>
      <c r="W282" s="36">
        <f ca="1">SUMIFS(СВЦЭМ!$I$40:$I$783,СВЦЭМ!$A$40:$A$783,$A282,СВЦЭМ!$B$39:$B$782,W$278)+'СЕТ СН'!$F$13</f>
        <v>0</v>
      </c>
      <c r="X282" s="36">
        <f ca="1">SUMIFS(СВЦЭМ!$I$40:$I$783,СВЦЭМ!$A$40:$A$783,$A282,СВЦЭМ!$B$39:$B$782,X$278)+'СЕТ СН'!$F$13</f>
        <v>0</v>
      </c>
      <c r="Y282" s="36">
        <f ca="1">SUMIFS(СВЦЭМ!$I$40:$I$783,СВЦЭМ!$A$40:$A$783,$A282,СВЦЭМ!$B$39:$B$782,Y$278)+'СЕТ СН'!$F$13</f>
        <v>0</v>
      </c>
    </row>
    <row r="283" spans="1:27" ht="15.75" hidden="1" x14ac:dyDescent="0.2">
      <c r="A283" s="35">
        <f t="shared" si="8"/>
        <v>44597</v>
      </c>
      <c r="B283" s="36">
        <f ca="1">SUMIFS(СВЦЭМ!$I$40:$I$783,СВЦЭМ!$A$40:$A$783,$A283,СВЦЭМ!$B$39:$B$782,B$278)+'СЕТ СН'!$F$13</f>
        <v>0</v>
      </c>
      <c r="C283" s="36">
        <f ca="1">SUMIFS(СВЦЭМ!$I$40:$I$783,СВЦЭМ!$A$40:$A$783,$A283,СВЦЭМ!$B$39:$B$782,C$278)+'СЕТ СН'!$F$13</f>
        <v>0</v>
      </c>
      <c r="D283" s="36">
        <f ca="1">SUMIFS(СВЦЭМ!$I$40:$I$783,СВЦЭМ!$A$40:$A$783,$A283,СВЦЭМ!$B$39:$B$782,D$278)+'СЕТ СН'!$F$13</f>
        <v>0</v>
      </c>
      <c r="E283" s="36">
        <f ca="1">SUMIFS(СВЦЭМ!$I$40:$I$783,СВЦЭМ!$A$40:$A$783,$A283,СВЦЭМ!$B$39:$B$782,E$278)+'СЕТ СН'!$F$13</f>
        <v>0</v>
      </c>
      <c r="F283" s="36">
        <f ca="1">SUMIFS(СВЦЭМ!$I$40:$I$783,СВЦЭМ!$A$40:$A$783,$A283,СВЦЭМ!$B$39:$B$782,F$278)+'СЕТ СН'!$F$13</f>
        <v>0</v>
      </c>
      <c r="G283" s="36">
        <f ca="1">SUMIFS(СВЦЭМ!$I$40:$I$783,СВЦЭМ!$A$40:$A$783,$A283,СВЦЭМ!$B$39:$B$782,G$278)+'СЕТ СН'!$F$13</f>
        <v>0</v>
      </c>
      <c r="H283" s="36">
        <f ca="1">SUMIFS(СВЦЭМ!$I$40:$I$783,СВЦЭМ!$A$40:$A$783,$A283,СВЦЭМ!$B$39:$B$782,H$278)+'СЕТ СН'!$F$13</f>
        <v>0</v>
      </c>
      <c r="I283" s="36">
        <f ca="1">SUMIFS(СВЦЭМ!$I$40:$I$783,СВЦЭМ!$A$40:$A$783,$A283,СВЦЭМ!$B$39:$B$782,I$278)+'СЕТ СН'!$F$13</f>
        <v>0</v>
      </c>
      <c r="J283" s="36">
        <f ca="1">SUMIFS(СВЦЭМ!$I$40:$I$783,СВЦЭМ!$A$40:$A$783,$A283,СВЦЭМ!$B$39:$B$782,J$278)+'СЕТ СН'!$F$13</f>
        <v>0</v>
      </c>
      <c r="K283" s="36">
        <f ca="1">SUMIFS(СВЦЭМ!$I$40:$I$783,СВЦЭМ!$A$40:$A$783,$A283,СВЦЭМ!$B$39:$B$782,K$278)+'СЕТ СН'!$F$13</f>
        <v>0</v>
      </c>
      <c r="L283" s="36">
        <f ca="1">SUMIFS(СВЦЭМ!$I$40:$I$783,СВЦЭМ!$A$40:$A$783,$A283,СВЦЭМ!$B$39:$B$782,L$278)+'СЕТ СН'!$F$13</f>
        <v>0</v>
      </c>
      <c r="M283" s="36">
        <f ca="1">SUMIFS(СВЦЭМ!$I$40:$I$783,СВЦЭМ!$A$40:$A$783,$A283,СВЦЭМ!$B$39:$B$782,M$278)+'СЕТ СН'!$F$13</f>
        <v>0</v>
      </c>
      <c r="N283" s="36">
        <f ca="1">SUMIFS(СВЦЭМ!$I$40:$I$783,СВЦЭМ!$A$40:$A$783,$A283,СВЦЭМ!$B$39:$B$782,N$278)+'СЕТ СН'!$F$13</f>
        <v>0</v>
      </c>
      <c r="O283" s="36">
        <f ca="1">SUMIFS(СВЦЭМ!$I$40:$I$783,СВЦЭМ!$A$40:$A$783,$A283,СВЦЭМ!$B$39:$B$782,O$278)+'СЕТ СН'!$F$13</f>
        <v>0</v>
      </c>
      <c r="P283" s="36">
        <f ca="1">SUMIFS(СВЦЭМ!$I$40:$I$783,СВЦЭМ!$A$40:$A$783,$A283,СВЦЭМ!$B$39:$B$782,P$278)+'СЕТ СН'!$F$13</f>
        <v>0</v>
      </c>
      <c r="Q283" s="36">
        <f ca="1">SUMIFS(СВЦЭМ!$I$40:$I$783,СВЦЭМ!$A$40:$A$783,$A283,СВЦЭМ!$B$39:$B$782,Q$278)+'СЕТ СН'!$F$13</f>
        <v>0</v>
      </c>
      <c r="R283" s="36">
        <f ca="1">SUMIFS(СВЦЭМ!$I$40:$I$783,СВЦЭМ!$A$40:$A$783,$A283,СВЦЭМ!$B$39:$B$782,R$278)+'СЕТ СН'!$F$13</f>
        <v>0</v>
      </c>
      <c r="S283" s="36">
        <f ca="1">SUMIFS(СВЦЭМ!$I$40:$I$783,СВЦЭМ!$A$40:$A$783,$A283,СВЦЭМ!$B$39:$B$782,S$278)+'СЕТ СН'!$F$13</f>
        <v>0</v>
      </c>
      <c r="T283" s="36">
        <f ca="1">SUMIFS(СВЦЭМ!$I$40:$I$783,СВЦЭМ!$A$40:$A$783,$A283,СВЦЭМ!$B$39:$B$782,T$278)+'СЕТ СН'!$F$13</f>
        <v>0</v>
      </c>
      <c r="U283" s="36">
        <f ca="1">SUMIFS(СВЦЭМ!$I$40:$I$783,СВЦЭМ!$A$40:$A$783,$A283,СВЦЭМ!$B$39:$B$782,U$278)+'СЕТ СН'!$F$13</f>
        <v>0</v>
      </c>
      <c r="V283" s="36">
        <f ca="1">SUMIFS(СВЦЭМ!$I$40:$I$783,СВЦЭМ!$A$40:$A$783,$A283,СВЦЭМ!$B$39:$B$782,V$278)+'СЕТ СН'!$F$13</f>
        <v>0</v>
      </c>
      <c r="W283" s="36">
        <f ca="1">SUMIFS(СВЦЭМ!$I$40:$I$783,СВЦЭМ!$A$40:$A$783,$A283,СВЦЭМ!$B$39:$B$782,W$278)+'СЕТ СН'!$F$13</f>
        <v>0</v>
      </c>
      <c r="X283" s="36">
        <f ca="1">SUMIFS(СВЦЭМ!$I$40:$I$783,СВЦЭМ!$A$40:$A$783,$A283,СВЦЭМ!$B$39:$B$782,X$278)+'СЕТ СН'!$F$13</f>
        <v>0</v>
      </c>
      <c r="Y283" s="36">
        <f ca="1">SUMIFS(СВЦЭМ!$I$40:$I$783,СВЦЭМ!$A$40:$A$783,$A283,СВЦЭМ!$B$39:$B$782,Y$278)+'СЕТ СН'!$F$13</f>
        <v>0</v>
      </c>
    </row>
    <row r="284" spans="1:27" ht="15.75" hidden="1" x14ac:dyDescent="0.2">
      <c r="A284" s="35">
        <f t="shared" si="8"/>
        <v>44598</v>
      </c>
      <c r="B284" s="36">
        <f ca="1">SUMIFS(СВЦЭМ!$I$40:$I$783,СВЦЭМ!$A$40:$A$783,$A284,СВЦЭМ!$B$39:$B$782,B$278)+'СЕТ СН'!$F$13</f>
        <v>0</v>
      </c>
      <c r="C284" s="36">
        <f ca="1">SUMIFS(СВЦЭМ!$I$40:$I$783,СВЦЭМ!$A$40:$A$783,$A284,СВЦЭМ!$B$39:$B$782,C$278)+'СЕТ СН'!$F$13</f>
        <v>0</v>
      </c>
      <c r="D284" s="36">
        <f ca="1">SUMIFS(СВЦЭМ!$I$40:$I$783,СВЦЭМ!$A$40:$A$783,$A284,СВЦЭМ!$B$39:$B$782,D$278)+'СЕТ СН'!$F$13</f>
        <v>0</v>
      </c>
      <c r="E284" s="36">
        <f ca="1">SUMIFS(СВЦЭМ!$I$40:$I$783,СВЦЭМ!$A$40:$A$783,$A284,СВЦЭМ!$B$39:$B$782,E$278)+'СЕТ СН'!$F$13</f>
        <v>0</v>
      </c>
      <c r="F284" s="36">
        <f ca="1">SUMIFS(СВЦЭМ!$I$40:$I$783,СВЦЭМ!$A$40:$A$783,$A284,СВЦЭМ!$B$39:$B$782,F$278)+'СЕТ СН'!$F$13</f>
        <v>0</v>
      </c>
      <c r="G284" s="36">
        <f ca="1">SUMIFS(СВЦЭМ!$I$40:$I$783,СВЦЭМ!$A$40:$A$783,$A284,СВЦЭМ!$B$39:$B$782,G$278)+'СЕТ СН'!$F$13</f>
        <v>0</v>
      </c>
      <c r="H284" s="36">
        <f ca="1">SUMIFS(СВЦЭМ!$I$40:$I$783,СВЦЭМ!$A$40:$A$783,$A284,СВЦЭМ!$B$39:$B$782,H$278)+'СЕТ СН'!$F$13</f>
        <v>0</v>
      </c>
      <c r="I284" s="36">
        <f ca="1">SUMIFS(СВЦЭМ!$I$40:$I$783,СВЦЭМ!$A$40:$A$783,$A284,СВЦЭМ!$B$39:$B$782,I$278)+'СЕТ СН'!$F$13</f>
        <v>0</v>
      </c>
      <c r="J284" s="36">
        <f ca="1">SUMIFS(СВЦЭМ!$I$40:$I$783,СВЦЭМ!$A$40:$A$783,$A284,СВЦЭМ!$B$39:$B$782,J$278)+'СЕТ СН'!$F$13</f>
        <v>0</v>
      </c>
      <c r="K284" s="36">
        <f ca="1">SUMIFS(СВЦЭМ!$I$40:$I$783,СВЦЭМ!$A$40:$A$783,$A284,СВЦЭМ!$B$39:$B$782,K$278)+'СЕТ СН'!$F$13</f>
        <v>0</v>
      </c>
      <c r="L284" s="36">
        <f ca="1">SUMIFS(СВЦЭМ!$I$40:$I$783,СВЦЭМ!$A$40:$A$783,$A284,СВЦЭМ!$B$39:$B$782,L$278)+'СЕТ СН'!$F$13</f>
        <v>0</v>
      </c>
      <c r="M284" s="36">
        <f ca="1">SUMIFS(СВЦЭМ!$I$40:$I$783,СВЦЭМ!$A$40:$A$783,$A284,СВЦЭМ!$B$39:$B$782,M$278)+'СЕТ СН'!$F$13</f>
        <v>0</v>
      </c>
      <c r="N284" s="36">
        <f ca="1">SUMIFS(СВЦЭМ!$I$40:$I$783,СВЦЭМ!$A$40:$A$783,$A284,СВЦЭМ!$B$39:$B$782,N$278)+'СЕТ СН'!$F$13</f>
        <v>0</v>
      </c>
      <c r="O284" s="36">
        <f ca="1">SUMIFS(СВЦЭМ!$I$40:$I$783,СВЦЭМ!$A$40:$A$783,$A284,СВЦЭМ!$B$39:$B$782,O$278)+'СЕТ СН'!$F$13</f>
        <v>0</v>
      </c>
      <c r="P284" s="36">
        <f ca="1">SUMIFS(СВЦЭМ!$I$40:$I$783,СВЦЭМ!$A$40:$A$783,$A284,СВЦЭМ!$B$39:$B$782,P$278)+'СЕТ СН'!$F$13</f>
        <v>0</v>
      </c>
      <c r="Q284" s="36">
        <f ca="1">SUMIFS(СВЦЭМ!$I$40:$I$783,СВЦЭМ!$A$40:$A$783,$A284,СВЦЭМ!$B$39:$B$782,Q$278)+'СЕТ СН'!$F$13</f>
        <v>0</v>
      </c>
      <c r="R284" s="36">
        <f ca="1">SUMIFS(СВЦЭМ!$I$40:$I$783,СВЦЭМ!$A$40:$A$783,$A284,СВЦЭМ!$B$39:$B$782,R$278)+'СЕТ СН'!$F$13</f>
        <v>0</v>
      </c>
      <c r="S284" s="36">
        <f ca="1">SUMIFS(СВЦЭМ!$I$40:$I$783,СВЦЭМ!$A$40:$A$783,$A284,СВЦЭМ!$B$39:$B$782,S$278)+'СЕТ СН'!$F$13</f>
        <v>0</v>
      </c>
      <c r="T284" s="36">
        <f ca="1">SUMIFS(СВЦЭМ!$I$40:$I$783,СВЦЭМ!$A$40:$A$783,$A284,СВЦЭМ!$B$39:$B$782,T$278)+'СЕТ СН'!$F$13</f>
        <v>0</v>
      </c>
      <c r="U284" s="36">
        <f ca="1">SUMIFS(СВЦЭМ!$I$40:$I$783,СВЦЭМ!$A$40:$A$783,$A284,СВЦЭМ!$B$39:$B$782,U$278)+'СЕТ СН'!$F$13</f>
        <v>0</v>
      </c>
      <c r="V284" s="36">
        <f ca="1">SUMIFS(СВЦЭМ!$I$40:$I$783,СВЦЭМ!$A$40:$A$783,$A284,СВЦЭМ!$B$39:$B$782,V$278)+'СЕТ СН'!$F$13</f>
        <v>0</v>
      </c>
      <c r="W284" s="36">
        <f ca="1">SUMIFS(СВЦЭМ!$I$40:$I$783,СВЦЭМ!$A$40:$A$783,$A284,СВЦЭМ!$B$39:$B$782,W$278)+'СЕТ СН'!$F$13</f>
        <v>0</v>
      </c>
      <c r="X284" s="36">
        <f ca="1">SUMIFS(СВЦЭМ!$I$40:$I$783,СВЦЭМ!$A$40:$A$783,$A284,СВЦЭМ!$B$39:$B$782,X$278)+'СЕТ СН'!$F$13</f>
        <v>0</v>
      </c>
      <c r="Y284" s="36">
        <f ca="1">SUMIFS(СВЦЭМ!$I$40:$I$783,СВЦЭМ!$A$40:$A$783,$A284,СВЦЭМ!$B$39:$B$782,Y$278)+'СЕТ СН'!$F$13</f>
        <v>0</v>
      </c>
    </row>
    <row r="285" spans="1:27" ht="15.75" hidden="1" x14ac:dyDescent="0.2">
      <c r="A285" s="35">
        <f t="shared" si="8"/>
        <v>44599</v>
      </c>
      <c r="B285" s="36">
        <f ca="1">SUMIFS(СВЦЭМ!$I$40:$I$783,СВЦЭМ!$A$40:$A$783,$A285,СВЦЭМ!$B$39:$B$782,B$278)+'СЕТ СН'!$F$13</f>
        <v>0</v>
      </c>
      <c r="C285" s="36">
        <f ca="1">SUMIFS(СВЦЭМ!$I$40:$I$783,СВЦЭМ!$A$40:$A$783,$A285,СВЦЭМ!$B$39:$B$782,C$278)+'СЕТ СН'!$F$13</f>
        <v>0</v>
      </c>
      <c r="D285" s="36">
        <f ca="1">SUMIFS(СВЦЭМ!$I$40:$I$783,СВЦЭМ!$A$40:$A$783,$A285,СВЦЭМ!$B$39:$B$782,D$278)+'СЕТ СН'!$F$13</f>
        <v>0</v>
      </c>
      <c r="E285" s="36">
        <f ca="1">SUMIFS(СВЦЭМ!$I$40:$I$783,СВЦЭМ!$A$40:$A$783,$A285,СВЦЭМ!$B$39:$B$782,E$278)+'СЕТ СН'!$F$13</f>
        <v>0</v>
      </c>
      <c r="F285" s="36">
        <f ca="1">SUMIFS(СВЦЭМ!$I$40:$I$783,СВЦЭМ!$A$40:$A$783,$A285,СВЦЭМ!$B$39:$B$782,F$278)+'СЕТ СН'!$F$13</f>
        <v>0</v>
      </c>
      <c r="G285" s="36">
        <f ca="1">SUMIFS(СВЦЭМ!$I$40:$I$783,СВЦЭМ!$A$40:$A$783,$A285,СВЦЭМ!$B$39:$B$782,G$278)+'СЕТ СН'!$F$13</f>
        <v>0</v>
      </c>
      <c r="H285" s="36">
        <f ca="1">SUMIFS(СВЦЭМ!$I$40:$I$783,СВЦЭМ!$A$40:$A$783,$A285,СВЦЭМ!$B$39:$B$782,H$278)+'СЕТ СН'!$F$13</f>
        <v>0</v>
      </c>
      <c r="I285" s="36">
        <f ca="1">SUMIFS(СВЦЭМ!$I$40:$I$783,СВЦЭМ!$A$40:$A$783,$A285,СВЦЭМ!$B$39:$B$782,I$278)+'СЕТ СН'!$F$13</f>
        <v>0</v>
      </c>
      <c r="J285" s="36">
        <f ca="1">SUMIFS(СВЦЭМ!$I$40:$I$783,СВЦЭМ!$A$40:$A$783,$A285,СВЦЭМ!$B$39:$B$782,J$278)+'СЕТ СН'!$F$13</f>
        <v>0</v>
      </c>
      <c r="K285" s="36">
        <f ca="1">SUMIFS(СВЦЭМ!$I$40:$I$783,СВЦЭМ!$A$40:$A$783,$A285,СВЦЭМ!$B$39:$B$782,K$278)+'СЕТ СН'!$F$13</f>
        <v>0</v>
      </c>
      <c r="L285" s="36">
        <f ca="1">SUMIFS(СВЦЭМ!$I$40:$I$783,СВЦЭМ!$A$40:$A$783,$A285,СВЦЭМ!$B$39:$B$782,L$278)+'СЕТ СН'!$F$13</f>
        <v>0</v>
      </c>
      <c r="M285" s="36">
        <f ca="1">SUMIFS(СВЦЭМ!$I$40:$I$783,СВЦЭМ!$A$40:$A$783,$A285,СВЦЭМ!$B$39:$B$782,M$278)+'СЕТ СН'!$F$13</f>
        <v>0</v>
      </c>
      <c r="N285" s="36">
        <f ca="1">SUMIFS(СВЦЭМ!$I$40:$I$783,СВЦЭМ!$A$40:$A$783,$A285,СВЦЭМ!$B$39:$B$782,N$278)+'СЕТ СН'!$F$13</f>
        <v>0</v>
      </c>
      <c r="O285" s="36">
        <f ca="1">SUMIFS(СВЦЭМ!$I$40:$I$783,СВЦЭМ!$A$40:$A$783,$A285,СВЦЭМ!$B$39:$B$782,O$278)+'СЕТ СН'!$F$13</f>
        <v>0</v>
      </c>
      <c r="P285" s="36">
        <f ca="1">SUMIFS(СВЦЭМ!$I$40:$I$783,СВЦЭМ!$A$40:$A$783,$A285,СВЦЭМ!$B$39:$B$782,P$278)+'СЕТ СН'!$F$13</f>
        <v>0</v>
      </c>
      <c r="Q285" s="36">
        <f ca="1">SUMIFS(СВЦЭМ!$I$40:$I$783,СВЦЭМ!$A$40:$A$783,$A285,СВЦЭМ!$B$39:$B$782,Q$278)+'СЕТ СН'!$F$13</f>
        <v>0</v>
      </c>
      <c r="R285" s="36">
        <f ca="1">SUMIFS(СВЦЭМ!$I$40:$I$783,СВЦЭМ!$A$40:$A$783,$A285,СВЦЭМ!$B$39:$B$782,R$278)+'СЕТ СН'!$F$13</f>
        <v>0</v>
      </c>
      <c r="S285" s="36">
        <f ca="1">SUMIFS(СВЦЭМ!$I$40:$I$783,СВЦЭМ!$A$40:$A$783,$A285,СВЦЭМ!$B$39:$B$782,S$278)+'СЕТ СН'!$F$13</f>
        <v>0</v>
      </c>
      <c r="T285" s="36">
        <f ca="1">SUMIFS(СВЦЭМ!$I$40:$I$783,СВЦЭМ!$A$40:$A$783,$A285,СВЦЭМ!$B$39:$B$782,T$278)+'СЕТ СН'!$F$13</f>
        <v>0</v>
      </c>
      <c r="U285" s="36">
        <f ca="1">SUMIFS(СВЦЭМ!$I$40:$I$783,СВЦЭМ!$A$40:$A$783,$A285,СВЦЭМ!$B$39:$B$782,U$278)+'СЕТ СН'!$F$13</f>
        <v>0</v>
      </c>
      <c r="V285" s="36">
        <f ca="1">SUMIFS(СВЦЭМ!$I$40:$I$783,СВЦЭМ!$A$40:$A$783,$A285,СВЦЭМ!$B$39:$B$782,V$278)+'СЕТ СН'!$F$13</f>
        <v>0</v>
      </c>
      <c r="W285" s="36">
        <f ca="1">SUMIFS(СВЦЭМ!$I$40:$I$783,СВЦЭМ!$A$40:$A$783,$A285,СВЦЭМ!$B$39:$B$782,W$278)+'СЕТ СН'!$F$13</f>
        <v>0</v>
      </c>
      <c r="X285" s="36">
        <f ca="1">SUMIFS(СВЦЭМ!$I$40:$I$783,СВЦЭМ!$A$40:$A$783,$A285,СВЦЭМ!$B$39:$B$782,X$278)+'СЕТ СН'!$F$13</f>
        <v>0</v>
      </c>
      <c r="Y285" s="36">
        <f ca="1">SUMIFS(СВЦЭМ!$I$40:$I$783,СВЦЭМ!$A$40:$A$783,$A285,СВЦЭМ!$B$39:$B$782,Y$278)+'СЕТ СН'!$F$13</f>
        <v>0</v>
      </c>
    </row>
    <row r="286" spans="1:27" ht="15.75" hidden="1" x14ac:dyDescent="0.2">
      <c r="A286" s="35">
        <f t="shared" si="8"/>
        <v>44600</v>
      </c>
      <c r="B286" s="36">
        <f ca="1">SUMIFS(СВЦЭМ!$I$40:$I$783,СВЦЭМ!$A$40:$A$783,$A286,СВЦЭМ!$B$39:$B$782,B$278)+'СЕТ СН'!$F$13</f>
        <v>0</v>
      </c>
      <c r="C286" s="36">
        <f ca="1">SUMIFS(СВЦЭМ!$I$40:$I$783,СВЦЭМ!$A$40:$A$783,$A286,СВЦЭМ!$B$39:$B$782,C$278)+'СЕТ СН'!$F$13</f>
        <v>0</v>
      </c>
      <c r="D286" s="36">
        <f ca="1">SUMIFS(СВЦЭМ!$I$40:$I$783,СВЦЭМ!$A$40:$A$783,$A286,СВЦЭМ!$B$39:$B$782,D$278)+'СЕТ СН'!$F$13</f>
        <v>0</v>
      </c>
      <c r="E286" s="36">
        <f ca="1">SUMIFS(СВЦЭМ!$I$40:$I$783,СВЦЭМ!$A$40:$A$783,$A286,СВЦЭМ!$B$39:$B$782,E$278)+'СЕТ СН'!$F$13</f>
        <v>0</v>
      </c>
      <c r="F286" s="36">
        <f ca="1">SUMIFS(СВЦЭМ!$I$40:$I$783,СВЦЭМ!$A$40:$A$783,$A286,СВЦЭМ!$B$39:$B$782,F$278)+'СЕТ СН'!$F$13</f>
        <v>0</v>
      </c>
      <c r="G286" s="36">
        <f ca="1">SUMIFS(СВЦЭМ!$I$40:$I$783,СВЦЭМ!$A$40:$A$783,$A286,СВЦЭМ!$B$39:$B$782,G$278)+'СЕТ СН'!$F$13</f>
        <v>0</v>
      </c>
      <c r="H286" s="36">
        <f ca="1">SUMIFS(СВЦЭМ!$I$40:$I$783,СВЦЭМ!$A$40:$A$783,$A286,СВЦЭМ!$B$39:$B$782,H$278)+'СЕТ СН'!$F$13</f>
        <v>0</v>
      </c>
      <c r="I286" s="36">
        <f ca="1">SUMIFS(СВЦЭМ!$I$40:$I$783,СВЦЭМ!$A$40:$A$783,$A286,СВЦЭМ!$B$39:$B$782,I$278)+'СЕТ СН'!$F$13</f>
        <v>0</v>
      </c>
      <c r="J286" s="36">
        <f ca="1">SUMIFS(СВЦЭМ!$I$40:$I$783,СВЦЭМ!$A$40:$A$783,$A286,СВЦЭМ!$B$39:$B$782,J$278)+'СЕТ СН'!$F$13</f>
        <v>0</v>
      </c>
      <c r="K286" s="36">
        <f ca="1">SUMIFS(СВЦЭМ!$I$40:$I$783,СВЦЭМ!$A$40:$A$783,$A286,СВЦЭМ!$B$39:$B$782,K$278)+'СЕТ СН'!$F$13</f>
        <v>0</v>
      </c>
      <c r="L286" s="36">
        <f ca="1">SUMIFS(СВЦЭМ!$I$40:$I$783,СВЦЭМ!$A$40:$A$783,$A286,СВЦЭМ!$B$39:$B$782,L$278)+'СЕТ СН'!$F$13</f>
        <v>0</v>
      </c>
      <c r="M286" s="36">
        <f ca="1">SUMIFS(СВЦЭМ!$I$40:$I$783,СВЦЭМ!$A$40:$A$783,$A286,СВЦЭМ!$B$39:$B$782,M$278)+'СЕТ СН'!$F$13</f>
        <v>0</v>
      </c>
      <c r="N286" s="36">
        <f ca="1">SUMIFS(СВЦЭМ!$I$40:$I$783,СВЦЭМ!$A$40:$A$783,$A286,СВЦЭМ!$B$39:$B$782,N$278)+'СЕТ СН'!$F$13</f>
        <v>0</v>
      </c>
      <c r="O286" s="36">
        <f ca="1">SUMIFS(СВЦЭМ!$I$40:$I$783,СВЦЭМ!$A$40:$A$783,$A286,СВЦЭМ!$B$39:$B$782,O$278)+'СЕТ СН'!$F$13</f>
        <v>0</v>
      </c>
      <c r="P286" s="36">
        <f ca="1">SUMIFS(СВЦЭМ!$I$40:$I$783,СВЦЭМ!$A$40:$A$783,$A286,СВЦЭМ!$B$39:$B$782,P$278)+'СЕТ СН'!$F$13</f>
        <v>0</v>
      </c>
      <c r="Q286" s="36">
        <f ca="1">SUMIFS(СВЦЭМ!$I$40:$I$783,СВЦЭМ!$A$40:$A$783,$A286,СВЦЭМ!$B$39:$B$782,Q$278)+'СЕТ СН'!$F$13</f>
        <v>0</v>
      </c>
      <c r="R286" s="36">
        <f ca="1">SUMIFS(СВЦЭМ!$I$40:$I$783,СВЦЭМ!$A$40:$A$783,$A286,СВЦЭМ!$B$39:$B$782,R$278)+'СЕТ СН'!$F$13</f>
        <v>0</v>
      </c>
      <c r="S286" s="36">
        <f ca="1">SUMIFS(СВЦЭМ!$I$40:$I$783,СВЦЭМ!$A$40:$A$783,$A286,СВЦЭМ!$B$39:$B$782,S$278)+'СЕТ СН'!$F$13</f>
        <v>0</v>
      </c>
      <c r="T286" s="36">
        <f ca="1">SUMIFS(СВЦЭМ!$I$40:$I$783,СВЦЭМ!$A$40:$A$783,$A286,СВЦЭМ!$B$39:$B$782,T$278)+'СЕТ СН'!$F$13</f>
        <v>0</v>
      </c>
      <c r="U286" s="36">
        <f ca="1">SUMIFS(СВЦЭМ!$I$40:$I$783,СВЦЭМ!$A$40:$A$783,$A286,СВЦЭМ!$B$39:$B$782,U$278)+'СЕТ СН'!$F$13</f>
        <v>0</v>
      </c>
      <c r="V286" s="36">
        <f ca="1">SUMIFS(СВЦЭМ!$I$40:$I$783,СВЦЭМ!$A$40:$A$783,$A286,СВЦЭМ!$B$39:$B$782,V$278)+'СЕТ СН'!$F$13</f>
        <v>0</v>
      </c>
      <c r="W286" s="36">
        <f ca="1">SUMIFS(СВЦЭМ!$I$40:$I$783,СВЦЭМ!$A$40:$A$783,$A286,СВЦЭМ!$B$39:$B$782,W$278)+'СЕТ СН'!$F$13</f>
        <v>0</v>
      </c>
      <c r="X286" s="36">
        <f ca="1">SUMIFS(СВЦЭМ!$I$40:$I$783,СВЦЭМ!$A$40:$A$783,$A286,СВЦЭМ!$B$39:$B$782,X$278)+'СЕТ СН'!$F$13</f>
        <v>0</v>
      </c>
      <c r="Y286" s="36">
        <f ca="1">SUMIFS(СВЦЭМ!$I$40:$I$783,СВЦЭМ!$A$40:$A$783,$A286,СВЦЭМ!$B$39:$B$782,Y$278)+'СЕТ СН'!$F$13</f>
        <v>0</v>
      </c>
    </row>
    <row r="287" spans="1:27" ht="15.75" hidden="1" x14ac:dyDescent="0.2">
      <c r="A287" s="35">
        <f t="shared" si="8"/>
        <v>44601</v>
      </c>
      <c r="B287" s="36">
        <f ca="1">SUMIFS(СВЦЭМ!$I$40:$I$783,СВЦЭМ!$A$40:$A$783,$A287,СВЦЭМ!$B$39:$B$782,B$278)+'СЕТ СН'!$F$13</f>
        <v>0</v>
      </c>
      <c r="C287" s="36">
        <f ca="1">SUMIFS(СВЦЭМ!$I$40:$I$783,СВЦЭМ!$A$40:$A$783,$A287,СВЦЭМ!$B$39:$B$782,C$278)+'СЕТ СН'!$F$13</f>
        <v>0</v>
      </c>
      <c r="D287" s="36">
        <f ca="1">SUMIFS(СВЦЭМ!$I$40:$I$783,СВЦЭМ!$A$40:$A$783,$A287,СВЦЭМ!$B$39:$B$782,D$278)+'СЕТ СН'!$F$13</f>
        <v>0</v>
      </c>
      <c r="E287" s="36">
        <f ca="1">SUMIFS(СВЦЭМ!$I$40:$I$783,СВЦЭМ!$A$40:$A$783,$A287,СВЦЭМ!$B$39:$B$782,E$278)+'СЕТ СН'!$F$13</f>
        <v>0</v>
      </c>
      <c r="F287" s="36">
        <f ca="1">SUMIFS(СВЦЭМ!$I$40:$I$783,СВЦЭМ!$A$40:$A$783,$A287,СВЦЭМ!$B$39:$B$782,F$278)+'СЕТ СН'!$F$13</f>
        <v>0</v>
      </c>
      <c r="G287" s="36">
        <f ca="1">SUMIFS(СВЦЭМ!$I$40:$I$783,СВЦЭМ!$A$40:$A$783,$A287,СВЦЭМ!$B$39:$B$782,G$278)+'СЕТ СН'!$F$13</f>
        <v>0</v>
      </c>
      <c r="H287" s="36">
        <f ca="1">SUMIFS(СВЦЭМ!$I$40:$I$783,СВЦЭМ!$A$40:$A$783,$A287,СВЦЭМ!$B$39:$B$782,H$278)+'СЕТ СН'!$F$13</f>
        <v>0</v>
      </c>
      <c r="I287" s="36">
        <f ca="1">SUMIFS(СВЦЭМ!$I$40:$I$783,СВЦЭМ!$A$40:$A$783,$A287,СВЦЭМ!$B$39:$B$782,I$278)+'СЕТ СН'!$F$13</f>
        <v>0</v>
      </c>
      <c r="J287" s="36">
        <f ca="1">SUMIFS(СВЦЭМ!$I$40:$I$783,СВЦЭМ!$A$40:$A$783,$A287,СВЦЭМ!$B$39:$B$782,J$278)+'СЕТ СН'!$F$13</f>
        <v>0</v>
      </c>
      <c r="K287" s="36">
        <f ca="1">SUMIFS(СВЦЭМ!$I$40:$I$783,СВЦЭМ!$A$40:$A$783,$A287,СВЦЭМ!$B$39:$B$782,K$278)+'СЕТ СН'!$F$13</f>
        <v>0</v>
      </c>
      <c r="L287" s="36">
        <f ca="1">SUMIFS(СВЦЭМ!$I$40:$I$783,СВЦЭМ!$A$40:$A$783,$A287,СВЦЭМ!$B$39:$B$782,L$278)+'СЕТ СН'!$F$13</f>
        <v>0</v>
      </c>
      <c r="M287" s="36">
        <f ca="1">SUMIFS(СВЦЭМ!$I$40:$I$783,СВЦЭМ!$A$40:$A$783,$A287,СВЦЭМ!$B$39:$B$782,M$278)+'СЕТ СН'!$F$13</f>
        <v>0</v>
      </c>
      <c r="N287" s="36">
        <f ca="1">SUMIFS(СВЦЭМ!$I$40:$I$783,СВЦЭМ!$A$40:$A$783,$A287,СВЦЭМ!$B$39:$B$782,N$278)+'СЕТ СН'!$F$13</f>
        <v>0</v>
      </c>
      <c r="O287" s="36">
        <f ca="1">SUMIFS(СВЦЭМ!$I$40:$I$783,СВЦЭМ!$A$40:$A$783,$A287,СВЦЭМ!$B$39:$B$782,O$278)+'СЕТ СН'!$F$13</f>
        <v>0</v>
      </c>
      <c r="P287" s="36">
        <f ca="1">SUMIFS(СВЦЭМ!$I$40:$I$783,СВЦЭМ!$A$40:$A$783,$A287,СВЦЭМ!$B$39:$B$782,P$278)+'СЕТ СН'!$F$13</f>
        <v>0</v>
      </c>
      <c r="Q287" s="36">
        <f ca="1">SUMIFS(СВЦЭМ!$I$40:$I$783,СВЦЭМ!$A$40:$A$783,$A287,СВЦЭМ!$B$39:$B$782,Q$278)+'СЕТ СН'!$F$13</f>
        <v>0</v>
      </c>
      <c r="R287" s="36">
        <f ca="1">SUMIFS(СВЦЭМ!$I$40:$I$783,СВЦЭМ!$A$40:$A$783,$A287,СВЦЭМ!$B$39:$B$782,R$278)+'СЕТ СН'!$F$13</f>
        <v>0</v>
      </c>
      <c r="S287" s="36">
        <f ca="1">SUMIFS(СВЦЭМ!$I$40:$I$783,СВЦЭМ!$A$40:$A$783,$A287,СВЦЭМ!$B$39:$B$782,S$278)+'СЕТ СН'!$F$13</f>
        <v>0</v>
      </c>
      <c r="T287" s="36">
        <f ca="1">SUMIFS(СВЦЭМ!$I$40:$I$783,СВЦЭМ!$A$40:$A$783,$A287,СВЦЭМ!$B$39:$B$782,T$278)+'СЕТ СН'!$F$13</f>
        <v>0</v>
      </c>
      <c r="U287" s="36">
        <f ca="1">SUMIFS(СВЦЭМ!$I$40:$I$783,СВЦЭМ!$A$40:$A$783,$A287,СВЦЭМ!$B$39:$B$782,U$278)+'СЕТ СН'!$F$13</f>
        <v>0</v>
      </c>
      <c r="V287" s="36">
        <f ca="1">SUMIFS(СВЦЭМ!$I$40:$I$783,СВЦЭМ!$A$40:$A$783,$A287,СВЦЭМ!$B$39:$B$782,V$278)+'СЕТ СН'!$F$13</f>
        <v>0</v>
      </c>
      <c r="W287" s="36">
        <f ca="1">SUMIFS(СВЦЭМ!$I$40:$I$783,СВЦЭМ!$A$40:$A$783,$A287,СВЦЭМ!$B$39:$B$782,W$278)+'СЕТ СН'!$F$13</f>
        <v>0</v>
      </c>
      <c r="X287" s="36">
        <f ca="1">SUMIFS(СВЦЭМ!$I$40:$I$783,СВЦЭМ!$A$40:$A$783,$A287,СВЦЭМ!$B$39:$B$782,X$278)+'СЕТ СН'!$F$13</f>
        <v>0</v>
      </c>
      <c r="Y287" s="36">
        <f ca="1">SUMIFS(СВЦЭМ!$I$40:$I$783,СВЦЭМ!$A$40:$A$783,$A287,СВЦЭМ!$B$39:$B$782,Y$278)+'СЕТ СН'!$F$13</f>
        <v>0</v>
      </c>
    </row>
    <row r="288" spans="1:27" ht="15.75" hidden="1" x14ac:dyDescent="0.2">
      <c r="A288" s="35">
        <f t="shared" si="8"/>
        <v>44602</v>
      </c>
      <c r="B288" s="36">
        <f ca="1">SUMIFS(СВЦЭМ!$I$40:$I$783,СВЦЭМ!$A$40:$A$783,$A288,СВЦЭМ!$B$39:$B$782,B$278)+'СЕТ СН'!$F$13</f>
        <v>0</v>
      </c>
      <c r="C288" s="36">
        <f ca="1">SUMIFS(СВЦЭМ!$I$40:$I$783,СВЦЭМ!$A$40:$A$783,$A288,СВЦЭМ!$B$39:$B$782,C$278)+'СЕТ СН'!$F$13</f>
        <v>0</v>
      </c>
      <c r="D288" s="36">
        <f ca="1">SUMIFS(СВЦЭМ!$I$40:$I$783,СВЦЭМ!$A$40:$A$783,$A288,СВЦЭМ!$B$39:$B$782,D$278)+'СЕТ СН'!$F$13</f>
        <v>0</v>
      </c>
      <c r="E288" s="36">
        <f ca="1">SUMIFS(СВЦЭМ!$I$40:$I$783,СВЦЭМ!$A$40:$A$783,$A288,СВЦЭМ!$B$39:$B$782,E$278)+'СЕТ СН'!$F$13</f>
        <v>0</v>
      </c>
      <c r="F288" s="36">
        <f ca="1">SUMIFS(СВЦЭМ!$I$40:$I$783,СВЦЭМ!$A$40:$A$783,$A288,СВЦЭМ!$B$39:$B$782,F$278)+'СЕТ СН'!$F$13</f>
        <v>0</v>
      </c>
      <c r="G288" s="36">
        <f ca="1">SUMIFS(СВЦЭМ!$I$40:$I$783,СВЦЭМ!$A$40:$A$783,$A288,СВЦЭМ!$B$39:$B$782,G$278)+'СЕТ СН'!$F$13</f>
        <v>0</v>
      </c>
      <c r="H288" s="36">
        <f ca="1">SUMIFS(СВЦЭМ!$I$40:$I$783,СВЦЭМ!$A$40:$A$783,$A288,СВЦЭМ!$B$39:$B$782,H$278)+'СЕТ СН'!$F$13</f>
        <v>0</v>
      </c>
      <c r="I288" s="36">
        <f ca="1">SUMIFS(СВЦЭМ!$I$40:$I$783,СВЦЭМ!$A$40:$A$783,$A288,СВЦЭМ!$B$39:$B$782,I$278)+'СЕТ СН'!$F$13</f>
        <v>0</v>
      </c>
      <c r="J288" s="36">
        <f ca="1">SUMIFS(СВЦЭМ!$I$40:$I$783,СВЦЭМ!$A$40:$A$783,$A288,СВЦЭМ!$B$39:$B$782,J$278)+'СЕТ СН'!$F$13</f>
        <v>0</v>
      </c>
      <c r="K288" s="36">
        <f ca="1">SUMIFS(СВЦЭМ!$I$40:$I$783,СВЦЭМ!$A$40:$A$783,$A288,СВЦЭМ!$B$39:$B$782,K$278)+'СЕТ СН'!$F$13</f>
        <v>0</v>
      </c>
      <c r="L288" s="36">
        <f ca="1">SUMIFS(СВЦЭМ!$I$40:$I$783,СВЦЭМ!$A$40:$A$783,$A288,СВЦЭМ!$B$39:$B$782,L$278)+'СЕТ СН'!$F$13</f>
        <v>0</v>
      </c>
      <c r="M288" s="36">
        <f ca="1">SUMIFS(СВЦЭМ!$I$40:$I$783,СВЦЭМ!$A$40:$A$783,$A288,СВЦЭМ!$B$39:$B$782,M$278)+'СЕТ СН'!$F$13</f>
        <v>0</v>
      </c>
      <c r="N288" s="36">
        <f ca="1">SUMIFS(СВЦЭМ!$I$40:$I$783,СВЦЭМ!$A$40:$A$783,$A288,СВЦЭМ!$B$39:$B$782,N$278)+'СЕТ СН'!$F$13</f>
        <v>0</v>
      </c>
      <c r="O288" s="36">
        <f ca="1">SUMIFS(СВЦЭМ!$I$40:$I$783,СВЦЭМ!$A$40:$A$783,$A288,СВЦЭМ!$B$39:$B$782,O$278)+'СЕТ СН'!$F$13</f>
        <v>0</v>
      </c>
      <c r="P288" s="36">
        <f ca="1">SUMIFS(СВЦЭМ!$I$40:$I$783,СВЦЭМ!$A$40:$A$783,$A288,СВЦЭМ!$B$39:$B$782,P$278)+'СЕТ СН'!$F$13</f>
        <v>0</v>
      </c>
      <c r="Q288" s="36">
        <f ca="1">SUMIFS(СВЦЭМ!$I$40:$I$783,СВЦЭМ!$A$40:$A$783,$A288,СВЦЭМ!$B$39:$B$782,Q$278)+'СЕТ СН'!$F$13</f>
        <v>0</v>
      </c>
      <c r="R288" s="36">
        <f ca="1">SUMIFS(СВЦЭМ!$I$40:$I$783,СВЦЭМ!$A$40:$A$783,$A288,СВЦЭМ!$B$39:$B$782,R$278)+'СЕТ СН'!$F$13</f>
        <v>0</v>
      </c>
      <c r="S288" s="36">
        <f ca="1">SUMIFS(СВЦЭМ!$I$40:$I$783,СВЦЭМ!$A$40:$A$783,$A288,СВЦЭМ!$B$39:$B$782,S$278)+'СЕТ СН'!$F$13</f>
        <v>0</v>
      </c>
      <c r="T288" s="36">
        <f ca="1">SUMIFS(СВЦЭМ!$I$40:$I$783,СВЦЭМ!$A$40:$A$783,$A288,СВЦЭМ!$B$39:$B$782,T$278)+'СЕТ СН'!$F$13</f>
        <v>0</v>
      </c>
      <c r="U288" s="36">
        <f ca="1">SUMIFS(СВЦЭМ!$I$40:$I$783,СВЦЭМ!$A$40:$A$783,$A288,СВЦЭМ!$B$39:$B$782,U$278)+'СЕТ СН'!$F$13</f>
        <v>0</v>
      </c>
      <c r="V288" s="36">
        <f ca="1">SUMIFS(СВЦЭМ!$I$40:$I$783,СВЦЭМ!$A$40:$A$783,$A288,СВЦЭМ!$B$39:$B$782,V$278)+'СЕТ СН'!$F$13</f>
        <v>0</v>
      </c>
      <c r="W288" s="36">
        <f ca="1">SUMIFS(СВЦЭМ!$I$40:$I$783,СВЦЭМ!$A$40:$A$783,$A288,СВЦЭМ!$B$39:$B$782,W$278)+'СЕТ СН'!$F$13</f>
        <v>0</v>
      </c>
      <c r="X288" s="36">
        <f ca="1">SUMIFS(СВЦЭМ!$I$40:$I$783,СВЦЭМ!$A$40:$A$783,$A288,СВЦЭМ!$B$39:$B$782,X$278)+'СЕТ СН'!$F$13</f>
        <v>0</v>
      </c>
      <c r="Y288" s="36">
        <f ca="1">SUMIFS(СВЦЭМ!$I$40:$I$783,СВЦЭМ!$A$40:$A$783,$A288,СВЦЭМ!$B$39:$B$782,Y$278)+'СЕТ СН'!$F$13</f>
        <v>0</v>
      </c>
    </row>
    <row r="289" spans="1:25" ht="15.75" hidden="1" x14ac:dyDescent="0.2">
      <c r="A289" s="35">
        <f t="shared" si="8"/>
        <v>44603</v>
      </c>
      <c r="B289" s="36">
        <f ca="1">SUMIFS(СВЦЭМ!$I$40:$I$783,СВЦЭМ!$A$40:$A$783,$A289,СВЦЭМ!$B$39:$B$782,B$278)+'СЕТ СН'!$F$13</f>
        <v>0</v>
      </c>
      <c r="C289" s="36">
        <f ca="1">SUMIFS(СВЦЭМ!$I$40:$I$783,СВЦЭМ!$A$40:$A$783,$A289,СВЦЭМ!$B$39:$B$782,C$278)+'СЕТ СН'!$F$13</f>
        <v>0</v>
      </c>
      <c r="D289" s="36">
        <f ca="1">SUMIFS(СВЦЭМ!$I$40:$I$783,СВЦЭМ!$A$40:$A$783,$A289,СВЦЭМ!$B$39:$B$782,D$278)+'СЕТ СН'!$F$13</f>
        <v>0</v>
      </c>
      <c r="E289" s="36">
        <f ca="1">SUMIFS(СВЦЭМ!$I$40:$I$783,СВЦЭМ!$A$40:$A$783,$A289,СВЦЭМ!$B$39:$B$782,E$278)+'СЕТ СН'!$F$13</f>
        <v>0</v>
      </c>
      <c r="F289" s="36">
        <f ca="1">SUMIFS(СВЦЭМ!$I$40:$I$783,СВЦЭМ!$A$40:$A$783,$A289,СВЦЭМ!$B$39:$B$782,F$278)+'СЕТ СН'!$F$13</f>
        <v>0</v>
      </c>
      <c r="G289" s="36">
        <f ca="1">SUMIFS(СВЦЭМ!$I$40:$I$783,СВЦЭМ!$A$40:$A$783,$A289,СВЦЭМ!$B$39:$B$782,G$278)+'СЕТ СН'!$F$13</f>
        <v>0</v>
      </c>
      <c r="H289" s="36">
        <f ca="1">SUMIFS(СВЦЭМ!$I$40:$I$783,СВЦЭМ!$A$40:$A$783,$A289,СВЦЭМ!$B$39:$B$782,H$278)+'СЕТ СН'!$F$13</f>
        <v>0</v>
      </c>
      <c r="I289" s="36">
        <f ca="1">SUMIFS(СВЦЭМ!$I$40:$I$783,СВЦЭМ!$A$40:$A$783,$A289,СВЦЭМ!$B$39:$B$782,I$278)+'СЕТ СН'!$F$13</f>
        <v>0</v>
      </c>
      <c r="J289" s="36">
        <f ca="1">SUMIFS(СВЦЭМ!$I$40:$I$783,СВЦЭМ!$A$40:$A$783,$A289,СВЦЭМ!$B$39:$B$782,J$278)+'СЕТ СН'!$F$13</f>
        <v>0</v>
      </c>
      <c r="K289" s="36">
        <f ca="1">SUMIFS(СВЦЭМ!$I$40:$I$783,СВЦЭМ!$A$40:$A$783,$A289,СВЦЭМ!$B$39:$B$782,K$278)+'СЕТ СН'!$F$13</f>
        <v>0</v>
      </c>
      <c r="L289" s="36">
        <f ca="1">SUMIFS(СВЦЭМ!$I$40:$I$783,СВЦЭМ!$A$40:$A$783,$A289,СВЦЭМ!$B$39:$B$782,L$278)+'СЕТ СН'!$F$13</f>
        <v>0</v>
      </c>
      <c r="M289" s="36">
        <f ca="1">SUMIFS(СВЦЭМ!$I$40:$I$783,СВЦЭМ!$A$40:$A$783,$A289,СВЦЭМ!$B$39:$B$782,M$278)+'СЕТ СН'!$F$13</f>
        <v>0</v>
      </c>
      <c r="N289" s="36">
        <f ca="1">SUMIFS(СВЦЭМ!$I$40:$I$783,СВЦЭМ!$A$40:$A$783,$A289,СВЦЭМ!$B$39:$B$782,N$278)+'СЕТ СН'!$F$13</f>
        <v>0</v>
      </c>
      <c r="O289" s="36">
        <f ca="1">SUMIFS(СВЦЭМ!$I$40:$I$783,СВЦЭМ!$A$40:$A$783,$A289,СВЦЭМ!$B$39:$B$782,O$278)+'СЕТ СН'!$F$13</f>
        <v>0</v>
      </c>
      <c r="P289" s="36">
        <f ca="1">SUMIFS(СВЦЭМ!$I$40:$I$783,СВЦЭМ!$A$40:$A$783,$A289,СВЦЭМ!$B$39:$B$782,P$278)+'СЕТ СН'!$F$13</f>
        <v>0</v>
      </c>
      <c r="Q289" s="36">
        <f ca="1">SUMIFS(СВЦЭМ!$I$40:$I$783,СВЦЭМ!$A$40:$A$783,$A289,СВЦЭМ!$B$39:$B$782,Q$278)+'СЕТ СН'!$F$13</f>
        <v>0</v>
      </c>
      <c r="R289" s="36">
        <f ca="1">SUMIFS(СВЦЭМ!$I$40:$I$783,СВЦЭМ!$A$40:$A$783,$A289,СВЦЭМ!$B$39:$B$782,R$278)+'СЕТ СН'!$F$13</f>
        <v>0</v>
      </c>
      <c r="S289" s="36">
        <f ca="1">SUMIFS(СВЦЭМ!$I$40:$I$783,СВЦЭМ!$A$40:$A$783,$A289,СВЦЭМ!$B$39:$B$782,S$278)+'СЕТ СН'!$F$13</f>
        <v>0</v>
      </c>
      <c r="T289" s="36">
        <f ca="1">SUMIFS(СВЦЭМ!$I$40:$I$783,СВЦЭМ!$A$40:$A$783,$A289,СВЦЭМ!$B$39:$B$782,T$278)+'СЕТ СН'!$F$13</f>
        <v>0</v>
      </c>
      <c r="U289" s="36">
        <f ca="1">SUMIFS(СВЦЭМ!$I$40:$I$783,СВЦЭМ!$A$40:$A$783,$A289,СВЦЭМ!$B$39:$B$782,U$278)+'СЕТ СН'!$F$13</f>
        <v>0</v>
      </c>
      <c r="V289" s="36">
        <f ca="1">SUMIFS(СВЦЭМ!$I$40:$I$783,СВЦЭМ!$A$40:$A$783,$A289,СВЦЭМ!$B$39:$B$782,V$278)+'СЕТ СН'!$F$13</f>
        <v>0</v>
      </c>
      <c r="W289" s="36">
        <f ca="1">SUMIFS(СВЦЭМ!$I$40:$I$783,СВЦЭМ!$A$40:$A$783,$A289,СВЦЭМ!$B$39:$B$782,W$278)+'СЕТ СН'!$F$13</f>
        <v>0</v>
      </c>
      <c r="X289" s="36">
        <f ca="1">SUMIFS(СВЦЭМ!$I$40:$I$783,СВЦЭМ!$A$40:$A$783,$A289,СВЦЭМ!$B$39:$B$782,X$278)+'СЕТ СН'!$F$13</f>
        <v>0</v>
      </c>
      <c r="Y289" s="36">
        <f ca="1">SUMIFS(СВЦЭМ!$I$40:$I$783,СВЦЭМ!$A$40:$A$783,$A289,СВЦЭМ!$B$39:$B$782,Y$278)+'СЕТ СН'!$F$13</f>
        <v>0</v>
      </c>
    </row>
    <row r="290" spans="1:25" ht="15.75" hidden="1" x14ac:dyDescent="0.2">
      <c r="A290" s="35">
        <f t="shared" si="8"/>
        <v>44604</v>
      </c>
      <c r="B290" s="36">
        <f ca="1">SUMIFS(СВЦЭМ!$I$40:$I$783,СВЦЭМ!$A$40:$A$783,$A290,СВЦЭМ!$B$39:$B$782,B$278)+'СЕТ СН'!$F$13</f>
        <v>0</v>
      </c>
      <c r="C290" s="36">
        <f ca="1">SUMIFS(СВЦЭМ!$I$40:$I$783,СВЦЭМ!$A$40:$A$783,$A290,СВЦЭМ!$B$39:$B$782,C$278)+'СЕТ СН'!$F$13</f>
        <v>0</v>
      </c>
      <c r="D290" s="36">
        <f ca="1">SUMIFS(СВЦЭМ!$I$40:$I$783,СВЦЭМ!$A$40:$A$783,$A290,СВЦЭМ!$B$39:$B$782,D$278)+'СЕТ СН'!$F$13</f>
        <v>0</v>
      </c>
      <c r="E290" s="36">
        <f ca="1">SUMIFS(СВЦЭМ!$I$40:$I$783,СВЦЭМ!$A$40:$A$783,$A290,СВЦЭМ!$B$39:$B$782,E$278)+'СЕТ СН'!$F$13</f>
        <v>0</v>
      </c>
      <c r="F290" s="36">
        <f ca="1">SUMIFS(СВЦЭМ!$I$40:$I$783,СВЦЭМ!$A$40:$A$783,$A290,СВЦЭМ!$B$39:$B$782,F$278)+'СЕТ СН'!$F$13</f>
        <v>0</v>
      </c>
      <c r="G290" s="36">
        <f ca="1">SUMIFS(СВЦЭМ!$I$40:$I$783,СВЦЭМ!$A$40:$A$783,$A290,СВЦЭМ!$B$39:$B$782,G$278)+'СЕТ СН'!$F$13</f>
        <v>0</v>
      </c>
      <c r="H290" s="36">
        <f ca="1">SUMIFS(СВЦЭМ!$I$40:$I$783,СВЦЭМ!$A$40:$A$783,$A290,СВЦЭМ!$B$39:$B$782,H$278)+'СЕТ СН'!$F$13</f>
        <v>0</v>
      </c>
      <c r="I290" s="36">
        <f ca="1">SUMIFS(СВЦЭМ!$I$40:$I$783,СВЦЭМ!$A$40:$A$783,$A290,СВЦЭМ!$B$39:$B$782,I$278)+'СЕТ СН'!$F$13</f>
        <v>0</v>
      </c>
      <c r="J290" s="36">
        <f ca="1">SUMIFS(СВЦЭМ!$I$40:$I$783,СВЦЭМ!$A$40:$A$783,$A290,СВЦЭМ!$B$39:$B$782,J$278)+'СЕТ СН'!$F$13</f>
        <v>0</v>
      </c>
      <c r="K290" s="36">
        <f ca="1">SUMIFS(СВЦЭМ!$I$40:$I$783,СВЦЭМ!$A$40:$A$783,$A290,СВЦЭМ!$B$39:$B$782,K$278)+'СЕТ СН'!$F$13</f>
        <v>0</v>
      </c>
      <c r="L290" s="36">
        <f ca="1">SUMIFS(СВЦЭМ!$I$40:$I$783,СВЦЭМ!$A$40:$A$783,$A290,СВЦЭМ!$B$39:$B$782,L$278)+'СЕТ СН'!$F$13</f>
        <v>0</v>
      </c>
      <c r="M290" s="36">
        <f ca="1">SUMIFS(СВЦЭМ!$I$40:$I$783,СВЦЭМ!$A$40:$A$783,$A290,СВЦЭМ!$B$39:$B$782,M$278)+'СЕТ СН'!$F$13</f>
        <v>0</v>
      </c>
      <c r="N290" s="36">
        <f ca="1">SUMIFS(СВЦЭМ!$I$40:$I$783,СВЦЭМ!$A$40:$A$783,$A290,СВЦЭМ!$B$39:$B$782,N$278)+'СЕТ СН'!$F$13</f>
        <v>0</v>
      </c>
      <c r="O290" s="36">
        <f ca="1">SUMIFS(СВЦЭМ!$I$40:$I$783,СВЦЭМ!$A$40:$A$783,$A290,СВЦЭМ!$B$39:$B$782,O$278)+'СЕТ СН'!$F$13</f>
        <v>0</v>
      </c>
      <c r="P290" s="36">
        <f ca="1">SUMIFS(СВЦЭМ!$I$40:$I$783,СВЦЭМ!$A$40:$A$783,$A290,СВЦЭМ!$B$39:$B$782,P$278)+'СЕТ СН'!$F$13</f>
        <v>0</v>
      </c>
      <c r="Q290" s="36">
        <f ca="1">SUMIFS(СВЦЭМ!$I$40:$I$783,СВЦЭМ!$A$40:$A$783,$A290,СВЦЭМ!$B$39:$B$782,Q$278)+'СЕТ СН'!$F$13</f>
        <v>0</v>
      </c>
      <c r="R290" s="36">
        <f ca="1">SUMIFS(СВЦЭМ!$I$40:$I$783,СВЦЭМ!$A$40:$A$783,$A290,СВЦЭМ!$B$39:$B$782,R$278)+'СЕТ СН'!$F$13</f>
        <v>0</v>
      </c>
      <c r="S290" s="36">
        <f ca="1">SUMIFS(СВЦЭМ!$I$40:$I$783,СВЦЭМ!$A$40:$A$783,$A290,СВЦЭМ!$B$39:$B$782,S$278)+'СЕТ СН'!$F$13</f>
        <v>0</v>
      </c>
      <c r="T290" s="36">
        <f ca="1">SUMIFS(СВЦЭМ!$I$40:$I$783,СВЦЭМ!$A$40:$A$783,$A290,СВЦЭМ!$B$39:$B$782,T$278)+'СЕТ СН'!$F$13</f>
        <v>0</v>
      </c>
      <c r="U290" s="36">
        <f ca="1">SUMIFS(СВЦЭМ!$I$40:$I$783,СВЦЭМ!$A$40:$A$783,$A290,СВЦЭМ!$B$39:$B$782,U$278)+'СЕТ СН'!$F$13</f>
        <v>0</v>
      </c>
      <c r="V290" s="36">
        <f ca="1">SUMIFS(СВЦЭМ!$I$40:$I$783,СВЦЭМ!$A$40:$A$783,$A290,СВЦЭМ!$B$39:$B$782,V$278)+'СЕТ СН'!$F$13</f>
        <v>0</v>
      </c>
      <c r="W290" s="36">
        <f ca="1">SUMIFS(СВЦЭМ!$I$40:$I$783,СВЦЭМ!$A$40:$A$783,$A290,СВЦЭМ!$B$39:$B$782,W$278)+'СЕТ СН'!$F$13</f>
        <v>0</v>
      </c>
      <c r="X290" s="36">
        <f ca="1">SUMIFS(СВЦЭМ!$I$40:$I$783,СВЦЭМ!$A$40:$A$783,$A290,СВЦЭМ!$B$39:$B$782,X$278)+'СЕТ СН'!$F$13</f>
        <v>0</v>
      </c>
      <c r="Y290" s="36">
        <f ca="1">SUMIFS(СВЦЭМ!$I$40:$I$783,СВЦЭМ!$A$40:$A$783,$A290,СВЦЭМ!$B$39:$B$782,Y$278)+'СЕТ СН'!$F$13</f>
        <v>0</v>
      </c>
    </row>
    <row r="291" spans="1:25" ht="15.75" hidden="1" x14ac:dyDescent="0.2">
      <c r="A291" s="35">
        <f t="shared" si="8"/>
        <v>44605</v>
      </c>
      <c r="B291" s="36">
        <f ca="1">SUMIFS(СВЦЭМ!$I$40:$I$783,СВЦЭМ!$A$40:$A$783,$A291,СВЦЭМ!$B$39:$B$782,B$278)+'СЕТ СН'!$F$13</f>
        <v>0</v>
      </c>
      <c r="C291" s="36">
        <f ca="1">SUMIFS(СВЦЭМ!$I$40:$I$783,СВЦЭМ!$A$40:$A$783,$A291,СВЦЭМ!$B$39:$B$782,C$278)+'СЕТ СН'!$F$13</f>
        <v>0</v>
      </c>
      <c r="D291" s="36">
        <f ca="1">SUMIFS(СВЦЭМ!$I$40:$I$783,СВЦЭМ!$A$40:$A$783,$A291,СВЦЭМ!$B$39:$B$782,D$278)+'СЕТ СН'!$F$13</f>
        <v>0</v>
      </c>
      <c r="E291" s="36">
        <f ca="1">SUMIFS(СВЦЭМ!$I$40:$I$783,СВЦЭМ!$A$40:$A$783,$A291,СВЦЭМ!$B$39:$B$782,E$278)+'СЕТ СН'!$F$13</f>
        <v>0</v>
      </c>
      <c r="F291" s="36">
        <f ca="1">SUMIFS(СВЦЭМ!$I$40:$I$783,СВЦЭМ!$A$40:$A$783,$A291,СВЦЭМ!$B$39:$B$782,F$278)+'СЕТ СН'!$F$13</f>
        <v>0</v>
      </c>
      <c r="G291" s="36">
        <f ca="1">SUMIFS(СВЦЭМ!$I$40:$I$783,СВЦЭМ!$A$40:$A$783,$A291,СВЦЭМ!$B$39:$B$782,G$278)+'СЕТ СН'!$F$13</f>
        <v>0</v>
      </c>
      <c r="H291" s="36">
        <f ca="1">SUMIFS(СВЦЭМ!$I$40:$I$783,СВЦЭМ!$A$40:$A$783,$A291,СВЦЭМ!$B$39:$B$782,H$278)+'СЕТ СН'!$F$13</f>
        <v>0</v>
      </c>
      <c r="I291" s="36">
        <f ca="1">SUMIFS(СВЦЭМ!$I$40:$I$783,СВЦЭМ!$A$40:$A$783,$A291,СВЦЭМ!$B$39:$B$782,I$278)+'СЕТ СН'!$F$13</f>
        <v>0</v>
      </c>
      <c r="J291" s="36">
        <f ca="1">SUMIFS(СВЦЭМ!$I$40:$I$783,СВЦЭМ!$A$40:$A$783,$A291,СВЦЭМ!$B$39:$B$782,J$278)+'СЕТ СН'!$F$13</f>
        <v>0</v>
      </c>
      <c r="K291" s="36">
        <f ca="1">SUMIFS(СВЦЭМ!$I$40:$I$783,СВЦЭМ!$A$40:$A$783,$A291,СВЦЭМ!$B$39:$B$782,K$278)+'СЕТ СН'!$F$13</f>
        <v>0</v>
      </c>
      <c r="L291" s="36">
        <f ca="1">SUMIFS(СВЦЭМ!$I$40:$I$783,СВЦЭМ!$A$40:$A$783,$A291,СВЦЭМ!$B$39:$B$782,L$278)+'СЕТ СН'!$F$13</f>
        <v>0</v>
      </c>
      <c r="M291" s="36">
        <f ca="1">SUMIFS(СВЦЭМ!$I$40:$I$783,СВЦЭМ!$A$40:$A$783,$A291,СВЦЭМ!$B$39:$B$782,M$278)+'СЕТ СН'!$F$13</f>
        <v>0</v>
      </c>
      <c r="N291" s="36">
        <f ca="1">SUMIFS(СВЦЭМ!$I$40:$I$783,СВЦЭМ!$A$40:$A$783,$A291,СВЦЭМ!$B$39:$B$782,N$278)+'СЕТ СН'!$F$13</f>
        <v>0</v>
      </c>
      <c r="O291" s="36">
        <f ca="1">SUMIFS(СВЦЭМ!$I$40:$I$783,СВЦЭМ!$A$40:$A$783,$A291,СВЦЭМ!$B$39:$B$782,O$278)+'СЕТ СН'!$F$13</f>
        <v>0</v>
      </c>
      <c r="P291" s="36">
        <f ca="1">SUMIFS(СВЦЭМ!$I$40:$I$783,СВЦЭМ!$A$40:$A$783,$A291,СВЦЭМ!$B$39:$B$782,P$278)+'СЕТ СН'!$F$13</f>
        <v>0</v>
      </c>
      <c r="Q291" s="36">
        <f ca="1">SUMIFS(СВЦЭМ!$I$40:$I$783,СВЦЭМ!$A$40:$A$783,$A291,СВЦЭМ!$B$39:$B$782,Q$278)+'СЕТ СН'!$F$13</f>
        <v>0</v>
      </c>
      <c r="R291" s="36">
        <f ca="1">SUMIFS(СВЦЭМ!$I$40:$I$783,СВЦЭМ!$A$40:$A$783,$A291,СВЦЭМ!$B$39:$B$782,R$278)+'СЕТ СН'!$F$13</f>
        <v>0</v>
      </c>
      <c r="S291" s="36">
        <f ca="1">SUMIFS(СВЦЭМ!$I$40:$I$783,СВЦЭМ!$A$40:$A$783,$A291,СВЦЭМ!$B$39:$B$782,S$278)+'СЕТ СН'!$F$13</f>
        <v>0</v>
      </c>
      <c r="T291" s="36">
        <f ca="1">SUMIFS(СВЦЭМ!$I$40:$I$783,СВЦЭМ!$A$40:$A$783,$A291,СВЦЭМ!$B$39:$B$782,T$278)+'СЕТ СН'!$F$13</f>
        <v>0</v>
      </c>
      <c r="U291" s="36">
        <f ca="1">SUMIFS(СВЦЭМ!$I$40:$I$783,СВЦЭМ!$A$40:$A$783,$A291,СВЦЭМ!$B$39:$B$782,U$278)+'СЕТ СН'!$F$13</f>
        <v>0</v>
      </c>
      <c r="V291" s="36">
        <f ca="1">SUMIFS(СВЦЭМ!$I$40:$I$783,СВЦЭМ!$A$40:$A$783,$A291,СВЦЭМ!$B$39:$B$782,V$278)+'СЕТ СН'!$F$13</f>
        <v>0</v>
      </c>
      <c r="W291" s="36">
        <f ca="1">SUMIFS(СВЦЭМ!$I$40:$I$783,СВЦЭМ!$A$40:$A$783,$A291,СВЦЭМ!$B$39:$B$782,W$278)+'СЕТ СН'!$F$13</f>
        <v>0</v>
      </c>
      <c r="X291" s="36">
        <f ca="1">SUMIFS(СВЦЭМ!$I$40:$I$783,СВЦЭМ!$A$40:$A$783,$A291,СВЦЭМ!$B$39:$B$782,X$278)+'СЕТ СН'!$F$13</f>
        <v>0</v>
      </c>
      <c r="Y291" s="36">
        <f ca="1">SUMIFS(СВЦЭМ!$I$40:$I$783,СВЦЭМ!$A$40:$A$783,$A291,СВЦЭМ!$B$39:$B$782,Y$278)+'СЕТ СН'!$F$13</f>
        <v>0</v>
      </c>
    </row>
    <row r="292" spans="1:25" ht="15.75" hidden="1" x14ac:dyDescent="0.2">
      <c r="A292" s="35">
        <f t="shared" si="8"/>
        <v>44606</v>
      </c>
      <c r="B292" s="36">
        <f ca="1">SUMIFS(СВЦЭМ!$I$40:$I$783,СВЦЭМ!$A$40:$A$783,$A292,СВЦЭМ!$B$39:$B$782,B$278)+'СЕТ СН'!$F$13</f>
        <v>0</v>
      </c>
      <c r="C292" s="36">
        <f ca="1">SUMIFS(СВЦЭМ!$I$40:$I$783,СВЦЭМ!$A$40:$A$783,$A292,СВЦЭМ!$B$39:$B$782,C$278)+'СЕТ СН'!$F$13</f>
        <v>0</v>
      </c>
      <c r="D292" s="36">
        <f ca="1">SUMIFS(СВЦЭМ!$I$40:$I$783,СВЦЭМ!$A$40:$A$783,$A292,СВЦЭМ!$B$39:$B$782,D$278)+'СЕТ СН'!$F$13</f>
        <v>0</v>
      </c>
      <c r="E292" s="36">
        <f ca="1">SUMIFS(СВЦЭМ!$I$40:$I$783,СВЦЭМ!$A$40:$A$783,$A292,СВЦЭМ!$B$39:$B$782,E$278)+'СЕТ СН'!$F$13</f>
        <v>0</v>
      </c>
      <c r="F292" s="36">
        <f ca="1">SUMIFS(СВЦЭМ!$I$40:$I$783,СВЦЭМ!$A$40:$A$783,$A292,СВЦЭМ!$B$39:$B$782,F$278)+'СЕТ СН'!$F$13</f>
        <v>0</v>
      </c>
      <c r="G292" s="36">
        <f ca="1">SUMIFS(СВЦЭМ!$I$40:$I$783,СВЦЭМ!$A$40:$A$783,$A292,СВЦЭМ!$B$39:$B$782,G$278)+'СЕТ СН'!$F$13</f>
        <v>0</v>
      </c>
      <c r="H292" s="36">
        <f ca="1">SUMIFS(СВЦЭМ!$I$40:$I$783,СВЦЭМ!$A$40:$A$783,$A292,СВЦЭМ!$B$39:$B$782,H$278)+'СЕТ СН'!$F$13</f>
        <v>0</v>
      </c>
      <c r="I292" s="36">
        <f ca="1">SUMIFS(СВЦЭМ!$I$40:$I$783,СВЦЭМ!$A$40:$A$783,$A292,СВЦЭМ!$B$39:$B$782,I$278)+'СЕТ СН'!$F$13</f>
        <v>0</v>
      </c>
      <c r="J292" s="36">
        <f ca="1">SUMIFS(СВЦЭМ!$I$40:$I$783,СВЦЭМ!$A$40:$A$783,$A292,СВЦЭМ!$B$39:$B$782,J$278)+'СЕТ СН'!$F$13</f>
        <v>0</v>
      </c>
      <c r="K292" s="36">
        <f ca="1">SUMIFS(СВЦЭМ!$I$40:$I$783,СВЦЭМ!$A$40:$A$783,$A292,СВЦЭМ!$B$39:$B$782,K$278)+'СЕТ СН'!$F$13</f>
        <v>0</v>
      </c>
      <c r="L292" s="36">
        <f ca="1">SUMIFS(СВЦЭМ!$I$40:$I$783,СВЦЭМ!$A$40:$A$783,$A292,СВЦЭМ!$B$39:$B$782,L$278)+'СЕТ СН'!$F$13</f>
        <v>0</v>
      </c>
      <c r="M292" s="36">
        <f ca="1">SUMIFS(СВЦЭМ!$I$40:$I$783,СВЦЭМ!$A$40:$A$783,$A292,СВЦЭМ!$B$39:$B$782,M$278)+'СЕТ СН'!$F$13</f>
        <v>0</v>
      </c>
      <c r="N292" s="36">
        <f ca="1">SUMIFS(СВЦЭМ!$I$40:$I$783,СВЦЭМ!$A$40:$A$783,$A292,СВЦЭМ!$B$39:$B$782,N$278)+'СЕТ СН'!$F$13</f>
        <v>0</v>
      </c>
      <c r="O292" s="36">
        <f ca="1">SUMIFS(СВЦЭМ!$I$40:$I$783,СВЦЭМ!$A$40:$A$783,$A292,СВЦЭМ!$B$39:$B$782,O$278)+'СЕТ СН'!$F$13</f>
        <v>0</v>
      </c>
      <c r="P292" s="36">
        <f ca="1">SUMIFS(СВЦЭМ!$I$40:$I$783,СВЦЭМ!$A$40:$A$783,$A292,СВЦЭМ!$B$39:$B$782,P$278)+'СЕТ СН'!$F$13</f>
        <v>0</v>
      </c>
      <c r="Q292" s="36">
        <f ca="1">SUMIFS(СВЦЭМ!$I$40:$I$783,СВЦЭМ!$A$40:$A$783,$A292,СВЦЭМ!$B$39:$B$782,Q$278)+'СЕТ СН'!$F$13</f>
        <v>0</v>
      </c>
      <c r="R292" s="36">
        <f ca="1">SUMIFS(СВЦЭМ!$I$40:$I$783,СВЦЭМ!$A$40:$A$783,$A292,СВЦЭМ!$B$39:$B$782,R$278)+'СЕТ СН'!$F$13</f>
        <v>0</v>
      </c>
      <c r="S292" s="36">
        <f ca="1">SUMIFS(СВЦЭМ!$I$40:$I$783,СВЦЭМ!$A$40:$A$783,$A292,СВЦЭМ!$B$39:$B$782,S$278)+'СЕТ СН'!$F$13</f>
        <v>0</v>
      </c>
      <c r="T292" s="36">
        <f ca="1">SUMIFS(СВЦЭМ!$I$40:$I$783,СВЦЭМ!$A$40:$A$783,$A292,СВЦЭМ!$B$39:$B$782,T$278)+'СЕТ СН'!$F$13</f>
        <v>0</v>
      </c>
      <c r="U292" s="36">
        <f ca="1">SUMIFS(СВЦЭМ!$I$40:$I$783,СВЦЭМ!$A$40:$A$783,$A292,СВЦЭМ!$B$39:$B$782,U$278)+'СЕТ СН'!$F$13</f>
        <v>0</v>
      </c>
      <c r="V292" s="36">
        <f ca="1">SUMIFS(СВЦЭМ!$I$40:$I$783,СВЦЭМ!$A$40:$A$783,$A292,СВЦЭМ!$B$39:$B$782,V$278)+'СЕТ СН'!$F$13</f>
        <v>0</v>
      </c>
      <c r="W292" s="36">
        <f ca="1">SUMIFS(СВЦЭМ!$I$40:$I$783,СВЦЭМ!$A$40:$A$783,$A292,СВЦЭМ!$B$39:$B$782,W$278)+'СЕТ СН'!$F$13</f>
        <v>0</v>
      </c>
      <c r="X292" s="36">
        <f ca="1">SUMIFS(СВЦЭМ!$I$40:$I$783,СВЦЭМ!$A$40:$A$783,$A292,СВЦЭМ!$B$39:$B$782,X$278)+'СЕТ СН'!$F$13</f>
        <v>0</v>
      </c>
      <c r="Y292" s="36">
        <f ca="1">SUMIFS(СВЦЭМ!$I$40:$I$783,СВЦЭМ!$A$40:$A$783,$A292,СВЦЭМ!$B$39:$B$782,Y$278)+'СЕТ СН'!$F$13</f>
        <v>0</v>
      </c>
    </row>
    <row r="293" spans="1:25" ht="15.75" hidden="1" x14ac:dyDescent="0.2">
      <c r="A293" s="35">
        <f t="shared" si="8"/>
        <v>44607</v>
      </c>
      <c r="B293" s="36">
        <f ca="1">SUMIFS(СВЦЭМ!$I$40:$I$783,СВЦЭМ!$A$40:$A$783,$A293,СВЦЭМ!$B$39:$B$782,B$278)+'СЕТ СН'!$F$13</f>
        <v>0</v>
      </c>
      <c r="C293" s="36">
        <f ca="1">SUMIFS(СВЦЭМ!$I$40:$I$783,СВЦЭМ!$A$40:$A$783,$A293,СВЦЭМ!$B$39:$B$782,C$278)+'СЕТ СН'!$F$13</f>
        <v>0</v>
      </c>
      <c r="D293" s="36">
        <f ca="1">SUMIFS(СВЦЭМ!$I$40:$I$783,СВЦЭМ!$A$40:$A$783,$A293,СВЦЭМ!$B$39:$B$782,D$278)+'СЕТ СН'!$F$13</f>
        <v>0</v>
      </c>
      <c r="E293" s="36">
        <f ca="1">SUMIFS(СВЦЭМ!$I$40:$I$783,СВЦЭМ!$A$40:$A$783,$A293,СВЦЭМ!$B$39:$B$782,E$278)+'СЕТ СН'!$F$13</f>
        <v>0</v>
      </c>
      <c r="F293" s="36">
        <f ca="1">SUMIFS(СВЦЭМ!$I$40:$I$783,СВЦЭМ!$A$40:$A$783,$A293,СВЦЭМ!$B$39:$B$782,F$278)+'СЕТ СН'!$F$13</f>
        <v>0</v>
      </c>
      <c r="G293" s="36">
        <f ca="1">SUMIFS(СВЦЭМ!$I$40:$I$783,СВЦЭМ!$A$40:$A$783,$A293,СВЦЭМ!$B$39:$B$782,G$278)+'СЕТ СН'!$F$13</f>
        <v>0</v>
      </c>
      <c r="H293" s="36">
        <f ca="1">SUMIFS(СВЦЭМ!$I$40:$I$783,СВЦЭМ!$A$40:$A$783,$A293,СВЦЭМ!$B$39:$B$782,H$278)+'СЕТ СН'!$F$13</f>
        <v>0</v>
      </c>
      <c r="I293" s="36">
        <f ca="1">SUMIFS(СВЦЭМ!$I$40:$I$783,СВЦЭМ!$A$40:$A$783,$A293,СВЦЭМ!$B$39:$B$782,I$278)+'СЕТ СН'!$F$13</f>
        <v>0</v>
      </c>
      <c r="J293" s="36">
        <f ca="1">SUMIFS(СВЦЭМ!$I$40:$I$783,СВЦЭМ!$A$40:$A$783,$A293,СВЦЭМ!$B$39:$B$782,J$278)+'СЕТ СН'!$F$13</f>
        <v>0</v>
      </c>
      <c r="K293" s="36">
        <f ca="1">SUMIFS(СВЦЭМ!$I$40:$I$783,СВЦЭМ!$A$40:$A$783,$A293,СВЦЭМ!$B$39:$B$782,K$278)+'СЕТ СН'!$F$13</f>
        <v>0</v>
      </c>
      <c r="L293" s="36">
        <f ca="1">SUMIFS(СВЦЭМ!$I$40:$I$783,СВЦЭМ!$A$40:$A$783,$A293,СВЦЭМ!$B$39:$B$782,L$278)+'СЕТ СН'!$F$13</f>
        <v>0</v>
      </c>
      <c r="M293" s="36">
        <f ca="1">SUMIFS(СВЦЭМ!$I$40:$I$783,СВЦЭМ!$A$40:$A$783,$A293,СВЦЭМ!$B$39:$B$782,M$278)+'СЕТ СН'!$F$13</f>
        <v>0</v>
      </c>
      <c r="N293" s="36">
        <f ca="1">SUMIFS(СВЦЭМ!$I$40:$I$783,СВЦЭМ!$A$40:$A$783,$A293,СВЦЭМ!$B$39:$B$782,N$278)+'СЕТ СН'!$F$13</f>
        <v>0</v>
      </c>
      <c r="O293" s="36">
        <f ca="1">SUMIFS(СВЦЭМ!$I$40:$I$783,СВЦЭМ!$A$40:$A$783,$A293,СВЦЭМ!$B$39:$B$782,O$278)+'СЕТ СН'!$F$13</f>
        <v>0</v>
      </c>
      <c r="P293" s="36">
        <f ca="1">SUMIFS(СВЦЭМ!$I$40:$I$783,СВЦЭМ!$A$40:$A$783,$A293,СВЦЭМ!$B$39:$B$782,P$278)+'СЕТ СН'!$F$13</f>
        <v>0</v>
      </c>
      <c r="Q293" s="36">
        <f ca="1">SUMIFS(СВЦЭМ!$I$40:$I$783,СВЦЭМ!$A$40:$A$783,$A293,СВЦЭМ!$B$39:$B$782,Q$278)+'СЕТ СН'!$F$13</f>
        <v>0</v>
      </c>
      <c r="R293" s="36">
        <f ca="1">SUMIFS(СВЦЭМ!$I$40:$I$783,СВЦЭМ!$A$40:$A$783,$A293,СВЦЭМ!$B$39:$B$782,R$278)+'СЕТ СН'!$F$13</f>
        <v>0</v>
      </c>
      <c r="S293" s="36">
        <f ca="1">SUMIFS(СВЦЭМ!$I$40:$I$783,СВЦЭМ!$A$40:$A$783,$A293,СВЦЭМ!$B$39:$B$782,S$278)+'СЕТ СН'!$F$13</f>
        <v>0</v>
      </c>
      <c r="T293" s="36">
        <f ca="1">SUMIFS(СВЦЭМ!$I$40:$I$783,СВЦЭМ!$A$40:$A$783,$A293,СВЦЭМ!$B$39:$B$782,T$278)+'СЕТ СН'!$F$13</f>
        <v>0</v>
      </c>
      <c r="U293" s="36">
        <f ca="1">SUMIFS(СВЦЭМ!$I$40:$I$783,СВЦЭМ!$A$40:$A$783,$A293,СВЦЭМ!$B$39:$B$782,U$278)+'СЕТ СН'!$F$13</f>
        <v>0</v>
      </c>
      <c r="V293" s="36">
        <f ca="1">SUMIFS(СВЦЭМ!$I$40:$I$783,СВЦЭМ!$A$40:$A$783,$A293,СВЦЭМ!$B$39:$B$782,V$278)+'СЕТ СН'!$F$13</f>
        <v>0</v>
      </c>
      <c r="W293" s="36">
        <f ca="1">SUMIFS(СВЦЭМ!$I$40:$I$783,СВЦЭМ!$A$40:$A$783,$A293,СВЦЭМ!$B$39:$B$782,W$278)+'СЕТ СН'!$F$13</f>
        <v>0</v>
      </c>
      <c r="X293" s="36">
        <f ca="1">SUMIFS(СВЦЭМ!$I$40:$I$783,СВЦЭМ!$A$40:$A$783,$A293,СВЦЭМ!$B$39:$B$782,X$278)+'СЕТ СН'!$F$13</f>
        <v>0</v>
      </c>
      <c r="Y293" s="36">
        <f ca="1">SUMIFS(СВЦЭМ!$I$40:$I$783,СВЦЭМ!$A$40:$A$783,$A293,СВЦЭМ!$B$39:$B$782,Y$278)+'СЕТ СН'!$F$13</f>
        <v>0</v>
      </c>
    </row>
    <row r="294" spans="1:25" ht="15.75" hidden="1" x14ac:dyDescent="0.2">
      <c r="A294" s="35">
        <f t="shared" si="8"/>
        <v>44608</v>
      </c>
      <c r="B294" s="36">
        <f ca="1">SUMIFS(СВЦЭМ!$I$40:$I$783,СВЦЭМ!$A$40:$A$783,$A294,СВЦЭМ!$B$39:$B$782,B$278)+'СЕТ СН'!$F$13</f>
        <v>0</v>
      </c>
      <c r="C294" s="36">
        <f ca="1">SUMIFS(СВЦЭМ!$I$40:$I$783,СВЦЭМ!$A$40:$A$783,$A294,СВЦЭМ!$B$39:$B$782,C$278)+'СЕТ СН'!$F$13</f>
        <v>0</v>
      </c>
      <c r="D294" s="36">
        <f ca="1">SUMIFS(СВЦЭМ!$I$40:$I$783,СВЦЭМ!$A$40:$A$783,$A294,СВЦЭМ!$B$39:$B$782,D$278)+'СЕТ СН'!$F$13</f>
        <v>0</v>
      </c>
      <c r="E294" s="36">
        <f ca="1">SUMIFS(СВЦЭМ!$I$40:$I$783,СВЦЭМ!$A$40:$A$783,$A294,СВЦЭМ!$B$39:$B$782,E$278)+'СЕТ СН'!$F$13</f>
        <v>0</v>
      </c>
      <c r="F294" s="36">
        <f ca="1">SUMIFS(СВЦЭМ!$I$40:$I$783,СВЦЭМ!$A$40:$A$783,$A294,СВЦЭМ!$B$39:$B$782,F$278)+'СЕТ СН'!$F$13</f>
        <v>0</v>
      </c>
      <c r="G294" s="36">
        <f ca="1">SUMIFS(СВЦЭМ!$I$40:$I$783,СВЦЭМ!$A$40:$A$783,$A294,СВЦЭМ!$B$39:$B$782,G$278)+'СЕТ СН'!$F$13</f>
        <v>0</v>
      </c>
      <c r="H294" s="36">
        <f ca="1">SUMIFS(СВЦЭМ!$I$40:$I$783,СВЦЭМ!$A$40:$A$783,$A294,СВЦЭМ!$B$39:$B$782,H$278)+'СЕТ СН'!$F$13</f>
        <v>0</v>
      </c>
      <c r="I294" s="36">
        <f ca="1">SUMIFS(СВЦЭМ!$I$40:$I$783,СВЦЭМ!$A$40:$A$783,$A294,СВЦЭМ!$B$39:$B$782,I$278)+'СЕТ СН'!$F$13</f>
        <v>0</v>
      </c>
      <c r="J294" s="36">
        <f ca="1">SUMIFS(СВЦЭМ!$I$40:$I$783,СВЦЭМ!$A$40:$A$783,$A294,СВЦЭМ!$B$39:$B$782,J$278)+'СЕТ СН'!$F$13</f>
        <v>0</v>
      </c>
      <c r="K294" s="36">
        <f ca="1">SUMIFS(СВЦЭМ!$I$40:$I$783,СВЦЭМ!$A$40:$A$783,$A294,СВЦЭМ!$B$39:$B$782,K$278)+'СЕТ СН'!$F$13</f>
        <v>0</v>
      </c>
      <c r="L294" s="36">
        <f ca="1">SUMIFS(СВЦЭМ!$I$40:$I$783,СВЦЭМ!$A$40:$A$783,$A294,СВЦЭМ!$B$39:$B$782,L$278)+'СЕТ СН'!$F$13</f>
        <v>0</v>
      </c>
      <c r="M294" s="36">
        <f ca="1">SUMIFS(СВЦЭМ!$I$40:$I$783,СВЦЭМ!$A$40:$A$783,$A294,СВЦЭМ!$B$39:$B$782,M$278)+'СЕТ СН'!$F$13</f>
        <v>0</v>
      </c>
      <c r="N294" s="36">
        <f ca="1">SUMIFS(СВЦЭМ!$I$40:$I$783,СВЦЭМ!$A$40:$A$783,$A294,СВЦЭМ!$B$39:$B$782,N$278)+'СЕТ СН'!$F$13</f>
        <v>0</v>
      </c>
      <c r="O294" s="36">
        <f ca="1">SUMIFS(СВЦЭМ!$I$40:$I$783,СВЦЭМ!$A$40:$A$783,$A294,СВЦЭМ!$B$39:$B$782,O$278)+'СЕТ СН'!$F$13</f>
        <v>0</v>
      </c>
      <c r="P294" s="36">
        <f ca="1">SUMIFS(СВЦЭМ!$I$40:$I$783,СВЦЭМ!$A$40:$A$783,$A294,СВЦЭМ!$B$39:$B$782,P$278)+'СЕТ СН'!$F$13</f>
        <v>0</v>
      </c>
      <c r="Q294" s="36">
        <f ca="1">SUMIFS(СВЦЭМ!$I$40:$I$783,СВЦЭМ!$A$40:$A$783,$A294,СВЦЭМ!$B$39:$B$782,Q$278)+'СЕТ СН'!$F$13</f>
        <v>0</v>
      </c>
      <c r="R294" s="36">
        <f ca="1">SUMIFS(СВЦЭМ!$I$40:$I$783,СВЦЭМ!$A$40:$A$783,$A294,СВЦЭМ!$B$39:$B$782,R$278)+'СЕТ СН'!$F$13</f>
        <v>0</v>
      </c>
      <c r="S294" s="36">
        <f ca="1">SUMIFS(СВЦЭМ!$I$40:$I$783,СВЦЭМ!$A$40:$A$783,$A294,СВЦЭМ!$B$39:$B$782,S$278)+'СЕТ СН'!$F$13</f>
        <v>0</v>
      </c>
      <c r="T294" s="36">
        <f ca="1">SUMIFS(СВЦЭМ!$I$40:$I$783,СВЦЭМ!$A$40:$A$783,$A294,СВЦЭМ!$B$39:$B$782,T$278)+'СЕТ СН'!$F$13</f>
        <v>0</v>
      </c>
      <c r="U294" s="36">
        <f ca="1">SUMIFS(СВЦЭМ!$I$40:$I$783,СВЦЭМ!$A$40:$A$783,$A294,СВЦЭМ!$B$39:$B$782,U$278)+'СЕТ СН'!$F$13</f>
        <v>0</v>
      </c>
      <c r="V294" s="36">
        <f ca="1">SUMIFS(СВЦЭМ!$I$40:$I$783,СВЦЭМ!$A$40:$A$783,$A294,СВЦЭМ!$B$39:$B$782,V$278)+'СЕТ СН'!$F$13</f>
        <v>0</v>
      </c>
      <c r="W294" s="36">
        <f ca="1">SUMIFS(СВЦЭМ!$I$40:$I$783,СВЦЭМ!$A$40:$A$783,$A294,СВЦЭМ!$B$39:$B$782,W$278)+'СЕТ СН'!$F$13</f>
        <v>0</v>
      </c>
      <c r="X294" s="36">
        <f ca="1">SUMIFS(СВЦЭМ!$I$40:$I$783,СВЦЭМ!$A$40:$A$783,$A294,СВЦЭМ!$B$39:$B$782,X$278)+'СЕТ СН'!$F$13</f>
        <v>0</v>
      </c>
      <c r="Y294" s="36">
        <f ca="1">SUMIFS(СВЦЭМ!$I$40:$I$783,СВЦЭМ!$A$40:$A$783,$A294,СВЦЭМ!$B$39:$B$782,Y$278)+'СЕТ СН'!$F$13</f>
        <v>0</v>
      </c>
    </row>
    <row r="295" spans="1:25" ht="15.75" hidden="1" x14ac:dyDescent="0.2">
      <c r="A295" s="35">
        <f t="shared" si="8"/>
        <v>44609</v>
      </c>
      <c r="B295" s="36">
        <f ca="1">SUMIFS(СВЦЭМ!$I$40:$I$783,СВЦЭМ!$A$40:$A$783,$A295,СВЦЭМ!$B$39:$B$782,B$278)+'СЕТ СН'!$F$13</f>
        <v>0</v>
      </c>
      <c r="C295" s="36">
        <f ca="1">SUMIFS(СВЦЭМ!$I$40:$I$783,СВЦЭМ!$A$40:$A$783,$A295,СВЦЭМ!$B$39:$B$782,C$278)+'СЕТ СН'!$F$13</f>
        <v>0</v>
      </c>
      <c r="D295" s="36">
        <f ca="1">SUMIFS(СВЦЭМ!$I$40:$I$783,СВЦЭМ!$A$40:$A$783,$A295,СВЦЭМ!$B$39:$B$782,D$278)+'СЕТ СН'!$F$13</f>
        <v>0</v>
      </c>
      <c r="E295" s="36">
        <f ca="1">SUMIFS(СВЦЭМ!$I$40:$I$783,СВЦЭМ!$A$40:$A$783,$A295,СВЦЭМ!$B$39:$B$782,E$278)+'СЕТ СН'!$F$13</f>
        <v>0</v>
      </c>
      <c r="F295" s="36">
        <f ca="1">SUMIFS(СВЦЭМ!$I$40:$I$783,СВЦЭМ!$A$40:$A$783,$A295,СВЦЭМ!$B$39:$B$782,F$278)+'СЕТ СН'!$F$13</f>
        <v>0</v>
      </c>
      <c r="G295" s="36">
        <f ca="1">SUMIFS(СВЦЭМ!$I$40:$I$783,СВЦЭМ!$A$40:$A$783,$A295,СВЦЭМ!$B$39:$B$782,G$278)+'СЕТ СН'!$F$13</f>
        <v>0</v>
      </c>
      <c r="H295" s="36">
        <f ca="1">SUMIFS(СВЦЭМ!$I$40:$I$783,СВЦЭМ!$A$40:$A$783,$A295,СВЦЭМ!$B$39:$B$782,H$278)+'СЕТ СН'!$F$13</f>
        <v>0</v>
      </c>
      <c r="I295" s="36">
        <f ca="1">SUMIFS(СВЦЭМ!$I$40:$I$783,СВЦЭМ!$A$40:$A$783,$A295,СВЦЭМ!$B$39:$B$782,I$278)+'СЕТ СН'!$F$13</f>
        <v>0</v>
      </c>
      <c r="J295" s="36">
        <f ca="1">SUMIFS(СВЦЭМ!$I$40:$I$783,СВЦЭМ!$A$40:$A$783,$A295,СВЦЭМ!$B$39:$B$782,J$278)+'СЕТ СН'!$F$13</f>
        <v>0</v>
      </c>
      <c r="K295" s="36">
        <f ca="1">SUMIFS(СВЦЭМ!$I$40:$I$783,СВЦЭМ!$A$40:$A$783,$A295,СВЦЭМ!$B$39:$B$782,K$278)+'СЕТ СН'!$F$13</f>
        <v>0</v>
      </c>
      <c r="L295" s="36">
        <f ca="1">SUMIFS(СВЦЭМ!$I$40:$I$783,СВЦЭМ!$A$40:$A$783,$A295,СВЦЭМ!$B$39:$B$782,L$278)+'СЕТ СН'!$F$13</f>
        <v>0</v>
      </c>
      <c r="M295" s="36">
        <f ca="1">SUMIFS(СВЦЭМ!$I$40:$I$783,СВЦЭМ!$A$40:$A$783,$A295,СВЦЭМ!$B$39:$B$782,M$278)+'СЕТ СН'!$F$13</f>
        <v>0</v>
      </c>
      <c r="N295" s="36">
        <f ca="1">SUMIFS(СВЦЭМ!$I$40:$I$783,СВЦЭМ!$A$40:$A$783,$A295,СВЦЭМ!$B$39:$B$782,N$278)+'СЕТ СН'!$F$13</f>
        <v>0</v>
      </c>
      <c r="O295" s="36">
        <f ca="1">SUMIFS(СВЦЭМ!$I$40:$I$783,СВЦЭМ!$A$40:$A$783,$A295,СВЦЭМ!$B$39:$B$782,O$278)+'СЕТ СН'!$F$13</f>
        <v>0</v>
      </c>
      <c r="P295" s="36">
        <f ca="1">SUMIFS(СВЦЭМ!$I$40:$I$783,СВЦЭМ!$A$40:$A$783,$A295,СВЦЭМ!$B$39:$B$782,P$278)+'СЕТ СН'!$F$13</f>
        <v>0</v>
      </c>
      <c r="Q295" s="36">
        <f ca="1">SUMIFS(СВЦЭМ!$I$40:$I$783,СВЦЭМ!$A$40:$A$783,$A295,СВЦЭМ!$B$39:$B$782,Q$278)+'СЕТ СН'!$F$13</f>
        <v>0</v>
      </c>
      <c r="R295" s="36">
        <f ca="1">SUMIFS(СВЦЭМ!$I$40:$I$783,СВЦЭМ!$A$40:$A$783,$A295,СВЦЭМ!$B$39:$B$782,R$278)+'СЕТ СН'!$F$13</f>
        <v>0</v>
      </c>
      <c r="S295" s="36">
        <f ca="1">SUMIFS(СВЦЭМ!$I$40:$I$783,СВЦЭМ!$A$40:$A$783,$A295,СВЦЭМ!$B$39:$B$782,S$278)+'СЕТ СН'!$F$13</f>
        <v>0</v>
      </c>
      <c r="T295" s="36">
        <f ca="1">SUMIFS(СВЦЭМ!$I$40:$I$783,СВЦЭМ!$A$40:$A$783,$A295,СВЦЭМ!$B$39:$B$782,T$278)+'СЕТ СН'!$F$13</f>
        <v>0</v>
      </c>
      <c r="U295" s="36">
        <f ca="1">SUMIFS(СВЦЭМ!$I$40:$I$783,СВЦЭМ!$A$40:$A$783,$A295,СВЦЭМ!$B$39:$B$782,U$278)+'СЕТ СН'!$F$13</f>
        <v>0</v>
      </c>
      <c r="V295" s="36">
        <f ca="1">SUMIFS(СВЦЭМ!$I$40:$I$783,СВЦЭМ!$A$40:$A$783,$A295,СВЦЭМ!$B$39:$B$782,V$278)+'СЕТ СН'!$F$13</f>
        <v>0</v>
      </c>
      <c r="W295" s="36">
        <f ca="1">SUMIFS(СВЦЭМ!$I$40:$I$783,СВЦЭМ!$A$40:$A$783,$A295,СВЦЭМ!$B$39:$B$782,W$278)+'СЕТ СН'!$F$13</f>
        <v>0</v>
      </c>
      <c r="X295" s="36">
        <f ca="1">SUMIFS(СВЦЭМ!$I$40:$I$783,СВЦЭМ!$A$40:$A$783,$A295,СВЦЭМ!$B$39:$B$782,X$278)+'СЕТ СН'!$F$13</f>
        <v>0</v>
      </c>
      <c r="Y295" s="36">
        <f ca="1">SUMIFS(СВЦЭМ!$I$40:$I$783,СВЦЭМ!$A$40:$A$783,$A295,СВЦЭМ!$B$39:$B$782,Y$278)+'СЕТ СН'!$F$13</f>
        <v>0</v>
      </c>
    </row>
    <row r="296" spans="1:25" ht="15.75" hidden="1" x14ac:dyDescent="0.2">
      <c r="A296" s="35">
        <f t="shared" si="8"/>
        <v>44610</v>
      </c>
      <c r="B296" s="36">
        <f ca="1">SUMIFS(СВЦЭМ!$I$40:$I$783,СВЦЭМ!$A$40:$A$783,$A296,СВЦЭМ!$B$39:$B$782,B$278)+'СЕТ СН'!$F$13</f>
        <v>0</v>
      </c>
      <c r="C296" s="36">
        <f ca="1">SUMIFS(СВЦЭМ!$I$40:$I$783,СВЦЭМ!$A$40:$A$783,$A296,СВЦЭМ!$B$39:$B$782,C$278)+'СЕТ СН'!$F$13</f>
        <v>0</v>
      </c>
      <c r="D296" s="36">
        <f ca="1">SUMIFS(СВЦЭМ!$I$40:$I$783,СВЦЭМ!$A$40:$A$783,$A296,СВЦЭМ!$B$39:$B$782,D$278)+'СЕТ СН'!$F$13</f>
        <v>0</v>
      </c>
      <c r="E296" s="36">
        <f ca="1">SUMIFS(СВЦЭМ!$I$40:$I$783,СВЦЭМ!$A$40:$A$783,$A296,СВЦЭМ!$B$39:$B$782,E$278)+'СЕТ СН'!$F$13</f>
        <v>0</v>
      </c>
      <c r="F296" s="36">
        <f ca="1">SUMIFS(СВЦЭМ!$I$40:$I$783,СВЦЭМ!$A$40:$A$783,$A296,СВЦЭМ!$B$39:$B$782,F$278)+'СЕТ СН'!$F$13</f>
        <v>0</v>
      </c>
      <c r="G296" s="36">
        <f ca="1">SUMIFS(СВЦЭМ!$I$40:$I$783,СВЦЭМ!$A$40:$A$783,$A296,СВЦЭМ!$B$39:$B$782,G$278)+'СЕТ СН'!$F$13</f>
        <v>0</v>
      </c>
      <c r="H296" s="36">
        <f ca="1">SUMIFS(СВЦЭМ!$I$40:$I$783,СВЦЭМ!$A$40:$A$783,$A296,СВЦЭМ!$B$39:$B$782,H$278)+'СЕТ СН'!$F$13</f>
        <v>0</v>
      </c>
      <c r="I296" s="36">
        <f ca="1">SUMIFS(СВЦЭМ!$I$40:$I$783,СВЦЭМ!$A$40:$A$783,$A296,СВЦЭМ!$B$39:$B$782,I$278)+'СЕТ СН'!$F$13</f>
        <v>0</v>
      </c>
      <c r="J296" s="36">
        <f ca="1">SUMIFS(СВЦЭМ!$I$40:$I$783,СВЦЭМ!$A$40:$A$783,$A296,СВЦЭМ!$B$39:$B$782,J$278)+'СЕТ СН'!$F$13</f>
        <v>0</v>
      </c>
      <c r="K296" s="36">
        <f ca="1">SUMIFS(СВЦЭМ!$I$40:$I$783,СВЦЭМ!$A$40:$A$783,$A296,СВЦЭМ!$B$39:$B$782,K$278)+'СЕТ СН'!$F$13</f>
        <v>0</v>
      </c>
      <c r="L296" s="36">
        <f ca="1">SUMIFS(СВЦЭМ!$I$40:$I$783,СВЦЭМ!$A$40:$A$783,$A296,СВЦЭМ!$B$39:$B$782,L$278)+'СЕТ СН'!$F$13</f>
        <v>0</v>
      </c>
      <c r="M296" s="36">
        <f ca="1">SUMIFS(СВЦЭМ!$I$40:$I$783,СВЦЭМ!$A$40:$A$783,$A296,СВЦЭМ!$B$39:$B$782,M$278)+'СЕТ СН'!$F$13</f>
        <v>0</v>
      </c>
      <c r="N296" s="36">
        <f ca="1">SUMIFS(СВЦЭМ!$I$40:$I$783,СВЦЭМ!$A$40:$A$783,$A296,СВЦЭМ!$B$39:$B$782,N$278)+'СЕТ СН'!$F$13</f>
        <v>0</v>
      </c>
      <c r="O296" s="36">
        <f ca="1">SUMIFS(СВЦЭМ!$I$40:$I$783,СВЦЭМ!$A$40:$A$783,$A296,СВЦЭМ!$B$39:$B$782,O$278)+'СЕТ СН'!$F$13</f>
        <v>0</v>
      </c>
      <c r="P296" s="36">
        <f ca="1">SUMIFS(СВЦЭМ!$I$40:$I$783,СВЦЭМ!$A$40:$A$783,$A296,СВЦЭМ!$B$39:$B$782,P$278)+'СЕТ СН'!$F$13</f>
        <v>0</v>
      </c>
      <c r="Q296" s="36">
        <f ca="1">SUMIFS(СВЦЭМ!$I$40:$I$783,СВЦЭМ!$A$40:$A$783,$A296,СВЦЭМ!$B$39:$B$782,Q$278)+'СЕТ СН'!$F$13</f>
        <v>0</v>
      </c>
      <c r="R296" s="36">
        <f ca="1">SUMIFS(СВЦЭМ!$I$40:$I$783,СВЦЭМ!$A$40:$A$783,$A296,СВЦЭМ!$B$39:$B$782,R$278)+'СЕТ СН'!$F$13</f>
        <v>0</v>
      </c>
      <c r="S296" s="36">
        <f ca="1">SUMIFS(СВЦЭМ!$I$40:$I$783,СВЦЭМ!$A$40:$A$783,$A296,СВЦЭМ!$B$39:$B$782,S$278)+'СЕТ СН'!$F$13</f>
        <v>0</v>
      </c>
      <c r="T296" s="36">
        <f ca="1">SUMIFS(СВЦЭМ!$I$40:$I$783,СВЦЭМ!$A$40:$A$783,$A296,СВЦЭМ!$B$39:$B$782,T$278)+'СЕТ СН'!$F$13</f>
        <v>0</v>
      </c>
      <c r="U296" s="36">
        <f ca="1">SUMIFS(СВЦЭМ!$I$40:$I$783,СВЦЭМ!$A$40:$A$783,$A296,СВЦЭМ!$B$39:$B$782,U$278)+'СЕТ СН'!$F$13</f>
        <v>0</v>
      </c>
      <c r="V296" s="36">
        <f ca="1">SUMIFS(СВЦЭМ!$I$40:$I$783,СВЦЭМ!$A$40:$A$783,$A296,СВЦЭМ!$B$39:$B$782,V$278)+'СЕТ СН'!$F$13</f>
        <v>0</v>
      </c>
      <c r="W296" s="36">
        <f ca="1">SUMIFS(СВЦЭМ!$I$40:$I$783,СВЦЭМ!$A$40:$A$783,$A296,СВЦЭМ!$B$39:$B$782,W$278)+'СЕТ СН'!$F$13</f>
        <v>0</v>
      </c>
      <c r="X296" s="36">
        <f ca="1">SUMIFS(СВЦЭМ!$I$40:$I$783,СВЦЭМ!$A$40:$A$783,$A296,СВЦЭМ!$B$39:$B$782,X$278)+'СЕТ СН'!$F$13</f>
        <v>0</v>
      </c>
      <c r="Y296" s="36">
        <f ca="1">SUMIFS(СВЦЭМ!$I$40:$I$783,СВЦЭМ!$A$40:$A$783,$A296,СВЦЭМ!$B$39:$B$782,Y$278)+'СЕТ СН'!$F$13</f>
        <v>0</v>
      </c>
    </row>
    <row r="297" spans="1:25" ht="15.75" hidden="1" x14ac:dyDescent="0.2">
      <c r="A297" s="35">
        <f t="shared" si="8"/>
        <v>44611</v>
      </c>
      <c r="B297" s="36">
        <f ca="1">SUMIFS(СВЦЭМ!$I$40:$I$783,СВЦЭМ!$A$40:$A$783,$A297,СВЦЭМ!$B$39:$B$782,B$278)+'СЕТ СН'!$F$13</f>
        <v>0</v>
      </c>
      <c r="C297" s="36">
        <f ca="1">SUMIFS(СВЦЭМ!$I$40:$I$783,СВЦЭМ!$A$40:$A$783,$A297,СВЦЭМ!$B$39:$B$782,C$278)+'СЕТ СН'!$F$13</f>
        <v>0</v>
      </c>
      <c r="D297" s="36">
        <f ca="1">SUMIFS(СВЦЭМ!$I$40:$I$783,СВЦЭМ!$A$40:$A$783,$A297,СВЦЭМ!$B$39:$B$782,D$278)+'СЕТ СН'!$F$13</f>
        <v>0</v>
      </c>
      <c r="E297" s="36">
        <f ca="1">SUMIFS(СВЦЭМ!$I$40:$I$783,СВЦЭМ!$A$40:$A$783,$A297,СВЦЭМ!$B$39:$B$782,E$278)+'СЕТ СН'!$F$13</f>
        <v>0</v>
      </c>
      <c r="F297" s="36">
        <f ca="1">SUMIFS(СВЦЭМ!$I$40:$I$783,СВЦЭМ!$A$40:$A$783,$A297,СВЦЭМ!$B$39:$B$782,F$278)+'СЕТ СН'!$F$13</f>
        <v>0</v>
      </c>
      <c r="G297" s="36">
        <f ca="1">SUMIFS(СВЦЭМ!$I$40:$I$783,СВЦЭМ!$A$40:$A$783,$A297,СВЦЭМ!$B$39:$B$782,G$278)+'СЕТ СН'!$F$13</f>
        <v>0</v>
      </c>
      <c r="H297" s="36">
        <f ca="1">SUMIFS(СВЦЭМ!$I$40:$I$783,СВЦЭМ!$A$40:$A$783,$A297,СВЦЭМ!$B$39:$B$782,H$278)+'СЕТ СН'!$F$13</f>
        <v>0</v>
      </c>
      <c r="I297" s="36">
        <f ca="1">SUMIFS(СВЦЭМ!$I$40:$I$783,СВЦЭМ!$A$40:$A$783,$A297,СВЦЭМ!$B$39:$B$782,I$278)+'СЕТ СН'!$F$13</f>
        <v>0</v>
      </c>
      <c r="J297" s="36">
        <f ca="1">SUMIFS(СВЦЭМ!$I$40:$I$783,СВЦЭМ!$A$40:$A$783,$A297,СВЦЭМ!$B$39:$B$782,J$278)+'СЕТ СН'!$F$13</f>
        <v>0</v>
      </c>
      <c r="K297" s="36">
        <f ca="1">SUMIFS(СВЦЭМ!$I$40:$I$783,СВЦЭМ!$A$40:$A$783,$A297,СВЦЭМ!$B$39:$B$782,K$278)+'СЕТ СН'!$F$13</f>
        <v>0</v>
      </c>
      <c r="L297" s="36">
        <f ca="1">SUMIFS(СВЦЭМ!$I$40:$I$783,СВЦЭМ!$A$40:$A$783,$A297,СВЦЭМ!$B$39:$B$782,L$278)+'СЕТ СН'!$F$13</f>
        <v>0</v>
      </c>
      <c r="M297" s="36">
        <f ca="1">SUMIFS(СВЦЭМ!$I$40:$I$783,СВЦЭМ!$A$40:$A$783,$A297,СВЦЭМ!$B$39:$B$782,M$278)+'СЕТ СН'!$F$13</f>
        <v>0</v>
      </c>
      <c r="N297" s="36">
        <f ca="1">SUMIFS(СВЦЭМ!$I$40:$I$783,СВЦЭМ!$A$40:$A$783,$A297,СВЦЭМ!$B$39:$B$782,N$278)+'СЕТ СН'!$F$13</f>
        <v>0</v>
      </c>
      <c r="O297" s="36">
        <f ca="1">SUMIFS(СВЦЭМ!$I$40:$I$783,СВЦЭМ!$A$40:$A$783,$A297,СВЦЭМ!$B$39:$B$782,O$278)+'СЕТ СН'!$F$13</f>
        <v>0</v>
      </c>
      <c r="P297" s="36">
        <f ca="1">SUMIFS(СВЦЭМ!$I$40:$I$783,СВЦЭМ!$A$40:$A$783,$A297,СВЦЭМ!$B$39:$B$782,P$278)+'СЕТ СН'!$F$13</f>
        <v>0</v>
      </c>
      <c r="Q297" s="36">
        <f ca="1">SUMIFS(СВЦЭМ!$I$40:$I$783,СВЦЭМ!$A$40:$A$783,$A297,СВЦЭМ!$B$39:$B$782,Q$278)+'СЕТ СН'!$F$13</f>
        <v>0</v>
      </c>
      <c r="R297" s="36">
        <f ca="1">SUMIFS(СВЦЭМ!$I$40:$I$783,СВЦЭМ!$A$40:$A$783,$A297,СВЦЭМ!$B$39:$B$782,R$278)+'СЕТ СН'!$F$13</f>
        <v>0</v>
      </c>
      <c r="S297" s="36">
        <f ca="1">SUMIFS(СВЦЭМ!$I$40:$I$783,СВЦЭМ!$A$40:$A$783,$A297,СВЦЭМ!$B$39:$B$782,S$278)+'СЕТ СН'!$F$13</f>
        <v>0</v>
      </c>
      <c r="T297" s="36">
        <f ca="1">SUMIFS(СВЦЭМ!$I$40:$I$783,СВЦЭМ!$A$40:$A$783,$A297,СВЦЭМ!$B$39:$B$782,T$278)+'СЕТ СН'!$F$13</f>
        <v>0</v>
      </c>
      <c r="U297" s="36">
        <f ca="1">SUMIFS(СВЦЭМ!$I$40:$I$783,СВЦЭМ!$A$40:$A$783,$A297,СВЦЭМ!$B$39:$B$782,U$278)+'СЕТ СН'!$F$13</f>
        <v>0</v>
      </c>
      <c r="V297" s="36">
        <f ca="1">SUMIFS(СВЦЭМ!$I$40:$I$783,СВЦЭМ!$A$40:$A$783,$A297,СВЦЭМ!$B$39:$B$782,V$278)+'СЕТ СН'!$F$13</f>
        <v>0</v>
      </c>
      <c r="W297" s="36">
        <f ca="1">SUMIFS(СВЦЭМ!$I$40:$I$783,СВЦЭМ!$A$40:$A$783,$A297,СВЦЭМ!$B$39:$B$782,W$278)+'СЕТ СН'!$F$13</f>
        <v>0</v>
      </c>
      <c r="X297" s="36">
        <f ca="1">SUMIFS(СВЦЭМ!$I$40:$I$783,СВЦЭМ!$A$40:$A$783,$A297,СВЦЭМ!$B$39:$B$782,X$278)+'СЕТ СН'!$F$13</f>
        <v>0</v>
      </c>
      <c r="Y297" s="36">
        <f ca="1">SUMIFS(СВЦЭМ!$I$40:$I$783,СВЦЭМ!$A$40:$A$783,$A297,СВЦЭМ!$B$39:$B$782,Y$278)+'СЕТ СН'!$F$13</f>
        <v>0</v>
      </c>
    </row>
    <row r="298" spans="1:25" ht="15.75" hidden="1" x14ac:dyDescent="0.2">
      <c r="A298" s="35">
        <f t="shared" si="8"/>
        <v>44612</v>
      </c>
      <c r="B298" s="36">
        <f ca="1">SUMIFS(СВЦЭМ!$I$40:$I$783,СВЦЭМ!$A$40:$A$783,$A298,СВЦЭМ!$B$39:$B$782,B$278)+'СЕТ СН'!$F$13</f>
        <v>0</v>
      </c>
      <c r="C298" s="36">
        <f ca="1">SUMIFS(СВЦЭМ!$I$40:$I$783,СВЦЭМ!$A$40:$A$783,$A298,СВЦЭМ!$B$39:$B$782,C$278)+'СЕТ СН'!$F$13</f>
        <v>0</v>
      </c>
      <c r="D298" s="36">
        <f ca="1">SUMIFS(СВЦЭМ!$I$40:$I$783,СВЦЭМ!$A$40:$A$783,$A298,СВЦЭМ!$B$39:$B$782,D$278)+'СЕТ СН'!$F$13</f>
        <v>0</v>
      </c>
      <c r="E298" s="36">
        <f ca="1">SUMIFS(СВЦЭМ!$I$40:$I$783,СВЦЭМ!$A$40:$A$783,$A298,СВЦЭМ!$B$39:$B$782,E$278)+'СЕТ СН'!$F$13</f>
        <v>0</v>
      </c>
      <c r="F298" s="36">
        <f ca="1">SUMIFS(СВЦЭМ!$I$40:$I$783,СВЦЭМ!$A$40:$A$783,$A298,СВЦЭМ!$B$39:$B$782,F$278)+'СЕТ СН'!$F$13</f>
        <v>0</v>
      </c>
      <c r="G298" s="36">
        <f ca="1">SUMIFS(СВЦЭМ!$I$40:$I$783,СВЦЭМ!$A$40:$A$783,$A298,СВЦЭМ!$B$39:$B$782,G$278)+'СЕТ СН'!$F$13</f>
        <v>0</v>
      </c>
      <c r="H298" s="36">
        <f ca="1">SUMIFS(СВЦЭМ!$I$40:$I$783,СВЦЭМ!$A$40:$A$783,$A298,СВЦЭМ!$B$39:$B$782,H$278)+'СЕТ СН'!$F$13</f>
        <v>0</v>
      </c>
      <c r="I298" s="36">
        <f ca="1">SUMIFS(СВЦЭМ!$I$40:$I$783,СВЦЭМ!$A$40:$A$783,$A298,СВЦЭМ!$B$39:$B$782,I$278)+'СЕТ СН'!$F$13</f>
        <v>0</v>
      </c>
      <c r="J298" s="36">
        <f ca="1">SUMIFS(СВЦЭМ!$I$40:$I$783,СВЦЭМ!$A$40:$A$783,$A298,СВЦЭМ!$B$39:$B$782,J$278)+'СЕТ СН'!$F$13</f>
        <v>0</v>
      </c>
      <c r="K298" s="36">
        <f ca="1">SUMIFS(СВЦЭМ!$I$40:$I$783,СВЦЭМ!$A$40:$A$783,$A298,СВЦЭМ!$B$39:$B$782,K$278)+'СЕТ СН'!$F$13</f>
        <v>0</v>
      </c>
      <c r="L298" s="36">
        <f ca="1">SUMIFS(СВЦЭМ!$I$40:$I$783,СВЦЭМ!$A$40:$A$783,$A298,СВЦЭМ!$B$39:$B$782,L$278)+'СЕТ СН'!$F$13</f>
        <v>0</v>
      </c>
      <c r="M298" s="36">
        <f ca="1">SUMIFS(СВЦЭМ!$I$40:$I$783,СВЦЭМ!$A$40:$A$783,$A298,СВЦЭМ!$B$39:$B$782,M$278)+'СЕТ СН'!$F$13</f>
        <v>0</v>
      </c>
      <c r="N298" s="36">
        <f ca="1">SUMIFS(СВЦЭМ!$I$40:$I$783,СВЦЭМ!$A$40:$A$783,$A298,СВЦЭМ!$B$39:$B$782,N$278)+'СЕТ СН'!$F$13</f>
        <v>0</v>
      </c>
      <c r="O298" s="36">
        <f ca="1">SUMIFS(СВЦЭМ!$I$40:$I$783,СВЦЭМ!$A$40:$A$783,$A298,СВЦЭМ!$B$39:$B$782,O$278)+'СЕТ СН'!$F$13</f>
        <v>0</v>
      </c>
      <c r="P298" s="36">
        <f ca="1">SUMIFS(СВЦЭМ!$I$40:$I$783,СВЦЭМ!$A$40:$A$783,$A298,СВЦЭМ!$B$39:$B$782,P$278)+'СЕТ СН'!$F$13</f>
        <v>0</v>
      </c>
      <c r="Q298" s="36">
        <f ca="1">SUMIFS(СВЦЭМ!$I$40:$I$783,СВЦЭМ!$A$40:$A$783,$A298,СВЦЭМ!$B$39:$B$782,Q$278)+'СЕТ СН'!$F$13</f>
        <v>0</v>
      </c>
      <c r="R298" s="36">
        <f ca="1">SUMIFS(СВЦЭМ!$I$40:$I$783,СВЦЭМ!$A$40:$A$783,$A298,СВЦЭМ!$B$39:$B$782,R$278)+'СЕТ СН'!$F$13</f>
        <v>0</v>
      </c>
      <c r="S298" s="36">
        <f ca="1">SUMIFS(СВЦЭМ!$I$40:$I$783,СВЦЭМ!$A$40:$A$783,$A298,СВЦЭМ!$B$39:$B$782,S$278)+'СЕТ СН'!$F$13</f>
        <v>0</v>
      </c>
      <c r="T298" s="36">
        <f ca="1">SUMIFS(СВЦЭМ!$I$40:$I$783,СВЦЭМ!$A$40:$A$783,$A298,СВЦЭМ!$B$39:$B$782,T$278)+'СЕТ СН'!$F$13</f>
        <v>0</v>
      </c>
      <c r="U298" s="36">
        <f ca="1">SUMIFS(СВЦЭМ!$I$40:$I$783,СВЦЭМ!$A$40:$A$783,$A298,СВЦЭМ!$B$39:$B$782,U$278)+'СЕТ СН'!$F$13</f>
        <v>0</v>
      </c>
      <c r="V298" s="36">
        <f ca="1">SUMIFS(СВЦЭМ!$I$40:$I$783,СВЦЭМ!$A$40:$A$783,$A298,СВЦЭМ!$B$39:$B$782,V$278)+'СЕТ СН'!$F$13</f>
        <v>0</v>
      </c>
      <c r="W298" s="36">
        <f ca="1">SUMIFS(СВЦЭМ!$I$40:$I$783,СВЦЭМ!$A$40:$A$783,$A298,СВЦЭМ!$B$39:$B$782,W$278)+'СЕТ СН'!$F$13</f>
        <v>0</v>
      </c>
      <c r="X298" s="36">
        <f ca="1">SUMIFS(СВЦЭМ!$I$40:$I$783,СВЦЭМ!$A$40:$A$783,$A298,СВЦЭМ!$B$39:$B$782,X$278)+'СЕТ СН'!$F$13</f>
        <v>0</v>
      </c>
      <c r="Y298" s="36">
        <f ca="1">SUMIFS(СВЦЭМ!$I$40:$I$783,СВЦЭМ!$A$40:$A$783,$A298,СВЦЭМ!$B$39:$B$782,Y$278)+'СЕТ СН'!$F$13</f>
        <v>0</v>
      </c>
    </row>
    <row r="299" spans="1:25" ht="15.75" hidden="1" x14ac:dyDescent="0.2">
      <c r="A299" s="35">
        <f t="shared" si="8"/>
        <v>44613</v>
      </c>
      <c r="B299" s="36">
        <f ca="1">SUMIFS(СВЦЭМ!$I$40:$I$783,СВЦЭМ!$A$40:$A$783,$A299,СВЦЭМ!$B$39:$B$782,B$278)+'СЕТ СН'!$F$13</f>
        <v>0</v>
      </c>
      <c r="C299" s="36">
        <f ca="1">SUMIFS(СВЦЭМ!$I$40:$I$783,СВЦЭМ!$A$40:$A$783,$A299,СВЦЭМ!$B$39:$B$782,C$278)+'СЕТ СН'!$F$13</f>
        <v>0</v>
      </c>
      <c r="D299" s="36">
        <f ca="1">SUMIFS(СВЦЭМ!$I$40:$I$783,СВЦЭМ!$A$40:$A$783,$A299,СВЦЭМ!$B$39:$B$782,D$278)+'СЕТ СН'!$F$13</f>
        <v>0</v>
      </c>
      <c r="E299" s="36">
        <f ca="1">SUMIFS(СВЦЭМ!$I$40:$I$783,СВЦЭМ!$A$40:$A$783,$A299,СВЦЭМ!$B$39:$B$782,E$278)+'СЕТ СН'!$F$13</f>
        <v>0</v>
      </c>
      <c r="F299" s="36">
        <f ca="1">SUMIFS(СВЦЭМ!$I$40:$I$783,СВЦЭМ!$A$40:$A$783,$A299,СВЦЭМ!$B$39:$B$782,F$278)+'СЕТ СН'!$F$13</f>
        <v>0</v>
      </c>
      <c r="G299" s="36">
        <f ca="1">SUMIFS(СВЦЭМ!$I$40:$I$783,СВЦЭМ!$A$40:$A$783,$A299,СВЦЭМ!$B$39:$B$782,G$278)+'СЕТ СН'!$F$13</f>
        <v>0</v>
      </c>
      <c r="H299" s="36">
        <f ca="1">SUMIFS(СВЦЭМ!$I$40:$I$783,СВЦЭМ!$A$40:$A$783,$A299,СВЦЭМ!$B$39:$B$782,H$278)+'СЕТ СН'!$F$13</f>
        <v>0</v>
      </c>
      <c r="I299" s="36">
        <f ca="1">SUMIFS(СВЦЭМ!$I$40:$I$783,СВЦЭМ!$A$40:$A$783,$A299,СВЦЭМ!$B$39:$B$782,I$278)+'СЕТ СН'!$F$13</f>
        <v>0</v>
      </c>
      <c r="J299" s="36">
        <f ca="1">SUMIFS(СВЦЭМ!$I$40:$I$783,СВЦЭМ!$A$40:$A$783,$A299,СВЦЭМ!$B$39:$B$782,J$278)+'СЕТ СН'!$F$13</f>
        <v>0</v>
      </c>
      <c r="K299" s="36">
        <f ca="1">SUMIFS(СВЦЭМ!$I$40:$I$783,СВЦЭМ!$A$40:$A$783,$A299,СВЦЭМ!$B$39:$B$782,K$278)+'СЕТ СН'!$F$13</f>
        <v>0</v>
      </c>
      <c r="L299" s="36">
        <f ca="1">SUMIFS(СВЦЭМ!$I$40:$I$783,СВЦЭМ!$A$40:$A$783,$A299,СВЦЭМ!$B$39:$B$782,L$278)+'СЕТ СН'!$F$13</f>
        <v>0</v>
      </c>
      <c r="M299" s="36">
        <f ca="1">SUMIFS(СВЦЭМ!$I$40:$I$783,СВЦЭМ!$A$40:$A$783,$A299,СВЦЭМ!$B$39:$B$782,M$278)+'СЕТ СН'!$F$13</f>
        <v>0</v>
      </c>
      <c r="N299" s="36">
        <f ca="1">SUMIFS(СВЦЭМ!$I$40:$I$783,СВЦЭМ!$A$40:$A$783,$A299,СВЦЭМ!$B$39:$B$782,N$278)+'СЕТ СН'!$F$13</f>
        <v>0</v>
      </c>
      <c r="O299" s="36">
        <f ca="1">SUMIFS(СВЦЭМ!$I$40:$I$783,СВЦЭМ!$A$40:$A$783,$A299,СВЦЭМ!$B$39:$B$782,O$278)+'СЕТ СН'!$F$13</f>
        <v>0</v>
      </c>
      <c r="P299" s="36">
        <f ca="1">SUMIFS(СВЦЭМ!$I$40:$I$783,СВЦЭМ!$A$40:$A$783,$A299,СВЦЭМ!$B$39:$B$782,P$278)+'СЕТ СН'!$F$13</f>
        <v>0</v>
      </c>
      <c r="Q299" s="36">
        <f ca="1">SUMIFS(СВЦЭМ!$I$40:$I$783,СВЦЭМ!$A$40:$A$783,$A299,СВЦЭМ!$B$39:$B$782,Q$278)+'СЕТ СН'!$F$13</f>
        <v>0</v>
      </c>
      <c r="R299" s="36">
        <f ca="1">SUMIFS(СВЦЭМ!$I$40:$I$783,СВЦЭМ!$A$40:$A$783,$A299,СВЦЭМ!$B$39:$B$782,R$278)+'СЕТ СН'!$F$13</f>
        <v>0</v>
      </c>
      <c r="S299" s="36">
        <f ca="1">SUMIFS(СВЦЭМ!$I$40:$I$783,СВЦЭМ!$A$40:$A$783,$A299,СВЦЭМ!$B$39:$B$782,S$278)+'СЕТ СН'!$F$13</f>
        <v>0</v>
      </c>
      <c r="T299" s="36">
        <f ca="1">SUMIFS(СВЦЭМ!$I$40:$I$783,СВЦЭМ!$A$40:$A$783,$A299,СВЦЭМ!$B$39:$B$782,T$278)+'СЕТ СН'!$F$13</f>
        <v>0</v>
      </c>
      <c r="U299" s="36">
        <f ca="1">SUMIFS(СВЦЭМ!$I$40:$I$783,СВЦЭМ!$A$40:$A$783,$A299,СВЦЭМ!$B$39:$B$782,U$278)+'СЕТ СН'!$F$13</f>
        <v>0</v>
      </c>
      <c r="V299" s="36">
        <f ca="1">SUMIFS(СВЦЭМ!$I$40:$I$783,СВЦЭМ!$A$40:$A$783,$A299,СВЦЭМ!$B$39:$B$782,V$278)+'СЕТ СН'!$F$13</f>
        <v>0</v>
      </c>
      <c r="W299" s="36">
        <f ca="1">SUMIFS(СВЦЭМ!$I$40:$I$783,СВЦЭМ!$A$40:$A$783,$A299,СВЦЭМ!$B$39:$B$782,W$278)+'СЕТ СН'!$F$13</f>
        <v>0</v>
      </c>
      <c r="X299" s="36">
        <f ca="1">SUMIFS(СВЦЭМ!$I$40:$I$783,СВЦЭМ!$A$40:$A$783,$A299,СВЦЭМ!$B$39:$B$782,X$278)+'СЕТ СН'!$F$13</f>
        <v>0</v>
      </c>
      <c r="Y299" s="36">
        <f ca="1">SUMIFS(СВЦЭМ!$I$40:$I$783,СВЦЭМ!$A$40:$A$783,$A299,СВЦЭМ!$B$39:$B$782,Y$278)+'СЕТ СН'!$F$13</f>
        <v>0</v>
      </c>
    </row>
    <row r="300" spans="1:25" ht="15.75" hidden="1" x14ac:dyDescent="0.2">
      <c r="A300" s="35">
        <f t="shared" si="8"/>
        <v>44614</v>
      </c>
      <c r="B300" s="36">
        <f ca="1">SUMIFS(СВЦЭМ!$I$40:$I$783,СВЦЭМ!$A$40:$A$783,$A300,СВЦЭМ!$B$39:$B$782,B$278)+'СЕТ СН'!$F$13</f>
        <v>0</v>
      </c>
      <c r="C300" s="36">
        <f ca="1">SUMIFS(СВЦЭМ!$I$40:$I$783,СВЦЭМ!$A$40:$A$783,$A300,СВЦЭМ!$B$39:$B$782,C$278)+'СЕТ СН'!$F$13</f>
        <v>0</v>
      </c>
      <c r="D300" s="36">
        <f ca="1">SUMIFS(СВЦЭМ!$I$40:$I$783,СВЦЭМ!$A$40:$A$783,$A300,СВЦЭМ!$B$39:$B$782,D$278)+'СЕТ СН'!$F$13</f>
        <v>0</v>
      </c>
      <c r="E300" s="36">
        <f ca="1">SUMIFS(СВЦЭМ!$I$40:$I$783,СВЦЭМ!$A$40:$A$783,$A300,СВЦЭМ!$B$39:$B$782,E$278)+'СЕТ СН'!$F$13</f>
        <v>0</v>
      </c>
      <c r="F300" s="36">
        <f ca="1">SUMIFS(СВЦЭМ!$I$40:$I$783,СВЦЭМ!$A$40:$A$783,$A300,СВЦЭМ!$B$39:$B$782,F$278)+'СЕТ СН'!$F$13</f>
        <v>0</v>
      </c>
      <c r="G300" s="36">
        <f ca="1">SUMIFS(СВЦЭМ!$I$40:$I$783,СВЦЭМ!$A$40:$A$783,$A300,СВЦЭМ!$B$39:$B$782,G$278)+'СЕТ СН'!$F$13</f>
        <v>0</v>
      </c>
      <c r="H300" s="36">
        <f ca="1">SUMIFS(СВЦЭМ!$I$40:$I$783,СВЦЭМ!$A$40:$A$783,$A300,СВЦЭМ!$B$39:$B$782,H$278)+'СЕТ СН'!$F$13</f>
        <v>0</v>
      </c>
      <c r="I300" s="36">
        <f ca="1">SUMIFS(СВЦЭМ!$I$40:$I$783,СВЦЭМ!$A$40:$A$783,$A300,СВЦЭМ!$B$39:$B$782,I$278)+'СЕТ СН'!$F$13</f>
        <v>0</v>
      </c>
      <c r="J300" s="36">
        <f ca="1">SUMIFS(СВЦЭМ!$I$40:$I$783,СВЦЭМ!$A$40:$A$783,$A300,СВЦЭМ!$B$39:$B$782,J$278)+'СЕТ СН'!$F$13</f>
        <v>0</v>
      </c>
      <c r="K300" s="36">
        <f ca="1">SUMIFS(СВЦЭМ!$I$40:$I$783,СВЦЭМ!$A$40:$A$783,$A300,СВЦЭМ!$B$39:$B$782,K$278)+'СЕТ СН'!$F$13</f>
        <v>0</v>
      </c>
      <c r="L300" s="36">
        <f ca="1">SUMIFS(СВЦЭМ!$I$40:$I$783,СВЦЭМ!$A$40:$A$783,$A300,СВЦЭМ!$B$39:$B$782,L$278)+'СЕТ СН'!$F$13</f>
        <v>0</v>
      </c>
      <c r="M300" s="36">
        <f ca="1">SUMIFS(СВЦЭМ!$I$40:$I$783,СВЦЭМ!$A$40:$A$783,$A300,СВЦЭМ!$B$39:$B$782,M$278)+'СЕТ СН'!$F$13</f>
        <v>0</v>
      </c>
      <c r="N300" s="36">
        <f ca="1">SUMIFS(СВЦЭМ!$I$40:$I$783,СВЦЭМ!$A$40:$A$783,$A300,СВЦЭМ!$B$39:$B$782,N$278)+'СЕТ СН'!$F$13</f>
        <v>0</v>
      </c>
      <c r="O300" s="36">
        <f ca="1">SUMIFS(СВЦЭМ!$I$40:$I$783,СВЦЭМ!$A$40:$A$783,$A300,СВЦЭМ!$B$39:$B$782,O$278)+'СЕТ СН'!$F$13</f>
        <v>0</v>
      </c>
      <c r="P300" s="36">
        <f ca="1">SUMIFS(СВЦЭМ!$I$40:$I$783,СВЦЭМ!$A$40:$A$783,$A300,СВЦЭМ!$B$39:$B$782,P$278)+'СЕТ СН'!$F$13</f>
        <v>0</v>
      </c>
      <c r="Q300" s="36">
        <f ca="1">SUMIFS(СВЦЭМ!$I$40:$I$783,СВЦЭМ!$A$40:$A$783,$A300,СВЦЭМ!$B$39:$B$782,Q$278)+'СЕТ СН'!$F$13</f>
        <v>0</v>
      </c>
      <c r="R300" s="36">
        <f ca="1">SUMIFS(СВЦЭМ!$I$40:$I$783,СВЦЭМ!$A$40:$A$783,$A300,СВЦЭМ!$B$39:$B$782,R$278)+'СЕТ СН'!$F$13</f>
        <v>0</v>
      </c>
      <c r="S300" s="36">
        <f ca="1">SUMIFS(СВЦЭМ!$I$40:$I$783,СВЦЭМ!$A$40:$A$783,$A300,СВЦЭМ!$B$39:$B$782,S$278)+'СЕТ СН'!$F$13</f>
        <v>0</v>
      </c>
      <c r="T300" s="36">
        <f ca="1">SUMIFS(СВЦЭМ!$I$40:$I$783,СВЦЭМ!$A$40:$A$783,$A300,СВЦЭМ!$B$39:$B$782,T$278)+'СЕТ СН'!$F$13</f>
        <v>0</v>
      </c>
      <c r="U300" s="36">
        <f ca="1">SUMIFS(СВЦЭМ!$I$40:$I$783,СВЦЭМ!$A$40:$A$783,$A300,СВЦЭМ!$B$39:$B$782,U$278)+'СЕТ СН'!$F$13</f>
        <v>0</v>
      </c>
      <c r="V300" s="36">
        <f ca="1">SUMIFS(СВЦЭМ!$I$40:$I$783,СВЦЭМ!$A$40:$A$783,$A300,СВЦЭМ!$B$39:$B$782,V$278)+'СЕТ СН'!$F$13</f>
        <v>0</v>
      </c>
      <c r="W300" s="36">
        <f ca="1">SUMIFS(СВЦЭМ!$I$40:$I$783,СВЦЭМ!$A$40:$A$783,$A300,СВЦЭМ!$B$39:$B$782,W$278)+'СЕТ СН'!$F$13</f>
        <v>0</v>
      </c>
      <c r="X300" s="36">
        <f ca="1">SUMIFS(СВЦЭМ!$I$40:$I$783,СВЦЭМ!$A$40:$A$783,$A300,СВЦЭМ!$B$39:$B$782,X$278)+'СЕТ СН'!$F$13</f>
        <v>0</v>
      </c>
      <c r="Y300" s="36">
        <f ca="1">SUMIFS(СВЦЭМ!$I$40:$I$783,СВЦЭМ!$A$40:$A$783,$A300,СВЦЭМ!$B$39:$B$782,Y$278)+'СЕТ СН'!$F$13</f>
        <v>0</v>
      </c>
    </row>
    <row r="301" spans="1:25" ht="15.75" hidden="1" x14ac:dyDescent="0.2">
      <c r="A301" s="35">
        <f t="shared" si="8"/>
        <v>44615</v>
      </c>
      <c r="B301" s="36">
        <f ca="1">SUMIFS(СВЦЭМ!$I$40:$I$783,СВЦЭМ!$A$40:$A$783,$A301,СВЦЭМ!$B$39:$B$782,B$278)+'СЕТ СН'!$F$13</f>
        <v>0</v>
      </c>
      <c r="C301" s="36">
        <f ca="1">SUMIFS(СВЦЭМ!$I$40:$I$783,СВЦЭМ!$A$40:$A$783,$A301,СВЦЭМ!$B$39:$B$782,C$278)+'СЕТ СН'!$F$13</f>
        <v>0</v>
      </c>
      <c r="D301" s="36">
        <f ca="1">SUMIFS(СВЦЭМ!$I$40:$I$783,СВЦЭМ!$A$40:$A$783,$A301,СВЦЭМ!$B$39:$B$782,D$278)+'СЕТ СН'!$F$13</f>
        <v>0</v>
      </c>
      <c r="E301" s="36">
        <f ca="1">SUMIFS(СВЦЭМ!$I$40:$I$783,СВЦЭМ!$A$40:$A$783,$A301,СВЦЭМ!$B$39:$B$782,E$278)+'СЕТ СН'!$F$13</f>
        <v>0</v>
      </c>
      <c r="F301" s="36">
        <f ca="1">SUMIFS(СВЦЭМ!$I$40:$I$783,СВЦЭМ!$A$40:$A$783,$A301,СВЦЭМ!$B$39:$B$782,F$278)+'СЕТ СН'!$F$13</f>
        <v>0</v>
      </c>
      <c r="G301" s="36">
        <f ca="1">SUMIFS(СВЦЭМ!$I$40:$I$783,СВЦЭМ!$A$40:$A$783,$A301,СВЦЭМ!$B$39:$B$782,G$278)+'СЕТ СН'!$F$13</f>
        <v>0</v>
      </c>
      <c r="H301" s="36">
        <f ca="1">SUMIFS(СВЦЭМ!$I$40:$I$783,СВЦЭМ!$A$40:$A$783,$A301,СВЦЭМ!$B$39:$B$782,H$278)+'СЕТ СН'!$F$13</f>
        <v>0</v>
      </c>
      <c r="I301" s="36">
        <f ca="1">SUMIFS(СВЦЭМ!$I$40:$I$783,СВЦЭМ!$A$40:$A$783,$A301,СВЦЭМ!$B$39:$B$782,I$278)+'СЕТ СН'!$F$13</f>
        <v>0</v>
      </c>
      <c r="J301" s="36">
        <f ca="1">SUMIFS(СВЦЭМ!$I$40:$I$783,СВЦЭМ!$A$40:$A$783,$A301,СВЦЭМ!$B$39:$B$782,J$278)+'СЕТ СН'!$F$13</f>
        <v>0</v>
      </c>
      <c r="K301" s="36">
        <f ca="1">SUMIFS(СВЦЭМ!$I$40:$I$783,СВЦЭМ!$A$40:$A$783,$A301,СВЦЭМ!$B$39:$B$782,K$278)+'СЕТ СН'!$F$13</f>
        <v>0</v>
      </c>
      <c r="L301" s="36">
        <f ca="1">SUMIFS(СВЦЭМ!$I$40:$I$783,СВЦЭМ!$A$40:$A$783,$A301,СВЦЭМ!$B$39:$B$782,L$278)+'СЕТ СН'!$F$13</f>
        <v>0</v>
      </c>
      <c r="M301" s="36">
        <f ca="1">SUMIFS(СВЦЭМ!$I$40:$I$783,СВЦЭМ!$A$40:$A$783,$A301,СВЦЭМ!$B$39:$B$782,M$278)+'СЕТ СН'!$F$13</f>
        <v>0</v>
      </c>
      <c r="N301" s="36">
        <f ca="1">SUMIFS(СВЦЭМ!$I$40:$I$783,СВЦЭМ!$A$40:$A$783,$A301,СВЦЭМ!$B$39:$B$782,N$278)+'СЕТ СН'!$F$13</f>
        <v>0</v>
      </c>
      <c r="O301" s="36">
        <f ca="1">SUMIFS(СВЦЭМ!$I$40:$I$783,СВЦЭМ!$A$40:$A$783,$A301,СВЦЭМ!$B$39:$B$782,O$278)+'СЕТ СН'!$F$13</f>
        <v>0</v>
      </c>
      <c r="P301" s="36">
        <f ca="1">SUMIFS(СВЦЭМ!$I$40:$I$783,СВЦЭМ!$A$40:$A$783,$A301,СВЦЭМ!$B$39:$B$782,P$278)+'СЕТ СН'!$F$13</f>
        <v>0</v>
      </c>
      <c r="Q301" s="36">
        <f ca="1">SUMIFS(СВЦЭМ!$I$40:$I$783,СВЦЭМ!$A$40:$A$783,$A301,СВЦЭМ!$B$39:$B$782,Q$278)+'СЕТ СН'!$F$13</f>
        <v>0</v>
      </c>
      <c r="R301" s="36">
        <f ca="1">SUMIFS(СВЦЭМ!$I$40:$I$783,СВЦЭМ!$A$40:$A$783,$A301,СВЦЭМ!$B$39:$B$782,R$278)+'СЕТ СН'!$F$13</f>
        <v>0</v>
      </c>
      <c r="S301" s="36">
        <f ca="1">SUMIFS(СВЦЭМ!$I$40:$I$783,СВЦЭМ!$A$40:$A$783,$A301,СВЦЭМ!$B$39:$B$782,S$278)+'СЕТ СН'!$F$13</f>
        <v>0</v>
      </c>
      <c r="T301" s="36">
        <f ca="1">SUMIFS(СВЦЭМ!$I$40:$I$783,СВЦЭМ!$A$40:$A$783,$A301,СВЦЭМ!$B$39:$B$782,T$278)+'СЕТ СН'!$F$13</f>
        <v>0</v>
      </c>
      <c r="U301" s="36">
        <f ca="1">SUMIFS(СВЦЭМ!$I$40:$I$783,СВЦЭМ!$A$40:$A$783,$A301,СВЦЭМ!$B$39:$B$782,U$278)+'СЕТ СН'!$F$13</f>
        <v>0</v>
      </c>
      <c r="V301" s="36">
        <f ca="1">SUMIFS(СВЦЭМ!$I$40:$I$783,СВЦЭМ!$A$40:$A$783,$A301,СВЦЭМ!$B$39:$B$782,V$278)+'СЕТ СН'!$F$13</f>
        <v>0</v>
      </c>
      <c r="W301" s="36">
        <f ca="1">SUMIFS(СВЦЭМ!$I$40:$I$783,СВЦЭМ!$A$40:$A$783,$A301,СВЦЭМ!$B$39:$B$782,W$278)+'СЕТ СН'!$F$13</f>
        <v>0</v>
      </c>
      <c r="X301" s="36">
        <f ca="1">SUMIFS(СВЦЭМ!$I$40:$I$783,СВЦЭМ!$A$40:$A$783,$A301,СВЦЭМ!$B$39:$B$782,X$278)+'СЕТ СН'!$F$13</f>
        <v>0</v>
      </c>
      <c r="Y301" s="36">
        <f ca="1">SUMIFS(СВЦЭМ!$I$40:$I$783,СВЦЭМ!$A$40:$A$783,$A301,СВЦЭМ!$B$39:$B$782,Y$278)+'СЕТ СН'!$F$13</f>
        <v>0</v>
      </c>
    </row>
    <row r="302" spans="1:25" ht="15.75" hidden="1" x14ac:dyDescent="0.2">
      <c r="A302" s="35">
        <f t="shared" si="8"/>
        <v>44616</v>
      </c>
      <c r="B302" s="36">
        <f ca="1">SUMIFS(СВЦЭМ!$I$40:$I$783,СВЦЭМ!$A$40:$A$783,$A302,СВЦЭМ!$B$39:$B$782,B$278)+'СЕТ СН'!$F$13</f>
        <v>0</v>
      </c>
      <c r="C302" s="36">
        <f ca="1">SUMIFS(СВЦЭМ!$I$40:$I$783,СВЦЭМ!$A$40:$A$783,$A302,СВЦЭМ!$B$39:$B$782,C$278)+'СЕТ СН'!$F$13</f>
        <v>0</v>
      </c>
      <c r="D302" s="36">
        <f ca="1">SUMIFS(СВЦЭМ!$I$40:$I$783,СВЦЭМ!$A$40:$A$783,$A302,СВЦЭМ!$B$39:$B$782,D$278)+'СЕТ СН'!$F$13</f>
        <v>0</v>
      </c>
      <c r="E302" s="36">
        <f ca="1">SUMIFS(СВЦЭМ!$I$40:$I$783,СВЦЭМ!$A$40:$A$783,$A302,СВЦЭМ!$B$39:$B$782,E$278)+'СЕТ СН'!$F$13</f>
        <v>0</v>
      </c>
      <c r="F302" s="36">
        <f ca="1">SUMIFS(СВЦЭМ!$I$40:$I$783,СВЦЭМ!$A$40:$A$783,$A302,СВЦЭМ!$B$39:$B$782,F$278)+'СЕТ СН'!$F$13</f>
        <v>0</v>
      </c>
      <c r="G302" s="36">
        <f ca="1">SUMIFS(СВЦЭМ!$I$40:$I$783,СВЦЭМ!$A$40:$A$783,$A302,СВЦЭМ!$B$39:$B$782,G$278)+'СЕТ СН'!$F$13</f>
        <v>0</v>
      </c>
      <c r="H302" s="36">
        <f ca="1">SUMIFS(СВЦЭМ!$I$40:$I$783,СВЦЭМ!$A$40:$A$783,$A302,СВЦЭМ!$B$39:$B$782,H$278)+'СЕТ СН'!$F$13</f>
        <v>0</v>
      </c>
      <c r="I302" s="36">
        <f ca="1">SUMIFS(СВЦЭМ!$I$40:$I$783,СВЦЭМ!$A$40:$A$783,$A302,СВЦЭМ!$B$39:$B$782,I$278)+'СЕТ СН'!$F$13</f>
        <v>0</v>
      </c>
      <c r="J302" s="36">
        <f ca="1">SUMIFS(СВЦЭМ!$I$40:$I$783,СВЦЭМ!$A$40:$A$783,$A302,СВЦЭМ!$B$39:$B$782,J$278)+'СЕТ СН'!$F$13</f>
        <v>0</v>
      </c>
      <c r="K302" s="36">
        <f ca="1">SUMIFS(СВЦЭМ!$I$40:$I$783,СВЦЭМ!$A$40:$A$783,$A302,СВЦЭМ!$B$39:$B$782,K$278)+'СЕТ СН'!$F$13</f>
        <v>0</v>
      </c>
      <c r="L302" s="36">
        <f ca="1">SUMIFS(СВЦЭМ!$I$40:$I$783,СВЦЭМ!$A$40:$A$783,$A302,СВЦЭМ!$B$39:$B$782,L$278)+'СЕТ СН'!$F$13</f>
        <v>0</v>
      </c>
      <c r="M302" s="36">
        <f ca="1">SUMIFS(СВЦЭМ!$I$40:$I$783,СВЦЭМ!$A$40:$A$783,$A302,СВЦЭМ!$B$39:$B$782,M$278)+'СЕТ СН'!$F$13</f>
        <v>0</v>
      </c>
      <c r="N302" s="36">
        <f ca="1">SUMIFS(СВЦЭМ!$I$40:$I$783,СВЦЭМ!$A$40:$A$783,$A302,СВЦЭМ!$B$39:$B$782,N$278)+'СЕТ СН'!$F$13</f>
        <v>0</v>
      </c>
      <c r="O302" s="36">
        <f ca="1">SUMIFS(СВЦЭМ!$I$40:$I$783,СВЦЭМ!$A$40:$A$783,$A302,СВЦЭМ!$B$39:$B$782,O$278)+'СЕТ СН'!$F$13</f>
        <v>0</v>
      </c>
      <c r="P302" s="36">
        <f ca="1">SUMIFS(СВЦЭМ!$I$40:$I$783,СВЦЭМ!$A$40:$A$783,$A302,СВЦЭМ!$B$39:$B$782,P$278)+'СЕТ СН'!$F$13</f>
        <v>0</v>
      </c>
      <c r="Q302" s="36">
        <f ca="1">SUMIFS(СВЦЭМ!$I$40:$I$783,СВЦЭМ!$A$40:$A$783,$A302,СВЦЭМ!$B$39:$B$782,Q$278)+'СЕТ СН'!$F$13</f>
        <v>0</v>
      </c>
      <c r="R302" s="36">
        <f ca="1">SUMIFS(СВЦЭМ!$I$40:$I$783,СВЦЭМ!$A$40:$A$783,$A302,СВЦЭМ!$B$39:$B$782,R$278)+'СЕТ СН'!$F$13</f>
        <v>0</v>
      </c>
      <c r="S302" s="36">
        <f ca="1">SUMIFS(СВЦЭМ!$I$40:$I$783,СВЦЭМ!$A$40:$A$783,$A302,СВЦЭМ!$B$39:$B$782,S$278)+'СЕТ СН'!$F$13</f>
        <v>0</v>
      </c>
      <c r="T302" s="36">
        <f ca="1">SUMIFS(СВЦЭМ!$I$40:$I$783,СВЦЭМ!$A$40:$A$783,$A302,СВЦЭМ!$B$39:$B$782,T$278)+'СЕТ СН'!$F$13</f>
        <v>0</v>
      </c>
      <c r="U302" s="36">
        <f ca="1">SUMIFS(СВЦЭМ!$I$40:$I$783,СВЦЭМ!$A$40:$A$783,$A302,СВЦЭМ!$B$39:$B$782,U$278)+'СЕТ СН'!$F$13</f>
        <v>0</v>
      </c>
      <c r="V302" s="36">
        <f ca="1">SUMIFS(СВЦЭМ!$I$40:$I$783,СВЦЭМ!$A$40:$A$783,$A302,СВЦЭМ!$B$39:$B$782,V$278)+'СЕТ СН'!$F$13</f>
        <v>0</v>
      </c>
      <c r="W302" s="36">
        <f ca="1">SUMIFS(СВЦЭМ!$I$40:$I$783,СВЦЭМ!$A$40:$A$783,$A302,СВЦЭМ!$B$39:$B$782,W$278)+'СЕТ СН'!$F$13</f>
        <v>0</v>
      </c>
      <c r="X302" s="36">
        <f ca="1">SUMIFS(СВЦЭМ!$I$40:$I$783,СВЦЭМ!$A$40:$A$783,$A302,СВЦЭМ!$B$39:$B$782,X$278)+'СЕТ СН'!$F$13</f>
        <v>0</v>
      </c>
      <c r="Y302" s="36">
        <f ca="1">SUMIFS(СВЦЭМ!$I$40:$I$783,СВЦЭМ!$A$40:$A$783,$A302,СВЦЭМ!$B$39:$B$782,Y$278)+'СЕТ СН'!$F$13</f>
        <v>0</v>
      </c>
    </row>
    <row r="303" spans="1:25" ht="15.75" hidden="1" x14ac:dyDescent="0.2">
      <c r="A303" s="35">
        <f t="shared" si="8"/>
        <v>44617</v>
      </c>
      <c r="B303" s="36">
        <f ca="1">SUMIFS(СВЦЭМ!$I$40:$I$783,СВЦЭМ!$A$40:$A$783,$A303,СВЦЭМ!$B$39:$B$782,B$278)+'СЕТ СН'!$F$13</f>
        <v>0</v>
      </c>
      <c r="C303" s="36">
        <f ca="1">SUMIFS(СВЦЭМ!$I$40:$I$783,СВЦЭМ!$A$40:$A$783,$A303,СВЦЭМ!$B$39:$B$782,C$278)+'СЕТ СН'!$F$13</f>
        <v>0</v>
      </c>
      <c r="D303" s="36">
        <f ca="1">SUMIFS(СВЦЭМ!$I$40:$I$783,СВЦЭМ!$A$40:$A$783,$A303,СВЦЭМ!$B$39:$B$782,D$278)+'СЕТ СН'!$F$13</f>
        <v>0</v>
      </c>
      <c r="E303" s="36">
        <f ca="1">SUMIFS(СВЦЭМ!$I$40:$I$783,СВЦЭМ!$A$40:$A$783,$A303,СВЦЭМ!$B$39:$B$782,E$278)+'СЕТ СН'!$F$13</f>
        <v>0</v>
      </c>
      <c r="F303" s="36">
        <f ca="1">SUMIFS(СВЦЭМ!$I$40:$I$783,СВЦЭМ!$A$40:$A$783,$A303,СВЦЭМ!$B$39:$B$782,F$278)+'СЕТ СН'!$F$13</f>
        <v>0</v>
      </c>
      <c r="G303" s="36">
        <f ca="1">SUMIFS(СВЦЭМ!$I$40:$I$783,СВЦЭМ!$A$40:$A$783,$A303,СВЦЭМ!$B$39:$B$782,G$278)+'СЕТ СН'!$F$13</f>
        <v>0</v>
      </c>
      <c r="H303" s="36">
        <f ca="1">SUMIFS(СВЦЭМ!$I$40:$I$783,СВЦЭМ!$A$40:$A$783,$A303,СВЦЭМ!$B$39:$B$782,H$278)+'СЕТ СН'!$F$13</f>
        <v>0</v>
      </c>
      <c r="I303" s="36">
        <f ca="1">SUMIFS(СВЦЭМ!$I$40:$I$783,СВЦЭМ!$A$40:$A$783,$A303,СВЦЭМ!$B$39:$B$782,I$278)+'СЕТ СН'!$F$13</f>
        <v>0</v>
      </c>
      <c r="J303" s="36">
        <f ca="1">SUMIFS(СВЦЭМ!$I$40:$I$783,СВЦЭМ!$A$40:$A$783,$A303,СВЦЭМ!$B$39:$B$782,J$278)+'СЕТ СН'!$F$13</f>
        <v>0</v>
      </c>
      <c r="K303" s="36">
        <f ca="1">SUMIFS(СВЦЭМ!$I$40:$I$783,СВЦЭМ!$A$40:$A$783,$A303,СВЦЭМ!$B$39:$B$782,K$278)+'СЕТ СН'!$F$13</f>
        <v>0</v>
      </c>
      <c r="L303" s="36">
        <f ca="1">SUMIFS(СВЦЭМ!$I$40:$I$783,СВЦЭМ!$A$40:$A$783,$A303,СВЦЭМ!$B$39:$B$782,L$278)+'СЕТ СН'!$F$13</f>
        <v>0</v>
      </c>
      <c r="M303" s="36">
        <f ca="1">SUMIFS(СВЦЭМ!$I$40:$I$783,СВЦЭМ!$A$40:$A$783,$A303,СВЦЭМ!$B$39:$B$782,M$278)+'СЕТ СН'!$F$13</f>
        <v>0</v>
      </c>
      <c r="N303" s="36">
        <f ca="1">SUMIFS(СВЦЭМ!$I$40:$I$783,СВЦЭМ!$A$40:$A$783,$A303,СВЦЭМ!$B$39:$B$782,N$278)+'СЕТ СН'!$F$13</f>
        <v>0</v>
      </c>
      <c r="O303" s="36">
        <f ca="1">SUMIFS(СВЦЭМ!$I$40:$I$783,СВЦЭМ!$A$40:$A$783,$A303,СВЦЭМ!$B$39:$B$782,O$278)+'СЕТ СН'!$F$13</f>
        <v>0</v>
      </c>
      <c r="P303" s="36">
        <f ca="1">SUMIFS(СВЦЭМ!$I$40:$I$783,СВЦЭМ!$A$40:$A$783,$A303,СВЦЭМ!$B$39:$B$782,P$278)+'СЕТ СН'!$F$13</f>
        <v>0</v>
      </c>
      <c r="Q303" s="36">
        <f ca="1">SUMIFS(СВЦЭМ!$I$40:$I$783,СВЦЭМ!$A$40:$A$783,$A303,СВЦЭМ!$B$39:$B$782,Q$278)+'СЕТ СН'!$F$13</f>
        <v>0</v>
      </c>
      <c r="R303" s="36">
        <f ca="1">SUMIFS(СВЦЭМ!$I$40:$I$783,СВЦЭМ!$A$40:$A$783,$A303,СВЦЭМ!$B$39:$B$782,R$278)+'СЕТ СН'!$F$13</f>
        <v>0</v>
      </c>
      <c r="S303" s="36">
        <f ca="1">SUMIFS(СВЦЭМ!$I$40:$I$783,СВЦЭМ!$A$40:$A$783,$A303,СВЦЭМ!$B$39:$B$782,S$278)+'СЕТ СН'!$F$13</f>
        <v>0</v>
      </c>
      <c r="T303" s="36">
        <f ca="1">SUMIFS(СВЦЭМ!$I$40:$I$783,СВЦЭМ!$A$40:$A$783,$A303,СВЦЭМ!$B$39:$B$782,T$278)+'СЕТ СН'!$F$13</f>
        <v>0</v>
      </c>
      <c r="U303" s="36">
        <f ca="1">SUMIFS(СВЦЭМ!$I$40:$I$783,СВЦЭМ!$A$40:$A$783,$A303,СВЦЭМ!$B$39:$B$782,U$278)+'СЕТ СН'!$F$13</f>
        <v>0</v>
      </c>
      <c r="V303" s="36">
        <f ca="1">SUMIFS(СВЦЭМ!$I$40:$I$783,СВЦЭМ!$A$40:$A$783,$A303,СВЦЭМ!$B$39:$B$782,V$278)+'СЕТ СН'!$F$13</f>
        <v>0</v>
      </c>
      <c r="W303" s="36">
        <f ca="1">SUMIFS(СВЦЭМ!$I$40:$I$783,СВЦЭМ!$A$40:$A$783,$A303,СВЦЭМ!$B$39:$B$782,W$278)+'СЕТ СН'!$F$13</f>
        <v>0</v>
      </c>
      <c r="X303" s="36">
        <f ca="1">SUMIFS(СВЦЭМ!$I$40:$I$783,СВЦЭМ!$A$40:$A$783,$A303,СВЦЭМ!$B$39:$B$782,X$278)+'СЕТ СН'!$F$13</f>
        <v>0</v>
      </c>
      <c r="Y303" s="36">
        <f ca="1">SUMIFS(СВЦЭМ!$I$40:$I$783,СВЦЭМ!$A$40:$A$783,$A303,СВЦЭМ!$B$39:$B$782,Y$278)+'СЕТ СН'!$F$13</f>
        <v>0</v>
      </c>
    </row>
    <row r="304" spans="1:25" ht="15.75" hidden="1" x14ac:dyDescent="0.2">
      <c r="A304" s="35">
        <f t="shared" si="8"/>
        <v>44618</v>
      </c>
      <c r="B304" s="36">
        <f ca="1">SUMIFS(СВЦЭМ!$I$40:$I$783,СВЦЭМ!$A$40:$A$783,$A304,СВЦЭМ!$B$39:$B$782,B$278)+'СЕТ СН'!$F$13</f>
        <v>0</v>
      </c>
      <c r="C304" s="36">
        <f ca="1">SUMIFS(СВЦЭМ!$I$40:$I$783,СВЦЭМ!$A$40:$A$783,$A304,СВЦЭМ!$B$39:$B$782,C$278)+'СЕТ СН'!$F$13</f>
        <v>0</v>
      </c>
      <c r="D304" s="36">
        <f ca="1">SUMIFS(СВЦЭМ!$I$40:$I$783,СВЦЭМ!$A$40:$A$783,$A304,СВЦЭМ!$B$39:$B$782,D$278)+'СЕТ СН'!$F$13</f>
        <v>0</v>
      </c>
      <c r="E304" s="36">
        <f ca="1">SUMIFS(СВЦЭМ!$I$40:$I$783,СВЦЭМ!$A$40:$A$783,$A304,СВЦЭМ!$B$39:$B$782,E$278)+'СЕТ СН'!$F$13</f>
        <v>0</v>
      </c>
      <c r="F304" s="36">
        <f ca="1">SUMIFS(СВЦЭМ!$I$40:$I$783,СВЦЭМ!$A$40:$A$783,$A304,СВЦЭМ!$B$39:$B$782,F$278)+'СЕТ СН'!$F$13</f>
        <v>0</v>
      </c>
      <c r="G304" s="36">
        <f ca="1">SUMIFS(СВЦЭМ!$I$40:$I$783,СВЦЭМ!$A$40:$A$783,$A304,СВЦЭМ!$B$39:$B$782,G$278)+'СЕТ СН'!$F$13</f>
        <v>0</v>
      </c>
      <c r="H304" s="36">
        <f ca="1">SUMIFS(СВЦЭМ!$I$40:$I$783,СВЦЭМ!$A$40:$A$783,$A304,СВЦЭМ!$B$39:$B$782,H$278)+'СЕТ СН'!$F$13</f>
        <v>0</v>
      </c>
      <c r="I304" s="36">
        <f ca="1">SUMIFS(СВЦЭМ!$I$40:$I$783,СВЦЭМ!$A$40:$A$783,$A304,СВЦЭМ!$B$39:$B$782,I$278)+'СЕТ СН'!$F$13</f>
        <v>0</v>
      </c>
      <c r="J304" s="36">
        <f ca="1">SUMIFS(СВЦЭМ!$I$40:$I$783,СВЦЭМ!$A$40:$A$783,$A304,СВЦЭМ!$B$39:$B$782,J$278)+'СЕТ СН'!$F$13</f>
        <v>0</v>
      </c>
      <c r="K304" s="36">
        <f ca="1">SUMIFS(СВЦЭМ!$I$40:$I$783,СВЦЭМ!$A$40:$A$783,$A304,СВЦЭМ!$B$39:$B$782,K$278)+'СЕТ СН'!$F$13</f>
        <v>0</v>
      </c>
      <c r="L304" s="36">
        <f ca="1">SUMIFS(СВЦЭМ!$I$40:$I$783,СВЦЭМ!$A$40:$A$783,$A304,СВЦЭМ!$B$39:$B$782,L$278)+'СЕТ СН'!$F$13</f>
        <v>0</v>
      </c>
      <c r="M304" s="36">
        <f ca="1">SUMIFS(СВЦЭМ!$I$40:$I$783,СВЦЭМ!$A$40:$A$783,$A304,СВЦЭМ!$B$39:$B$782,M$278)+'СЕТ СН'!$F$13</f>
        <v>0</v>
      </c>
      <c r="N304" s="36">
        <f ca="1">SUMIFS(СВЦЭМ!$I$40:$I$783,СВЦЭМ!$A$40:$A$783,$A304,СВЦЭМ!$B$39:$B$782,N$278)+'СЕТ СН'!$F$13</f>
        <v>0</v>
      </c>
      <c r="O304" s="36">
        <f ca="1">SUMIFS(СВЦЭМ!$I$40:$I$783,СВЦЭМ!$A$40:$A$783,$A304,СВЦЭМ!$B$39:$B$782,O$278)+'СЕТ СН'!$F$13</f>
        <v>0</v>
      </c>
      <c r="P304" s="36">
        <f ca="1">SUMIFS(СВЦЭМ!$I$40:$I$783,СВЦЭМ!$A$40:$A$783,$A304,СВЦЭМ!$B$39:$B$782,P$278)+'СЕТ СН'!$F$13</f>
        <v>0</v>
      </c>
      <c r="Q304" s="36">
        <f ca="1">SUMIFS(СВЦЭМ!$I$40:$I$783,СВЦЭМ!$A$40:$A$783,$A304,СВЦЭМ!$B$39:$B$782,Q$278)+'СЕТ СН'!$F$13</f>
        <v>0</v>
      </c>
      <c r="R304" s="36">
        <f ca="1">SUMIFS(СВЦЭМ!$I$40:$I$783,СВЦЭМ!$A$40:$A$783,$A304,СВЦЭМ!$B$39:$B$782,R$278)+'СЕТ СН'!$F$13</f>
        <v>0</v>
      </c>
      <c r="S304" s="36">
        <f ca="1">SUMIFS(СВЦЭМ!$I$40:$I$783,СВЦЭМ!$A$40:$A$783,$A304,СВЦЭМ!$B$39:$B$782,S$278)+'СЕТ СН'!$F$13</f>
        <v>0</v>
      </c>
      <c r="T304" s="36">
        <f ca="1">SUMIFS(СВЦЭМ!$I$40:$I$783,СВЦЭМ!$A$40:$A$783,$A304,СВЦЭМ!$B$39:$B$782,T$278)+'СЕТ СН'!$F$13</f>
        <v>0</v>
      </c>
      <c r="U304" s="36">
        <f ca="1">SUMIFS(СВЦЭМ!$I$40:$I$783,СВЦЭМ!$A$40:$A$783,$A304,СВЦЭМ!$B$39:$B$782,U$278)+'СЕТ СН'!$F$13</f>
        <v>0</v>
      </c>
      <c r="V304" s="36">
        <f ca="1">SUMIFS(СВЦЭМ!$I$40:$I$783,СВЦЭМ!$A$40:$A$783,$A304,СВЦЭМ!$B$39:$B$782,V$278)+'СЕТ СН'!$F$13</f>
        <v>0</v>
      </c>
      <c r="W304" s="36">
        <f ca="1">SUMIFS(СВЦЭМ!$I$40:$I$783,СВЦЭМ!$A$40:$A$783,$A304,СВЦЭМ!$B$39:$B$782,W$278)+'СЕТ СН'!$F$13</f>
        <v>0</v>
      </c>
      <c r="X304" s="36">
        <f ca="1">SUMIFS(СВЦЭМ!$I$40:$I$783,СВЦЭМ!$A$40:$A$783,$A304,СВЦЭМ!$B$39:$B$782,X$278)+'СЕТ СН'!$F$13</f>
        <v>0</v>
      </c>
      <c r="Y304" s="36">
        <f ca="1">SUMIFS(СВЦЭМ!$I$40:$I$783,СВЦЭМ!$A$40:$A$783,$A304,СВЦЭМ!$B$39:$B$782,Y$278)+'СЕТ СН'!$F$13</f>
        <v>0</v>
      </c>
    </row>
    <row r="305" spans="1:27" ht="15.75" hidden="1" x14ac:dyDescent="0.2">
      <c r="A305" s="35">
        <f t="shared" si="8"/>
        <v>44619</v>
      </c>
      <c r="B305" s="36">
        <f ca="1">SUMIFS(СВЦЭМ!$I$40:$I$783,СВЦЭМ!$A$40:$A$783,$A305,СВЦЭМ!$B$39:$B$782,B$278)+'СЕТ СН'!$F$13</f>
        <v>0</v>
      </c>
      <c r="C305" s="36">
        <f ca="1">SUMIFS(СВЦЭМ!$I$40:$I$783,СВЦЭМ!$A$40:$A$783,$A305,СВЦЭМ!$B$39:$B$782,C$278)+'СЕТ СН'!$F$13</f>
        <v>0</v>
      </c>
      <c r="D305" s="36">
        <f ca="1">SUMIFS(СВЦЭМ!$I$40:$I$783,СВЦЭМ!$A$40:$A$783,$A305,СВЦЭМ!$B$39:$B$782,D$278)+'СЕТ СН'!$F$13</f>
        <v>0</v>
      </c>
      <c r="E305" s="36">
        <f ca="1">SUMIFS(СВЦЭМ!$I$40:$I$783,СВЦЭМ!$A$40:$A$783,$A305,СВЦЭМ!$B$39:$B$782,E$278)+'СЕТ СН'!$F$13</f>
        <v>0</v>
      </c>
      <c r="F305" s="36">
        <f ca="1">SUMIFS(СВЦЭМ!$I$40:$I$783,СВЦЭМ!$A$40:$A$783,$A305,СВЦЭМ!$B$39:$B$782,F$278)+'СЕТ СН'!$F$13</f>
        <v>0</v>
      </c>
      <c r="G305" s="36">
        <f ca="1">SUMIFS(СВЦЭМ!$I$40:$I$783,СВЦЭМ!$A$40:$A$783,$A305,СВЦЭМ!$B$39:$B$782,G$278)+'СЕТ СН'!$F$13</f>
        <v>0</v>
      </c>
      <c r="H305" s="36">
        <f ca="1">SUMIFS(СВЦЭМ!$I$40:$I$783,СВЦЭМ!$A$40:$A$783,$A305,СВЦЭМ!$B$39:$B$782,H$278)+'СЕТ СН'!$F$13</f>
        <v>0</v>
      </c>
      <c r="I305" s="36">
        <f ca="1">SUMIFS(СВЦЭМ!$I$40:$I$783,СВЦЭМ!$A$40:$A$783,$A305,СВЦЭМ!$B$39:$B$782,I$278)+'СЕТ СН'!$F$13</f>
        <v>0</v>
      </c>
      <c r="J305" s="36">
        <f ca="1">SUMIFS(СВЦЭМ!$I$40:$I$783,СВЦЭМ!$A$40:$A$783,$A305,СВЦЭМ!$B$39:$B$782,J$278)+'СЕТ СН'!$F$13</f>
        <v>0</v>
      </c>
      <c r="K305" s="36">
        <f ca="1">SUMIFS(СВЦЭМ!$I$40:$I$783,СВЦЭМ!$A$40:$A$783,$A305,СВЦЭМ!$B$39:$B$782,K$278)+'СЕТ СН'!$F$13</f>
        <v>0</v>
      </c>
      <c r="L305" s="36">
        <f ca="1">SUMIFS(СВЦЭМ!$I$40:$I$783,СВЦЭМ!$A$40:$A$783,$A305,СВЦЭМ!$B$39:$B$782,L$278)+'СЕТ СН'!$F$13</f>
        <v>0</v>
      </c>
      <c r="M305" s="36">
        <f ca="1">SUMIFS(СВЦЭМ!$I$40:$I$783,СВЦЭМ!$A$40:$A$783,$A305,СВЦЭМ!$B$39:$B$782,M$278)+'СЕТ СН'!$F$13</f>
        <v>0</v>
      </c>
      <c r="N305" s="36">
        <f ca="1">SUMIFS(СВЦЭМ!$I$40:$I$783,СВЦЭМ!$A$40:$A$783,$A305,СВЦЭМ!$B$39:$B$782,N$278)+'СЕТ СН'!$F$13</f>
        <v>0</v>
      </c>
      <c r="O305" s="36">
        <f ca="1">SUMIFS(СВЦЭМ!$I$40:$I$783,СВЦЭМ!$A$40:$A$783,$A305,СВЦЭМ!$B$39:$B$782,O$278)+'СЕТ СН'!$F$13</f>
        <v>0</v>
      </c>
      <c r="P305" s="36">
        <f ca="1">SUMIFS(СВЦЭМ!$I$40:$I$783,СВЦЭМ!$A$40:$A$783,$A305,СВЦЭМ!$B$39:$B$782,P$278)+'СЕТ СН'!$F$13</f>
        <v>0</v>
      </c>
      <c r="Q305" s="36">
        <f ca="1">SUMIFS(СВЦЭМ!$I$40:$I$783,СВЦЭМ!$A$40:$A$783,$A305,СВЦЭМ!$B$39:$B$782,Q$278)+'СЕТ СН'!$F$13</f>
        <v>0</v>
      </c>
      <c r="R305" s="36">
        <f ca="1">SUMIFS(СВЦЭМ!$I$40:$I$783,СВЦЭМ!$A$40:$A$783,$A305,СВЦЭМ!$B$39:$B$782,R$278)+'СЕТ СН'!$F$13</f>
        <v>0</v>
      </c>
      <c r="S305" s="36">
        <f ca="1">SUMIFS(СВЦЭМ!$I$40:$I$783,СВЦЭМ!$A$40:$A$783,$A305,СВЦЭМ!$B$39:$B$782,S$278)+'СЕТ СН'!$F$13</f>
        <v>0</v>
      </c>
      <c r="T305" s="36">
        <f ca="1">SUMIFS(СВЦЭМ!$I$40:$I$783,СВЦЭМ!$A$40:$A$783,$A305,СВЦЭМ!$B$39:$B$782,T$278)+'СЕТ СН'!$F$13</f>
        <v>0</v>
      </c>
      <c r="U305" s="36">
        <f ca="1">SUMIFS(СВЦЭМ!$I$40:$I$783,СВЦЭМ!$A$40:$A$783,$A305,СВЦЭМ!$B$39:$B$782,U$278)+'СЕТ СН'!$F$13</f>
        <v>0</v>
      </c>
      <c r="V305" s="36">
        <f ca="1">SUMIFS(СВЦЭМ!$I$40:$I$783,СВЦЭМ!$A$40:$A$783,$A305,СВЦЭМ!$B$39:$B$782,V$278)+'СЕТ СН'!$F$13</f>
        <v>0</v>
      </c>
      <c r="W305" s="36">
        <f ca="1">SUMIFS(СВЦЭМ!$I$40:$I$783,СВЦЭМ!$A$40:$A$783,$A305,СВЦЭМ!$B$39:$B$782,W$278)+'СЕТ СН'!$F$13</f>
        <v>0</v>
      </c>
      <c r="X305" s="36">
        <f ca="1">SUMIFS(СВЦЭМ!$I$40:$I$783,СВЦЭМ!$A$40:$A$783,$A305,СВЦЭМ!$B$39:$B$782,X$278)+'СЕТ СН'!$F$13</f>
        <v>0</v>
      </c>
      <c r="Y305" s="36">
        <f ca="1">SUMIFS(СВЦЭМ!$I$40:$I$783,СВЦЭМ!$A$40:$A$783,$A305,СВЦЭМ!$B$39:$B$782,Y$278)+'СЕТ СН'!$F$13</f>
        <v>0</v>
      </c>
    </row>
    <row r="306" spans="1:27" ht="15.75" hidden="1" x14ac:dyDescent="0.2">
      <c r="A306" s="35">
        <f t="shared" si="8"/>
        <v>44620</v>
      </c>
      <c r="B306" s="36">
        <f ca="1">SUMIFS(СВЦЭМ!$I$40:$I$783,СВЦЭМ!$A$40:$A$783,$A306,СВЦЭМ!$B$39:$B$782,B$278)+'СЕТ СН'!$F$13</f>
        <v>0</v>
      </c>
      <c r="C306" s="36">
        <f ca="1">SUMIFS(СВЦЭМ!$I$40:$I$783,СВЦЭМ!$A$40:$A$783,$A306,СВЦЭМ!$B$39:$B$782,C$278)+'СЕТ СН'!$F$13</f>
        <v>0</v>
      </c>
      <c r="D306" s="36">
        <f ca="1">SUMIFS(СВЦЭМ!$I$40:$I$783,СВЦЭМ!$A$40:$A$783,$A306,СВЦЭМ!$B$39:$B$782,D$278)+'СЕТ СН'!$F$13</f>
        <v>0</v>
      </c>
      <c r="E306" s="36">
        <f ca="1">SUMIFS(СВЦЭМ!$I$40:$I$783,СВЦЭМ!$A$40:$A$783,$A306,СВЦЭМ!$B$39:$B$782,E$278)+'СЕТ СН'!$F$13</f>
        <v>0</v>
      </c>
      <c r="F306" s="36">
        <f ca="1">SUMIFS(СВЦЭМ!$I$40:$I$783,СВЦЭМ!$A$40:$A$783,$A306,СВЦЭМ!$B$39:$B$782,F$278)+'СЕТ СН'!$F$13</f>
        <v>0</v>
      </c>
      <c r="G306" s="36">
        <f ca="1">SUMIFS(СВЦЭМ!$I$40:$I$783,СВЦЭМ!$A$40:$A$783,$A306,СВЦЭМ!$B$39:$B$782,G$278)+'СЕТ СН'!$F$13</f>
        <v>0</v>
      </c>
      <c r="H306" s="36">
        <f ca="1">SUMIFS(СВЦЭМ!$I$40:$I$783,СВЦЭМ!$A$40:$A$783,$A306,СВЦЭМ!$B$39:$B$782,H$278)+'СЕТ СН'!$F$13</f>
        <v>0</v>
      </c>
      <c r="I306" s="36">
        <f ca="1">SUMIFS(СВЦЭМ!$I$40:$I$783,СВЦЭМ!$A$40:$A$783,$A306,СВЦЭМ!$B$39:$B$782,I$278)+'СЕТ СН'!$F$13</f>
        <v>0</v>
      </c>
      <c r="J306" s="36">
        <f ca="1">SUMIFS(СВЦЭМ!$I$40:$I$783,СВЦЭМ!$A$40:$A$783,$A306,СВЦЭМ!$B$39:$B$782,J$278)+'СЕТ СН'!$F$13</f>
        <v>0</v>
      </c>
      <c r="K306" s="36">
        <f ca="1">SUMIFS(СВЦЭМ!$I$40:$I$783,СВЦЭМ!$A$40:$A$783,$A306,СВЦЭМ!$B$39:$B$782,K$278)+'СЕТ СН'!$F$13</f>
        <v>0</v>
      </c>
      <c r="L306" s="36">
        <f ca="1">SUMIFS(СВЦЭМ!$I$40:$I$783,СВЦЭМ!$A$40:$A$783,$A306,СВЦЭМ!$B$39:$B$782,L$278)+'СЕТ СН'!$F$13</f>
        <v>0</v>
      </c>
      <c r="M306" s="36">
        <f ca="1">SUMIFS(СВЦЭМ!$I$40:$I$783,СВЦЭМ!$A$40:$A$783,$A306,СВЦЭМ!$B$39:$B$782,M$278)+'СЕТ СН'!$F$13</f>
        <v>0</v>
      </c>
      <c r="N306" s="36">
        <f ca="1">SUMIFS(СВЦЭМ!$I$40:$I$783,СВЦЭМ!$A$40:$A$783,$A306,СВЦЭМ!$B$39:$B$782,N$278)+'СЕТ СН'!$F$13</f>
        <v>0</v>
      </c>
      <c r="O306" s="36">
        <f ca="1">SUMIFS(СВЦЭМ!$I$40:$I$783,СВЦЭМ!$A$40:$A$783,$A306,СВЦЭМ!$B$39:$B$782,O$278)+'СЕТ СН'!$F$13</f>
        <v>0</v>
      </c>
      <c r="P306" s="36">
        <f ca="1">SUMIFS(СВЦЭМ!$I$40:$I$783,СВЦЭМ!$A$40:$A$783,$A306,СВЦЭМ!$B$39:$B$782,P$278)+'СЕТ СН'!$F$13</f>
        <v>0</v>
      </c>
      <c r="Q306" s="36">
        <f ca="1">SUMIFS(СВЦЭМ!$I$40:$I$783,СВЦЭМ!$A$40:$A$783,$A306,СВЦЭМ!$B$39:$B$782,Q$278)+'СЕТ СН'!$F$13</f>
        <v>0</v>
      </c>
      <c r="R306" s="36">
        <f ca="1">SUMIFS(СВЦЭМ!$I$40:$I$783,СВЦЭМ!$A$40:$A$783,$A306,СВЦЭМ!$B$39:$B$782,R$278)+'СЕТ СН'!$F$13</f>
        <v>0</v>
      </c>
      <c r="S306" s="36">
        <f ca="1">SUMIFS(СВЦЭМ!$I$40:$I$783,СВЦЭМ!$A$40:$A$783,$A306,СВЦЭМ!$B$39:$B$782,S$278)+'СЕТ СН'!$F$13</f>
        <v>0</v>
      </c>
      <c r="T306" s="36">
        <f ca="1">SUMIFS(СВЦЭМ!$I$40:$I$783,СВЦЭМ!$A$40:$A$783,$A306,СВЦЭМ!$B$39:$B$782,T$278)+'СЕТ СН'!$F$13</f>
        <v>0</v>
      </c>
      <c r="U306" s="36">
        <f ca="1">SUMIFS(СВЦЭМ!$I$40:$I$783,СВЦЭМ!$A$40:$A$783,$A306,СВЦЭМ!$B$39:$B$782,U$278)+'СЕТ СН'!$F$13</f>
        <v>0</v>
      </c>
      <c r="V306" s="36">
        <f ca="1">SUMIFS(СВЦЭМ!$I$40:$I$783,СВЦЭМ!$A$40:$A$783,$A306,СВЦЭМ!$B$39:$B$782,V$278)+'СЕТ СН'!$F$13</f>
        <v>0</v>
      </c>
      <c r="W306" s="36">
        <f ca="1">SUMIFS(СВЦЭМ!$I$40:$I$783,СВЦЭМ!$A$40:$A$783,$A306,СВЦЭМ!$B$39:$B$782,W$278)+'СЕТ СН'!$F$13</f>
        <v>0</v>
      </c>
      <c r="X306" s="36">
        <f ca="1">SUMIFS(СВЦЭМ!$I$40:$I$783,СВЦЭМ!$A$40:$A$783,$A306,СВЦЭМ!$B$39:$B$782,X$278)+'СЕТ СН'!$F$13</f>
        <v>0</v>
      </c>
      <c r="Y306" s="36">
        <f ca="1">SUMIFS(СВЦЭМ!$I$40:$I$783,СВЦЭМ!$A$40:$A$783,$A306,СВЦЭМ!$B$39:$B$782,Y$278)+'СЕТ СН'!$F$13</f>
        <v>0</v>
      </c>
    </row>
    <row r="307" spans="1:27" ht="15.75" hidden="1" x14ac:dyDescent="0.2">
      <c r="A307" s="35">
        <f t="shared" si="8"/>
        <v>44621</v>
      </c>
      <c r="B307" s="36">
        <f ca="1">SUMIFS(СВЦЭМ!$I$40:$I$783,СВЦЭМ!$A$40:$A$783,$A307,СВЦЭМ!$B$39:$B$782,B$278)+'СЕТ СН'!$F$13</f>
        <v>0</v>
      </c>
      <c r="C307" s="36">
        <f ca="1">SUMIFS(СВЦЭМ!$I$40:$I$783,СВЦЭМ!$A$40:$A$783,$A307,СВЦЭМ!$B$39:$B$782,C$278)+'СЕТ СН'!$F$13</f>
        <v>0</v>
      </c>
      <c r="D307" s="36">
        <f ca="1">SUMIFS(СВЦЭМ!$I$40:$I$783,СВЦЭМ!$A$40:$A$783,$A307,СВЦЭМ!$B$39:$B$782,D$278)+'СЕТ СН'!$F$13</f>
        <v>0</v>
      </c>
      <c r="E307" s="36">
        <f ca="1">SUMIFS(СВЦЭМ!$I$40:$I$783,СВЦЭМ!$A$40:$A$783,$A307,СВЦЭМ!$B$39:$B$782,E$278)+'СЕТ СН'!$F$13</f>
        <v>0</v>
      </c>
      <c r="F307" s="36">
        <f ca="1">SUMIFS(СВЦЭМ!$I$40:$I$783,СВЦЭМ!$A$40:$A$783,$A307,СВЦЭМ!$B$39:$B$782,F$278)+'СЕТ СН'!$F$13</f>
        <v>0</v>
      </c>
      <c r="G307" s="36">
        <f ca="1">SUMIFS(СВЦЭМ!$I$40:$I$783,СВЦЭМ!$A$40:$A$783,$A307,СВЦЭМ!$B$39:$B$782,G$278)+'СЕТ СН'!$F$13</f>
        <v>0</v>
      </c>
      <c r="H307" s="36">
        <f ca="1">SUMIFS(СВЦЭМ!$I$40:$I$783,СВЦЭМ!$A$40:$A$783,$A307,СВЦЭМ!$B$39:$B$782,H$278)+'СЕТ СН'!$F$13</f>
        <v>0</v>
      </c>
      <c r="I307" s="36">
        <f ca="1">SUMIFS(СВЦЭМ!$I$40:$I$783,СВЦЭМ!$A$40:$A$783,$A307,СВЦЭМ!$B$39:$B$782,I$278)+'СЕТ СН'!$F$13</f>
        <v>0</v>
      </c>
      <c r="J307" s="36">
        <f ca="1">SUMIFS(СВЦЭМ!$I$40:$I$783,СВЦЭМ!$A$40:$A$783,$A307,СВЦЭМ!$B$39:$B$782,J$278)+'СЕТ СН'!$F$13</f>
        <v>0</v>
      </c>
      <c r="K307" s="36">
        <f ca="1">SUMIFS(СВЦЭМ!$I$40:$I$783,СВЦЭМ!$A$40:$A$783,$A307,СВЦЭМ!$B$39:$B$782,K$278)+'СЕТ СН'!$F$13</f>
        <v>0</v>
      </c>
      <c r="L307" s="36">
        <f ca="1">SUMIFS(СВЦЭМ!$I$40:$I$783,СВЦЭМ!$A$40:$A$783,$A307,СВЦЭМ!$B$39:$B$782,L$278)+'СЕТ СН'!$F$13</f>
        <v>0</v>
      </c>
      <c r="M307" s="36">
        <f ca="1">SUMIFS(СВЦЭМ!$I$40:$I$783,СВЦЭМ!$A$40:$A$783,$A307,СВЦЭМ!$B$39:$B$782,M$278)+'СЕТ СН'!$F$13</f>
        <v>0</v>
      </c>
      <c r="N307" s="36">
        <f ca="1">SUMIFS(СВЦЭМ!$I$40:$I$783,СВЦЭМ!$A$40:$A$783,$A307,СВЦЭМ!$B$39:$B$782,N$278)+'СЕТ СН'!$F$13</f>
        <v>0</v>
      </c>
      <c r="O307" s="36">
        <f ca="1">SUMIFS(СВЦЭМ!$I$40:$I$783,СВЦЭМ!$A$40:$A$783,$A307,СВЦЭМ!$B$39:$B$782,O$278)+'СЕТ СН'!$F$13</f>
        <v>0</v>
      </c>
      <c r="P307" s="36">
        <f ca="1">SUMIFS(СВЦЭМ!$I$40:$I$783,СВЦЭМ!$A$40:$A$783,$A307,СВЦЭМ!$B$39:$B$782,P$278)+'СЕТ СН'!$F$13</f>
        <v>0</v>
      </c>
      <c r="Q307" s="36">
        <f ca="1">SUMIFS(СВЦЭМ!$I$40:$I$783,СВЦЭМ!$A$40:$A$783,$A307,СВЦЭМ!$B$39:$B$782,Q$278)+'СЕТ СН'!$F$13</f>
        <v>0</v>
      </c>
      <c r="R307" s="36">
        <f ca="1">SUMIFS(СВЦЭМ!$I$40:$I$783,СВЦЭМ!$A$40:$A$783,$A307,СВЦЭМ!$B$39:$B$782,R$278)+'СЕТ СН'!$F$13</f>
        <v>0</v>
      </c>
      <c r="S307" s="36">
        <f ca="1">SUMIFS(СВЦЭМ!$I$40:$I$783,СВЦЭМ!$A$40:$A$783,$A307,СВЦЭМ!$B$39:$B$782,S$278)+'СЕТ СН'!$F$13</f>
        <v>0</v>
      </c>
      <c r="T307" s="36">
        <f ca="1">SUMIFS(СВЦЭМ!$I$40:$I$783,СВЦЭМ!$A$40:$A$783,$A307,СВЦЭМ!$B$39:$B$782,T$278)+'СЕТ СН'!$F$13</f>
        <v>0</v>
      </c>
      <c r="U307" s="36">
        <f ca="1">SUMIFS(СВЦЭМ!$I$40:$I$783,СВЦЭМ!$A$40:$A$783,$A307,СВЦЭМ!$B$39:$B$782,U$278)+'СЕТ СН'!$F$13</f>
        <v>0</v>
      </c>
      <c r="V307" s="36">
        <f ca="1">SUMIFS(СВЦЭМ!$I$40:$I$783,СВЦЭМ!$A$40:$A$783,$A307,СВЦЭМ!$B$39:$B$782,V$278)+'СЕТ СН'!$F$13</f>
        <v>0</v>
      </c>
      <c r="W307" s="36">
        <f ca="1">SUMIFS(СВЦЭМ!$I$40:$I$783,СВЦЭМ!$A$40:$A$783,$A307,СВЦЭМ!$B$39:$B$782,W$278)+'СЕТ СН'!$F$13</f>
        <v>0</v>
      </c>
      <c r="X307" s="36">
        <f ca="1">SUMIFS(СВЦЭМ!$I$40:$I$783,СВЦЭМ!$A$40:$A$783,$A307,СВЦЭМ!$B$39:$B$782,X$278)+'СЕТ СН'!$F$13</f>
        <v>0</v>
      </c>
      <c r="Y307" s="36">
        <f ca="1">SUMIFS(СВЦЭМ!$I$40:$I$783,СВЦЭМ!$A$40:$A$783,$A307,СВЦЭМ!$B$39:$B$782,Y$278)+'СЕТ СН'!$F$13</f>
        <v>0</v>
      </c>
    </row>
    <row r="308" spans="1:27" ht="15.75" hidden="1" x14ac:dyDescent="0.2">
      <c r="A308" s="35">
        <f t="shared" si="8"/>
        <v>44622</v>
      </c>
      <c r="B308" s="36">
        <f ca="1">SUMIFS(СВЦЭМ!$I$40:$I$783,СВЦЭМ!$A$40:$A$783,$A308,СВЦЭМ!$B$39:$B$782,B$278)+'СЕТ СН'!$F$13</f>
        <v>0</v>
      </c>
      <c r="C308" s="36">
        <f ca="1">SUMIFS(СВЦЭМ!$I$40:$I$783,СВЦЭМ!$A$40:$A$783,$A308,СВЦЭМ!$B$39:$B$782,C$278)+'СЕТ СН'!$F$13</f>
        <v>0</v>
      </c>
      <c r="D308" s="36">
        <f ca="1">SUMIFS(СВЦЭМ!$I$40:$I$783,СВЦЭМ!$A$40:$A$783,$A308,СВЦЭМ!$B$39:$B$782,D$278)+'СЕТ СН'!$F$13</f>
        <v>0</v>
      </c>
      <c r="E308" s="36">
        <f ca="1">SUMIFS(СВЦЭМ!$I$40:$I$783,СВЦЭМ!$A$40:$A$783,$A308,СВЦЭМ!$B$39:$B$782,E$278)+'СЕТ СН'!$F$13</f>
        <v>0</v>
      </c>
      <c r="F308" s="36">
        <f ca="1">SUMIFS(СВЦЭМ!$I$40:$I$783,СВЦЭМ!$A$40:$A$783,$A308,СВЦЭМ!$B$39:$B$782,F$278)+'СЕТ СН'!$F$13</f>
        <v>0</v>
      </c>
      <c r="G308" s="36">
        <f ca="1">SUMIFS(СВЦЭМ!$I$40:$I$783,СВЦЭМ!$A$40:$A$783,$A308,СВЦЭМ!$B$39:$B$782,G$278)+'СЕТ СН'!$F$13</f>
        <v>0</v>
      </c>
      <c r="H308" s="36">
        <f ca="1">SUMIFS(СВЦЭМ!$I$40:$I$783,СВЦЭМ!$A$40:$A$783,$A308,СВЦЭМ!$B$39:$B$782,H$278)+'СЕТ СН'!$F$13</f>
        <v>0</v>
      </c>
      <c r="I308" s="36">
        <f ca="1">SUMIFS(СВЦЭМ!$I$40:$I$783,СВЦЭМ!$A$40:$A$783,$A308,СВЦЭМ!$B$39:$B$782,I$278)+'СЕТ СН'!$F$13</f>
        <v>0</v>
      </c>
      <c r="J308" s="36">
        <f ca="1">SUMIFS(СВЦЭМ!$I$40:$I$783,СВЦЭМ!$A$40:$A$783,$A308,СВЦЭМ!$B$39:$B$782,J$278)+'СЕТ СН'!$F$13</f>
        <v>0</v>
      </c>
      <c r="K308" s="36">
        <f ca="1">SUMIFS(СВЦЭМ!$I$40:$I$783,СВЦЭМ!$A$40:$A$783,$A308,СВЦЭМ!$B$39:$B$782,K$278)+'СЕТ СН'!$F$13</f>
        <v>0</v>
      </c>
      <c r="L308" s="36">
        <f ca="1">SUMIFS(СВЦЭМ!$I$40:$I$783,СВЦЭМ!$A$40:$A$783,$A308,СВЦЭМ!$B$39:$B$782,L$278)+'СЕТ СН'!$F$13</f>
        <v>0</v>
      </c>
      <c r="M308" s="36">
        <f ca="1">SUMIFS(СВЦЭМ!$I$40:$I$783,СВЦЭМ!$A$40:$A$783,$A308,СВЦЭМ!$B$39:$B$782,M$278)+'СЕТ СН'!$F$13</f>
        <v>0</v>
      </c>
      <c r="N308" s="36">
        <f ca="1">SUMIFS(СВЦЭМ!$I$40:$I$783,СВЦЭМ!$A$40:$A$783,$A308,СВЦЭМ!$B$39:$B$782,N$278)+'СЕТ СН'!$F$13</f>
        <v>0</v>
      </c>
      <c r="O308" s="36">
        <f ca="1">SUMIFS(СВЦЭМ!$I$40:$I$783,СВЦЭМ!$A$40:$A$783,$A308,СВЦЭМ!$B$39:$B$782,O$278)+'СЕТ СН'!$F$13</f>
        <v>0</v>
      </c>
      <c r="P308" s="36">
        <f ca="1">SUMIFS(СВЦЭМ!$I$40:$I$783,СВЦЭМ!$A$40:$A$783,$A308,СВЦЭМ!$B$39:$B$782,P$278)+'СЕТ СН'!$F$13</f>
        <v>0</v>
      </c>
      <c r="Q308" s="36">
        <f ca="1">SUMIFS(СВЦЭМ!$I$40:$I$783,СВЦЭМ!$A$40:$A$783,$A308,СВЦЭМ!$B$39:$B$782,Q$278)+'СЕТ СН'!$F$13</f>
        <v>0</v>
      </c>
      <c r="R308" s="36">
        <f ca="1">SUMIFS(СВЦЭМ!$I$40:$I$783,СВЦЭМ!$A$40:$A$783,$A308,СВЦЭМ!$B$39:$B$782,R$278)+'СЕТ СН'!$F$13</f>
        <v>0</v>
      </c>
      <c r="S308" s="36">
        <f ca="1">SUMIFS(СВЦЭМ!$I$40:$I$783,СВЦЭМ!$A$40:$A$783,$A308,СВЦЭМ!$B$39:$B$782,S$278)+'СЕТ СН'!$F$13</f>
        <v>0</v>
      </c>
      <c r="T308" s="36">
        <f ca="1">SUMIFS(СВЦЭМ!$I$40:$I$783,СВЦЭМ!$A$40:$A$783,$A308,СВЦЭМ!$B$39:$B$782,T$278)+'СЕТ СН'!$F$13</f>
        <v>0</v>
      </c>
      <c r="U308" s="36">
        <f ca="1">SUMIFS(СВЦЭМ!$I$40:$I$783,СВЦЭМ!$A$40:$A$783,$A308,СВЦЭМ!$B$39:$B$782,U$278)+'СЕТ СН'!$F$13</f>
        <v>0</v>
      </c>
      <c r="V308" s="36">
        <f ca="1">SUMIFS(СВЦЭМ!$I$40:$I$783,СВЦЭМ!$A$40:$A$783,$A308,СВЦЭМ!$B$39:$B$782,V$278)+'СЕТ СН'!$F$13</f>
        <v>0</v>
      </c>
      <c r="W308" s="36">
        <f ca="1">SUMIFS(СВЦЭМ!$I$40:$I$783,СВЦЭМ!$A$40:$A$783,$A308,СВЦЭМ!$B$39:$B$782,W$278)+'СЕТ СН'!$F$13</f>
        <v>0</v>
      </c>
      <c r="X308" s="36">
        <f ca="1">SUMIFS(СВЦЭМ!$I$40:$I$783,СВЦЭМ!$A$40:$A$783,$A308,СВЦЭМ!$B$39:$B$782,X$278)+'СЕТ СН'!$F$13</f>
        <v>0</v>
      </c>
      <c r="Y308" s="36">
        <f ca="1">SUMIFS(СВЦЭМ!$I$40:$I$783,СВЦЭМ!$A$40:$A$783,$A308,СВЦЭМ!$B$39:$B$782,Y$278)+'СЕТ СН'!$F$13</f>
        <v>0</v>
      </c>
    </row>
    <row r="309" spans="1:27" ht="15.75" hidden="1" x14ac:dyDescent="0.2">
      <c r="A309" s="35">
        <f t="shared" si="8"/>
        <v>44623</v>
      </c>
      <c r="B309" s="36">
        <f ca="1">SUMIFS(СВЦЭМ!$I$40:$I$783,СВЦЭМ!$A$40:$A$783,$A309,СВЦЭМ!$B$39:$B$782,B$278)+'СЕТ СН'!$F$13</f>
        <v>0</v>
      </c>
      <c r="C309" s="36">
        <f ca="1">SUMIFS(СВЦЭМ!$I$40:$I$783,СВЦЭМ!$A$40:$A$783,$A309,СВЦЭМ!$B$39:$B$782,C$278)+'СЕТ СН'!$F$13</f>
        <v>0</v>
      </c>
      <c r="D309" s="36">
        <f ca="1">SUMIFS(СВЦЭМ!$I$40:$I$783,СВЦЭМ!$A$40:$A$783,$A309,СВЦЭМ!$B$39:$B$782,D$278)+'СЕТ СН'!$F$13</f>
        <v>0</v>
      </c>
      <c r="E309" s="36">
        <f ca="1">SUMIFS(СВЦЭМ!$I$40:$I$783,СВЦЭМ!$A$40:$A$783,$A309,СВЦЭМ!$B$39:$B$782,E$278)+'СЕТ СН'!$F$13</f>
        <v>0</v>
      </c>
      <c r="F309" s="36">
        <f ca="1">SUMIFS(СВЦЭМ!$I$40:$I$783,СВЦЭМ!$A$40:$A$783,$A309,СВЦЭМ!$B$39:$B$782,F$278)+'СЕТ СН'!$F$13</f>
        <v>0</v>
      </c>
      <c r="G309" s="36">
        <f ca="1">SUMIFS(СВЦЭМ!$I$40:$I$783,СВЦЭМ!$A$40:$A$783,$A309,СВЦЭМ!$B$39:$B$782,G$278)+'СЕТ СН'!$F$13</f>
        <v>0</v>
      </c>
      <c r="H309" s="36">
        <f ca="1">SUMIFS(СВЦЭМ!$I$40:$I$783,СВЦЭМ!$A$40:$A$783,$A309,СВЦЭМ!$B$39:$B$782,H$278)+'СЕТ СН'!$F$13</f>
        <v>0</v>
      </c>
      <c r="I309" s="36">
        <f ca="1">SUMIFS(СВЦЭМ!$I$40:$I$783,СВЦЭМ!$A$40:$A$783,$A309,СВЦЭМ!$B$39:$B$782,I$278)+'СЕТ СН'!$F$13</f>
        <v>0</v>
      </c>
      <c r="J309" s="36">
        <f ca="1">SUMIFS(СВЦЭМ!$I$40:$I$783,СВЦЭМ!$A$40:$A$783,$A309,СВЦЭМ!$B$39:$B$782,J$278)+'СЕТ СН'!$F$13</f>
        <v>0</v>
      </c>
      <c r="K309" s="36">
        <f ca="1">SUMIFS(СВЦЭМ!$I$40:$I$783,СВЦЭМ!$A$40:$A$783,$A309,СВЦЭМ!$B$39:$B$782,K$278)+'СЕТ СН'!$F$13</f>
        <v>0</v>
      </c>
      <c r="L309" s="36">
        <f ca="1">SUMIFS(СВЦЭМ!$I$40:$I$783,СВЦЭМ!$A$40:$A$783,$A309,СВЦЭМ!$B$39:$B$782,L$278)+'СЕТ СН'!$F$13</f>
        <v>0</v>
      </c>
      <c r="M309" s="36">
        <f ca="1">SUMIFS(СВЦЭМ!$I$40:$I$783,СВЦЭМ!$A$40:$A$783,$A309,СВЦЭМ!$B$39:$B$782,M$278)+'СЕТ СН'!$F$13</f>
        <v>0</v>
      </c>
      <c r="N309" s="36">
        <f ca="1">SUMIFS(СВЦЭМ!$I$40:$I$783,СВЦЭМ!$A$40:$A$783,$A309,СВЦЭМ!$B$39:$B$782,N$278)+'СЕТ СН'!$F$13</f>
        <v>0</v>
      </c>
      <c r="O309" s="36">
        <f ca="1">SUMIFS(СВЦЭМ!$I$40:$I$783,СВЦЭМ!$A$40:$A$783,$A309,СВЦЭМ!$B$39:$B$782,O$278)+'СЕТ СН'!$F$13</f>
        <v>0</v>
      </c>
      <c r="P309" s="36">
        <f ca="1">SUMIFS(СВЦЭМ!$I$40:$I$783,СВЦЭМ!$A$40:$A$783,$A309,СВЦЭМ!$B$39:$B$782,P$278)+'СЕТ СН'!$F$13</f>
        <v>0</v>
      </c>
      <c r="Q309" s="36">
        <f ca="1">SUMIFS(СВЦЭМ!$I$40:$I$783,СВЦЭМ!$A$40:$A$783,$A309,СВЦЭМ!$B$39:$B$782,Q$278)+'СЕТ СН'!$F$13</f>
        <v>0</v>
      </c>
      <c r="R309" s="36">
        <f ca="1">SUMIFS(СВЦЭМ!$I$40:$I$783,СВЦЭМ!$A$40:$A$783,$A309,СВЦЭМ!$B$39:$B$782,R$278)+'СЕТ СН'!$F$13</f>
        <v>0</v>
      </c>
      <c r="S309" s="36">
        <f ca="1">SUMIFS(СВЦЭМ!$I$40:$I$783,СВЦЭМ!$A$40:$A$783,$A309,СВЦЭМ!$B$39:$B$782,S$278)+'СЕТ СН'!$F$13</f>
        <v>0</v>
      </c>
      <c r="T309" s="36">
        <f ca="1">SUMIFS(СВЦЭМ!$I$40:$I$783,СВЦЭМ!$A$40:$A$783,$A309,СВЦЭМ!$B$39:$B$782,T$278)+'СЕТ СН'!$F$13</f>
        <v>0</v>
      </c>
      <c r="U309" s="36">
        <f ca="1">SUMIFS(СВЦЭМ!$I$40:$I$783,СВЦЭМ!$A$40:$A$783,$A309,СВЦЭМ!$B$39:$B$782,U$278)+'СЕТ СН'!$F$13</f>
        <v>0</v>
      </c>
      <c r="V309" s="36">
        <f ca="1">SUMIFS(СВЦЭМ!$I$40:$I$783,СВЦЭМ!$A$40:$A$783,$A309,СВЦЭМ!$B$39:$B$782,V$278)+'СЕТ СН'!$F$13</f>
        <v>0</v>
      </c>
      <c r="W309" s="36">
        <f ca="1">SUMIFS(СВЦЭМ!$I$40:$I$783,СВЦЭМ!$A$40:$A$783,$A309,СВЦЭМ!$B$39:$B$782,W$278)+'СЕТ СН'!$F$13</f>
        <v>0</v>
      </c>
      <c r="X309" s="36">
        <f ca="1">SUMIFS(СВЦЭМ!$I$40:$I$783,СВЦЭМ!$A$40:$A$783,$A309,СВЦЭМ!$B$39:$B$782,X$278)+'СЕТ СН'!$F$13</f>
        <v>0</v>
      </c>
      <c r="Y309" s="36">
        <f ca="1">SUMIFS(СВЦЭМ!$I$40:$I$783,СВЦЭМ!$A$40:$A$783,$A309,СВЦЭМ!$B$39:$B$782,Y$278)+'СЕТ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22" t="s">
        <v>7</v>
      </c>
      <c r="B311" s="125" t="s">
        <v>91</v>
      </c>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7"/>
    </row>
    <row r="312" spans="1:27" ht="12.75" hidden="1" customHeight="1" x14ac:dyDescent="0.2">
      <c r="A312" s="123"/>
      <c r="B312" s="128"/>
      <c r="C312" s="129"/>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30"/>
    </row>
    <row r="313" spans="1:27" s="46" customFormat="1" ht="12.75" hidden="1" customHeight="1" x14ac:dyDescent="0.2">
      <c r="A313" s="124"/>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01.02.2022</v>
      </c>
      <c r="B314" s="36">
        <f ca="1">SUMIFS(СВЦЭМ!$J$40:$J$783,СВЦЭМ!$A$40:$A$783,$A314,СВЦЭМ!$B$39:$B$782,B$313)+'СЕТ СН'!$F$13</f>
        <v>0</v>
      </c>
      <c r="C314" s="36">
        <f ca="1">SUMIFS(СВЦЭМ!$J$40:$J$783,СВЦЭМ!$A$40:$A$783,$A314,СВЦЭМ!$B$39:$B$782,C$313)+'СЕТ СН'!$F$13</f>
        <v>0</v>
      </c>
      <c r="D314" s="36">
        <f ca="1">SUMIFS(СВЦЭМ!$J$40:$J$783,СВЦЭМ!$A$40:$A$783,$A314,СВЦЭМ!$B$39:$B$782,D$313)+'СЕТ СН'!$F$13</f>
        <v>0</v>
      </c>
      <c r="E314" s="36">
        <f ca="1">SUMIFS(СВЦЭМ!$J$40:$J$783,СВЦЭМ!$A$40:$A$783,$A314,СВЦЭМ!$B$39:$B$782,E$313)+'СЕТ СН'!$F$13</f>
        <v>0</v>
      </c>
      <c r="F314" s="36">
        <f ca="1">SUMIFS(СВЦЭМ!$J$40:$J$783,СВЦЭМ!$A$40:$A$783,$A314,СВЦЭМ!$B$39:$B$782,F$313)+'СЕТ СН'!$F$13</f>
        <v>0</v>
      </c>
      <c r="G314" s="36">
        <f ca="1">SUMIFS(СВЦЭМ!$J$40:$J$783,СВЦЭМ!$A$40:$A$783,$A314,СВЦЭМ!$B$39:$B$782,G$313)+'СЕТ СН'!$F$13</f>
        <v>0</v>
      </c>
      <c r="H314" s="36">
        <f ca="1">SUMIFS(СВЦЭМ!$J$40:$J$783,СВЦЭМ!$A$40:$A$783,$A314,СВЦЭМ!$B$39:$B$782,H$313)+'СЕТ СН'!$F$13</f>
        <v>0</v>
      </c>
      <c r="I314" s="36">
        <f ca="1">SUMIFS(СВЦЭМ!$J$40:$J$783,СВЦЭМ!$A$40:$A$783,$A314,СВЦЭМ!$B$39:$B$782,I$313)+'СЕТ СН'!$F$13</f>
        <v>0</v>
      </c>
      <c r="J314" s="36">
        <f ca="1">SUMIFS(СВЦЭМ!$J$40:$J$783,СВЦЭМ!$A$40:$A$783,$A314,СВЦЭМ!$B$39:$B$782,J$313)+'СЕТ СН'!$F$13</f>
        <v>0</v>
      </c>
      <c r="K314" s="36">
        <f ca="1">SUMIFS(СВЦЭМ!$J$40:$J$783,СВЦЭМ!$A$40:$A$783,$A314,СВЦЭМ!$B$39:$B$782,K$313)+'СЕТ СН'!$F$13</f>
        <v>0</v>
      </c>
      <c r="L314" s="36">
        <f ca="1">SUMIFS(СВЦЭМ!$J$40:$J$783,СВЦЭМ!$A$40:$A$783,$A314,СВЦЭМ!$B$39:$B$782,L$313)+'СЕТ СН'!$F$13</f>
        <v>0</v>
      </c>
      <c r="M314" s="36">
        <f ca="1">SUMIFS(СВЦЭМ!$J$40:$J$783,СВЦЭМ!$A$40:$A$783,$A314,СВЦЭМ!$B$39:$B$782,M$313)+'СЕТ СН'!$F$13</f>
        <v>0</v>
      </c>
      <c r="N314" s="36">
        <f ca="1">SUMIFS(СВЦЭМ!$J$40:$J$783,СВЦЭМ!$A$40:$A$783,$A314,СВЦЭМ!$B$39:$B$782,N$313)+'СЕТ СН'!$F$13</f>
        <v>0</v>
      </c>
      <c r="O314" s="36">
        <f ca="1">SUMIFS(СВЦЭМ!$J$40:$J$783,СВЦЭМ!$A$40:$A$783,$A314,СВЦЭМ!$B$39:$B$782,O$313)+'СЕТ СН'!$F$13</f>
        <v>0</v>
      </c>
      <c r="P314" s="36">
        <f ca="1">SUMIFS(СВЦЭМ!$J$40:$J$783,СВЦЭМ!$A$40:$A$783,$A314,СВЦЭМ!$B$39:$B$782,P$313)+'СЕТ СН'!$F$13</f>
        <v>0</v>
      </c>
      <c r="Q314" s="36">
        <f ca="1">SUMIFS(СВЦЭМ!$J$40:$J$783,СВЦЭМ!$A$40:$A$783,$A314,СВЦЭМ!$B$39:$B$782,Q$313)+'СЕТ СН'!$F$13</f>
        <v>0</v>
      </c>
      <c r="R314" s="36">
        <f ca="1">SUMIFS(СВЦЭМ!$J$40:$J$783,СВЦЭМ!$A$40:$A$783,$A314,СВЦЭМ!$B$39:$B$782,R$313)+'СЕТ СН'!$F$13</f>
        <v>0</v>
      </c>
      <c r="S314" s="36">
        <f ca="1">SUMIFS(СВЦЭМ!$J$40:$J$783,СВЦЭМ!$A$40:$A$783,$A314,СВЦЭМ!$B$39:$B$782,S$313)+'СЕТ СН'!$F$13</f>
        <v>0</v>
      </c>
      <c r="T314" s="36">
        <f ca="1">SUMIFS(СВЦЭМ!$J$40:$J$783,СВЦЭМ!$A$40:$A$783,$A314,СВЦЭМ!$B$39:$B$782,T$313)+'СЕТ СН'!$F$13</f>
        <v>0</v>
      </c>
      <c r="U314" s="36">
        <f ca="1">SUMIFS(СВЦЭМ!$J$40:$J$783,СВЦЭМ!$A$40:$A$783,$A314,СВЦЭМ!$B$39:$B$782,U$313)+'СЕТ СН'!$F$13</f>
        <v>0</v>
      </c>
      <c r="V314" s="36">
        <f ca="1">SUMIFS(СВЦЭМ!$J$40:$J$783,СВЦЭМ!$A$40:$A$783,$A314,СВЦЭМ!$B$39:$B$782,V$313)+'СЕТ СН'!$F$13</f>
        <v>0</v>
      </c>
      <c r="W314" s="36">
        <f ca="1">SUMIFS(СВЦЭМ!$J$40:$J$783,СВЦЭМ!$A$40:$A$783,$A314,СВЦЭМ!$B$39:$B$782,W$313)+'СЕТ СН'!$F$13</f>
        <v>0</v>
      </c>
      <c r="X314" s="36">
        <f ca="1">SUMIFS(СВЦЭМ!$J$40:$J$783,СВЦЭМ!$A$40:$A$783,$A314,СВЦЭМ!$B$39:$B$782,X$313)+'СЕТ СН'!$F$13</f>
        <v>0</v>
      </c>
      <c r="Y314" s="36">
        <f ca="1">SUMIFS(СВЦЭМ!$J$40:$J$783,СВЦЭМ!$A$40:$A$783,$A314,СВЦЭМ!$B$39:$B$782,Y$313)+'СЕТ СН'!$F$13</f>
        <v>0</v>
      </c>
      <c r="AA314" s="45"/>
    </row>
    <row r="315" spans="1:27" ht="15.75" hidden="1" x14ac:dyDescent="0.2">
      <c r="A315" s="35">
        <f>A314+1</f>
        <v>44594</v>
      </c>
      <c r="B315" s="36">
        <f ca="1">SUMIFS(СВЦЭМ!$J$40:$J$783,СВЦЭМ!$A$40:$A$783,$A315,СВЦЭМ!$B$39:$B$782,B$313)+'СЕТ СН'!$F$13</f>
        <v>0</v>
      </c>
      <c r="C315" s="36">
        <f ca="1">SUMIFS(СВЦЭМ!$J$40:$J$783,СВЦЭМ!$A$40:$A$783,$A315,СВЦЭМ!$B$39:$B$782,C$313)+'СЕТ СН'!$F$13</f>
        <v>0</v>
      </c>
      <c r="D315" s="36">
        <f ca="1">SUMIFS(СВЦЭМ!$J$40:$J$783,СВЦЭМ!$A$40:$A$783,$A315,СВЦЭМ!$B$39:$B$782,D$313)+'СЕТ СН'!$F$13</f>
        <v>0</v>
      </c>
      <c r="E315" s="36">
        <f ca="1">SUMIFS(СВЦЭМ!$J$40:$J$783,СВЦЭМ!$A$40:$A$783,$A315,СВЦЭМ!$B$39:$B$782,E$313)+'СЕТ СН'!$F$13</f>
        <v>0</v>
      </c>
      <c r="F315" s="36">
        <f ca="1">SUMIFS(СВЦЭМ!$J$40:$J$783,СВЦЭМ!$A$40:$A$783,$A315,СВЦЭМ!$B$39:$B$782,F$313)+'СЕТ СН'!$F$13</f>
        <v>0</v>
      </c>
      <c r="G315" s="36">
        <f ca="1">SUMIFS(СВЦЭМ!$J$40:$J$783,СВЦЭМ!$A$40:$A$783,$A315,СВЦЭМ!$B$39:$B$782,G$313)+'СЕТ СН'!$F$13</f>
        <v>0</v>
      </c>
      <c r="H315" s="36">
        <f ca="1">SUMIFS(СВЦЭМ!$J$40:$J$783,СВЦЭМ!$A$40:$A$783,$A315,СВЦЭМ!$B$39:$B$782,H$313)+'СЕТ СН'!$F$13</f>
        <v>0</v>
      </c>
      <c r="I315" s="36">
        <f ca="1">SUMIFS(СВЦЭМ!$J$40:$J$783,СВЦЭМ!$A$40:$A$783,$A315,СВЦЭМ!$B$39:$B$782,I$313)+'СЕТ СН'!$F$13</f>
        <v>0</v>
      </c>
      <c r="J315" s="36">
        <f ca="1">SUMIFS(СВЦЭМ!$J$40:$J$783,СВЦЭМ!$A$40:$A$783,$A315,СВЦЭМ!$B$39:$B$782,J$313)+'СЕТ СН'!$F$13</f>
        <v>0</v>
      </c>
      <c r="K315" s="36">
        <f ca="1">SUMIFS(СВЦЭМ!$J$40:$J$783,СВЦЭМ!$A$40:$A$783,$A315,СВЦЭМ!$B$39:$B$782,K$313)+'СЕТ СН'!$F$13</f>
        <v>0</v>
      </c>
      <c r="L315" s="36">
        <f ca="1">SUMIFS(СВЦЭМ!$J$40:$J$783,СВЦЭМ!$A$40:$A$783,$A315,СВЦЭМ!$B$39:$B$782,L$313)+'СЕТ СН'!$F$13</f>
        <v>0</v>
      </c>
      <c r="M315" s="36">
        <f ca="1">SUMIFS(СВЦЭМ!$J$40:$J$783,СВЦЭМ!$A$40:$A$783,$A315,СВЦЭМ!$B$39:$B$782,M$313)+'СЕТ СН'!$F$13</f>
        <v>0</v>
      </c>
      <c r="N315" s="36">
        <f ca="1">SUMIFS(СВЦЭМ!$J$40:$J$783,СВЦЭМ!$A$40:$A$783,$A315,СВЦЭМ!$B$39:$B$782,N$313)+'СЕТ СН'!$F$13</f>
        <v>0</v>
      </c>
      <c r="O315" s="36">
        <f ca="1">SUMIFS(СВЦЭМ!$J$40:$J$783,СВЦЭМ!$A$40:$A$783,$A315,СВЦЭМ!$B$39:$B$782,O$313)+'СЕТ СН'!$F$13</f>
        <v>0</v>
      </c>
      <c r="P315" s="36">
        <f ca="1">SUMIFS(СВЦЭМ!$J$40:$J$783,СВЦЭМ!$A$40:$A$783,$A315,СВЦЭМ!$B$39:$B$782,P$313)+'СЕТ СН'!$F$13</f>
        <v>0</v>
      </c>
      <c r="Q315" s="36">
        <f ca="1">SUMIFS(СВЦЭМ!$J$40:$J$783,СВЦЭМ!$A$40:$A$783,$A315,СВЦЭМ!$B$39:$B$782,Q$313)+'СЕТ СН'!$F$13</f>
        <v>0</v>
      </c>
      <c r="R315" s="36">
        <f ca="1">SUMIFS(СВЦЭМ!$J$40:$J$783,СВЦЭМ!$A$40:$A$783,$A315,СВЦЭМ!$B$39:$B$782,R$313)+'СЕТ СН'!$F$13</f>
        <v>0</v>
      </c>
      <c r="S315" s="36">
        <f ca="1">SUMIFS(СВЦЭМ!$J$40:$J$783,СВЦЭМ!$A$40:$A$783,$A315,СВЦЭМ!$B$39:$B$782,S$313)+'СЕТ СН'!$F$13</f>
        <v>0</v>
      </c>
      <c r="T315" s="36">
        <f ca="1">SUMIFS(СВЦЭМ!$J$40:$J$783,СВЦЭМ!$A$40:$A$783,$A315,СВЦЭМ!$B$39:$B$782,T$313)+'СЕТ СН'!$F$13</f>
        <v>0</v>
      </c>
      <c r="U315" s="36">
        <f ca="1">SUMIFS(СВЦЭМ!$J$40:$J$783,СВЦЭМ!$A$40:$A$783,$A315,СВЦЭМ!$B$39:$B$782,U$313)+'СЕТ СН'!$F$13</f>
        <v>0</v>
      </c>
      <c r="V315" s="36">
        <f ca="1">SUMIFS(СВЦЭМ!$J$40:$J$783,СВЦЭМ!$A$40:$A$783,$A315,СВЦЭМ!$B$39:$B$782,V$313)+'СЕТ СН'!$F$13</f>
        <v>0</v>
      </c>
      <c r="W315" s="36">
        <f ca="1">SUMIFS(СВЦЭМ!$J$40:$J$783,СВЦЭМ!$A$40:$A$783,$A315,СВЦЭМ!$B$39:$B$782,W$313)+'СЕТ СН'!$F$13</f>
        <v>0</v>
      </c>
      <c r="X315" s="36">
        <f ca="1">SUMIFS(СВЦЭМ!$J$40:$J$783,СВЦЭМ!$A$40:$A$783,$A315,СВЦЭМ!$B$39:$B$782,X$313)+'СЕТ СН'!$F$13</f>
        <v>0</v>
      </c>
      <c r="Y315" s="36">
        <f ca="1">SUMIFS(СВЦЭМ!$J$40:$J$783,СВЦЭМ!$A$40:$A$783,$A315,СВЦЭМ!$B$39:$B$782,Y$313)+'СЕТ СН'!$F$13</f>
        <v>0</v>
      </c>
    </row>
    <row r="316" spans="1:27" ht="15.75" hidden="1" x14ac:dyDescent="0.2">
      <c r="A316" s="35">
        <f t="shared" ref="A316:A344" si="9">A315+1</f>
        <v>44595</v>
      </c>
      <c r="B316" s="36">
        <f ca="1">SUMIFS(СВЦЭМ!$J$40:$J$783,СВЦЭМ!$A$40:$A$783,$A316,СВЦЭМ!$B$39:$B$782,B$313)+'СЕТ СН'!$F$13</f>
        <v>0</v>
      </c>
      <c r="C316" s="36">
        <f ca="1">SUMIFS(СВЦЭМ!$J$40:$J$783,СВЦЭМ!$A$40:$A$783,$A316,СВЦЭМ!$B$39:$B$782,C$313)+'СЕТ СН'!$F$13</f>
        <v>0</v>
      </c>
      <c r="D316" s="36">
        <f ca="1">SUMIFS(СВЦЭМ!$J$40:$J$783,СВЦЭМ!$A$40:$A$783,$A316,СВЦЭМ!$B$39:$B$782,D$313)+'СЕТ СН'!$F$13</f>
        <v>0</v>
      </c>
      <c r="E316" s="36">
        <f ca="1">SUMIFS(СВЦЭМ!$J$40:$J$783,СВЦЭМ!$A$40:$A$783,$A316,СВЦЭМ!$B$39:$B$782,E$313)+'СЕТ СН'!$F$13</f>
        <v>0</v>
      </c>
      <c r="F316" s="36">
        <f ca="1">SUMIFS(СВЦЭМ!$J$40:$J$783,СВЦЭМ!$A$40:$A$783,$A316,СВЦЭМ!$B$39:$B$782,F$313)+'СЕТ СН'!$F$13</f>
        <v>0</v>
      </c>
      <c r="G316" s="36">
        <f ca="1">SUMIFS(СВЦЭМ!$J$40:$J$783,СВЦЭМ!$A$40:$A$783,$A316,СВЦЭМ!$B$39:$B$782,G$313)+'СЕТ СН'!$F$13</f>
        <v>0</v>
      </c>
      <c r="H316" s="36">
        <f ca="1">SUMIFS(СВЦЭМ!$J$40:$J$783,СВЦЭМ!$A$40:$A$783,$A316,СВЦЭМ!$B$39:$B$782,H$313)+'СЕТ СН'!$F$13</f>
        <v>0</v>
      </c>
      <c r="I316" s="36">
        <f ca="1">SUMIFS(СВЦЭМ!$J$40:$J$783,СВЦЭМ!$A$40:$A$783,$A316,СВЦЭМ!$B$39:$B$782,I$313)+'СЕТ СН'!$F$13</f>
        <v>0</v>
      </c>
      <c r="J316" s="36">
        <f ca="1">SUMIFS(СВЦЭМ!$J$40:$J$783,СВЦЭМ!$A$40:$A$783,$A316,СВЦЭМ!$B$39:$B$782,J$313)+'СЕТ СН'!$F$13</f>
        <v>0</v>
      </c>
      <c r="K316" s="36">
        <f ca="1">SUMIFS(СВЦЭМ!$J$40:$J$783,СВЦЭМ!$A$40:$A$783,$A316,СВЦЭМ!$B$39:$B$782,K$313)+'СЕТ СН'!$F$13</f>
        <v>0</v>
      </c>
      <c r="L316" s="36">
        <f ca="1">SUMIFS(СВЦЭМ!$J$40:$J$783,СВЦЭМ!$A$40:$A$783,$A316,СВЦЭМ!$B$39:$B$782,L$313)+'СЕТ СН'!$F$13</f>
        <v>0</v>
      </c>
      <c r="M316" s="36">
        <f ca="1">SUMIFS(СВЦЭМ!$J$40:$J$783,СВЦЭМ!$A$40:$A$783,$A316,СВЦЭМ!$B$39:$B$782,M$313)+'СЕТ СН'!$F$13</f>
        <v>0</v>
      </c>
      <c r="N316" s="36">
        <f ca="1">SUMIFS(СВЦЭМ!$J$40:$J$783,СВЦЭМ!$A$40:$A$783,$A316,СВЦЭМ!$B$39:$B$782,N$313)+'СЕТ СН'!$F$13</f>
        <v>0</v>
      </c>
      <c r="O316" s="36">
        <f ca="1">SUMIFS(СВЦЭМ!$J$40:$J$783,СВЦЭМ!$A$40:$A$783,$A316,СВЦЭМ!$B$39:$B$782,O$313)+'СЕТ СН'!$F$13</f>
        <v>0</v>
      </c>
      <c r="P316" s="36">
        <f ca="1">SUMIFS(СВЦЭМ!$J$40:$J$783,СВЦЭМ!$A$40:$A$783,$A316,СВЦЭМ!$B$39:$B$782,P$313)+'СЕТ СН'!$F$13</f>
        <v>0</v>
      </c>
      <c r="Q316" s="36">
        <f ca="1">SUMIFS(СВЦЭМ!$J$40:$J$783,СВЦЭМ!$A$40:$A$783,$A316,СВЦЭМ!$B$39:$B$782,Q$313)+'СЕТ СН'!$F$13</f>
        <v>0</v>
      </c>
      <c r="R316" s="36">
        <f ca="1">SUMIFS(СВЦЭМ!$J$40:$J$783,СВЦЭМ!$A$40:$A$783,$A316,СВЦЭМ!$B$39:$B$782,R$313)+'СЕТ СН'!$F$13</f>
        <v>0</v>
      </c>
      <c r="S316" s="36">
        <f ca="1">SUMIFS(СВЦЭМ!$J$40:$J$783,СВЦЭМ!$A$40:$A$783,$A316,СВЦЭМ!$B$39:$B$782,S$313)+'СЕТ СН'!$F$13</f>
        <v>0</v>
      </c>
      <c r="T316" s="36">
        <f ca="1">SUMIFS(СВЦЭМ!$J$40:$J$783,СВЦЭМ!$A$40:$A$783,$A316,СВЦЭМ!$B$39:$B$782,T$313)+'СЕТ СН'!$F$13</f>
        <v>0</v>
      </c>
      <c r="U316" s="36">
        <f ca="1">SUMIFS(СВЦЭМ!$J$40:$J$783,СВЦЭМ!$A$40:$A$783,$A316,СВЦЭМ!$B$39:$B$782,U$313)+'СЕТ СН'!$F$13</f>
        <v>0</v>
      </c>
      <c r="V316" s="36">
        <f ca="1">SUMIFS(СВЦЭМ!$J$40:$J$783,СВЦЭМ!$A$40:$A$783,$A316,СВЦЭМ!$B$39:$B$782,V$313)+'СЕТ СН'!$F$13</f>
        <v>0</v>
      </c>
      <c r="W316" s="36">
        <f ca="1">SUMIFS(СВЦЭМ!$J$40:$J$783,СВЦЭМ!$A$40:$A$783,$A316,СВЦЭМ!$B$39:$B$782,W$313)+'СЕТ СН'!$F$13</f>
        <v>0</v>
      </c>
      <c r="X316" s="36">
        <f ca="1">SUMIFS(СВЦЭМ!$J$40:$J$783,СВЦЭМ!$A$40:$A$783,$A316,СВЦЭМ!$B$39:$B$782,X$313)+'СЕТ СН'!$F$13</f>
        <v>0</v>
      </c>
      <c r="Y316" s="36">
        <f ca="1">SUMIFS(СВЦЭМ!$J$40:$J$783,СВЦЭМ!$A$40:$A$783,$A316,СВЦЭМ!$B$39:$B$782,Y$313)+'СЕТ СН'!$F$13</f>
        <v>0</v>
      </c>
    </row>
    <row r="317" spans="1:27" ht="15.75" hidden="1" x14ac:dyDescent="0.2">
      <c r="A317" s="35">
        <f t="shared" si="9"/>
        <v>44596</v>
      </c>
      <c r="B317" s="36">
        <f ca="1">SUMIFS(СВЦЭМ!$J$40:$J$783,СВЦЭМ!$A$40:$A$783,$A317,СВЦЭМ!$B$39:$B$782,B$313)+'СЕТ СН'!$F$13</f>
        <v>0</v>
      </c>
      <c r="C317" s="36">
        <f ca="1">SUMIFS(СВЦЭМ!$J$40:$J$783,СВЦЭМ!$A$40:$A$783,$A317,СВЦЭМ!$B$39:$B$782,C$313)+'СЕТ СН'!$F$13</f>
        <v>0</v>
      </c>
      <c r="D317" s="36">
        <f ca="1">SUMIFS(СВЦЭМ!$J$40:$J$783,СВЦЭМ!$A$40:$A$783,$A317,СВЦЭМ!$B$39:$B$782,D$313)+'СЕТ СН'!$F$13</f>
        <v>0</v>
      </c>
      <c r="E317" s="36">
        <f ca="1">SUMIFS(СВЦЭМ!$J$40:$J$783,СВЦЭМ!$A$40:$A$783,$A317,СВЦЭМ!$B$39:$B$782,E$313)+'СЕТ СН'!$F$13</f>
        <v>0</v>
      </c>
      <c r="F317" s="36">
        <f ca="1">SUMIFS(СВЦЭМ!$J$40:$J$783,СВЦЭМ!$A$40:$A$783,$A317,СВЦЭМ!$B$39:$B$782,F$313)+'СЕТ СН'!$F$13</f>
        <v>0</v>
      </c>
      <c r="G317" s="36">
        <f ca="1">SUMIFS(СВЦЭМ!$J$40:$J$783,СВЦЭМ!$A$40:$A$783,$A317,СВЦЭМ!$B$39:$B$782,G$313)+'СЕТ СН'!$F$13</f>
        <v>0</v>
      </c>
      <c r="H317" s="36">
        <f ca="1">SUMIFS(СВЦЭМ!$J$40:$J$783,СВЦЭМ!$A$40:$A$783,$A317,СВЦЭМ!$B$39:$B$782,H$313)+'СЕТ СН'!$F$13</f>
        <v>0</v>
      </c>
      <c r="I317" s="36">
        <f ca="1">SUMIFS(СВЦЭМ!$J$40:$J$783,СВЦЭМ!$A$40:$A$783,$A317,СВЦЭМ!$B$39:$B$782,I$313)+'СЕТ СН'!$F$13</f>
        <v>0</v>
      </c>
      <c r="J317" s="36">
        <f ca="1">SUMIFS(СВЦЭМ!$J$40:$J$783,СВЦЭМ!$A$40:$A$783,$A317,СВЦЭМ!$B$39:$B$782,J$313)+'СЕТ СН'!$F$13</f>
        <v>0</v>
      </c>
      <c r="K317" s="36">
        <f ca="1">SUMIFS(СВЦЭМ!$J$40:$J$783,СВЦЭМ!$A$40:$A$783,$A317,СВЦЭМ!$B$39:$B$782,K$313)+'СЕТ СН'!$F$13</f>
        <v>0</v>
      </c>
      <c r="L317" s="36">
        <f ca="1">SUMIFS(СВЦЭМ!$J$40:$J$783,СВЦЭМ!$A$40:$A$783,$A317,СВЦЭМ!$B$39:$B$782,L$313)+'СЕТ СН'!$F$13</f>
        <v>0</v>
      </c>
      <c r="M317" s="36">
        <f ca="1">SUMIFS(СВЦЭМ!$J$40:$J$783,СВЦЭМ!$A$40:$A$783,$A317,СВЦЭМ!$B$39:$B$782,M$313)+'СЕТ СН'!$F$13</f>
        <v>0</v>
      </c>
      <c r="N317" s="36">
        <f ca="1">SUMIFS(СВЦЭМ!$J$40:$J$783,СВЦЭМ!$A$40:$A$783,$A317,СВЦЭМ!$B$39:$B$782,N$313)+'СЕТ СН'!$F$13</f>
        <v>0</v>
      </c>
      <c r="O317" s="36">
        <f ca="1">SUMIFS(СВЦЭМ!$J$40:$J$783,СВЦЭМ!$A$40:$A$783,$A317,СВЦЭМ!$B$39:$B$782,O$313)+'СЕТ СН'!$F$13</f>
        <v>0</v>
      </c>
      <c r="P317" s="36">
        <f ca="1">SUMIFS(СВЦЭМ!$J$40:$J$783,СВЦЭМ!$A$40:$A$783,$A317,СВЦЭМ!$B$39:$B$782,P$313)+'СЕТ СН'!$F$13</f>
        <v>0</v>
      </c>
      <c r="Q317" s="36">
        <f ca="1">SUMIFS(СВЦЭМ!$J$40:$J$783,СВЦЭМ!$A$40:$A$783,$A317,СВЦЭМ!$B$39:$B$782,Q$313)+'СЕТ СН'!$F$13</f>
        <v>0</v>
      </c>
      <c r="R317" s="36">
        <f ca="1">SUMIFS(СВЦЭМ!$J$40:$J$783,СВЦЭМ!$A$40:$A$783,$A317,СВЦЭМ!$B$39:$B$782,R$313)+'СЕТ СН'!$F$13</f>
        <v>0</v>
      </c>
      <c r="S317" s="36">
        <f ca="1">SUMIFS(СВЦЭМ!$J$40:$J$783,СВЦЭМ!$A$40:$A$783,$A317,СВЦЭМ!$B$39:$B$782,S$313)+'СЕТ СН'!$F$13</f>
        <v>0</v>
      </c>
      <c r="T317" s="36">
        <f ca="1">SUMIFS(СВЦЭМ!$J$40:$J$783,СВЦЭМ!$A$40:$A$783,$A317,СВЦЭМ!$B$39:$B$782,T$313)+'СЕТ СН'!$F$13</f>
        <v>0</v>
      </c>
      <c r="U317" s="36">
        <f ca="1">SUMIFS(СВЦЭМ!$J$40:$J$783,СВЦЭМ!$A$40:$A$783,$A317,СВЦЭМ!$B$39:$B$782,U$313)+'СЕТ СН'!$F$13</f>
        <v>0</v>
      </c>
      <c r="V317" s="36">
        <f ca="1">SUMIFS(СВЦЭМ!$J$40:$J$783,СВЦЭМ!$A$40:$A$783,$A317,СВЦЭМ!$B$39:$B$782,V$313)+'СЕТ СН'!$F$13</f>
        <v>0</v>
      </c>
      <c r="W317" s="36">
        <f ca="1">SUMIFS(СВЦЭМ!$J$40:$J$783,СВЦЭМ!$A$40:$A$783,$A317,СВЦЭМ!$B$39:$B$782,W$313)+'СЕТ СН'!$F$13</f>
        <v>0</v>
      </c>
      <c r="X317" s="36">
        <f ca="1">SUMIFS(СВЦЭМ!$J$40:$J$783,СВЦЭМ!$A$40:$A$783,$A317,СВЦЭМ!$B$39:$B$782,X$313)+'СЕТ СН'!$F$13</f>
        <v>0</v>
      </c>
      <c r="Y317" s="36">
        <f ca="1">SUMIFS(СВЦЭМ!$J$40:$J$783,СВЦЭМ!$A$40:$A$783,$A317,СВЦЭМ!$B$39:$B$782,Y$313)+'СЕТ СН'!$F$13</f>
        <v>0</v>
      </c>
    </row>
    <row r="318" spans="1:27" ht="15.75" hidden="1" x14ac:dyDescent="0.2">
      <c r="A318" s="35">
        <f t="shared" si="9"/>
        <v>44597</v>
      </c>
      <c r="B318" s="36">
        <f ca="1">SUMIFS(СВЦЭМ!$J$40:$J$783,СВЦЭМ!$A$40:$A$783,$A318,СВЦЭМ!$B$39:$B$782,B$313)+'СЕТ СН'!$F$13</f>
        <v>0</v>
      </c>
      <c r="C318" s="36">
        <f ca="1">SUMIFS(СВЦЭМ!$J$40:$J$783,СВЦЭМ!$A$40:$A$783,$A318,СВЦЭМ!$B$39:$B$782,C$313)+'СЕТ СН'!$F$13</f>
        <v>0</v>
      </c>
      <c r="D318" s="36">
        <f ca="1">SUMIFS(СВЦЭМ!$J$40:$J$783,СВЦЭМ!$A$40:$A$783,$A318,СВЦЭМ!$B$39:$B$782,D$313)+'СЕТ СН'!$F$13</f>
        <v>0</v>
      </c>
      <c r="E318" s="36">
        <f ca="1">SUMIFS(СВЦЭМ!$J$40:$J$783,СВЦЭМ!$A$40:$A$783,$A318,СВЦЭМ!$B$39:$B$782,E$313)+'СЕТ СН'!$F$13</f>
        <v>0</v>
      </c>
      <c r="F318" s="36">
        <f ca="1">SUMIFS(СВЦЭМ!$J$40:$J$783,СВЦЭМ!$A$40:$A$783,$A318,СВЦЭМ!$B$39:$B$782,F$313)+'СЕТ СН'!$F$13</f>
        <v>0</v>
      </c>
      <c r="G318" s="36">
        <f ca="1">SUMIFS(СВЦЭМ!$J$40:$J$783,СВЦЭМ!$A$40:$A$783,$A318,СВЦЭМ!$B$39:$B$782,G$313)+'СЕТ СН'!$F$13</f>
        <v>0</v>
      </c>
      <c r="H318" s="36">
        <f ca="1">SUMIFS(СВЦЭМ!$J$40:$J$783,СВЦЭМ!$A$40:$A$783,$A318,СВЦЭМ!$B$39:$B$782,H$313)+'СЕТ СН'!$F$13</f>
        <v>0</v>
      </c>
      <c r="I318" s="36">
        <f ca="1">SUMIFS(СВЦЭМ!$J$40:$J$783,СВЦЭМ!$A$40:$A$783,$A318,СВЦЭМ!$B$39:$B$782,I$313)+'СЕТ СН'!$F$13</f>
        <v>0</v>
      </c>
      <c r="J318" s="36">
        <f ca="1">SUMIFS(СВЦЭМ!$J$40:$J$783,СВЦЭМ!$A$40:$A$783,$A318,СВЦЭМ!$B$39:$B$782,J$313)+'СЕТ СН'!$F$13</f>
        <v>0</v>
      </c>
      <c r="K318" s="36">
        <f ca="1">SUMIFS(СВЦЭМ!$J$40:$J$783,СВЦЭМ!$A$40:$A$783,$A318,СВЦЭМ!$B$39:$B$782,K$313)+'СЕТ СН'!$F$13</f>
        <v>0</v>
      </c>
      <c r="L318" s="36">
        <f ca="1">SUMIFS(СВЦЭМ!$J$40:$J$783,СВЦЭМ!$A$40:$A$783,$A318,СВЦЭМ!$B$39:$B$782,L$313)+'СЕТ СН'!$F$13</f>
        <v>0</v>
      </c>
      <c r="M318" s="36">
        <f ca="1">SUMIFS(СВЦЭМ!$J$40:$J$783,СВЦЭМ!$A$40:$A$783,$A318,СВЦЭМ!$B$39:$B$782,M$313)+'СЕТ СН'!$F$13</f>
        <v>0</v>
      </c>
      <c r="N318" s="36">
        <f ca="1">SUMIFS(СВЦЭМ!$J$40:$J$783,СВЦЭМ!$A$40:$A$783,$A318,СВЦЭМ!$B$39:$B$782,N$313)+'СЕТ СН'!$F$13</f>
        <v>0</v>
      </c>
      <c r="O318" s="36">
        <f ca="1">SUMIFS(СВЦЭМ!$J$40:$J$783,СВЦЭМ!$A$40:$A$783,$A318,СВЦЭМ!$B$39:$B$782,O$313)+'СЕТ СН'!$F$13</f>
        <v>0</v>
      </c>
      <c r="P318" s="36">
        <f ca="1">SUMIFS(СВЦЭМ!$J$40:$J$783,СВЦЭМ!$A$40:$A$783,$A318,СВЦЭМ!$B$39:$B$782,P$313)+'СЕТ СН'!$F$13</f>
        <v>0</v>
      </c>
      <c r="Q318" s="36">
        <f ca="1">SUMIFS(СВЦЭМ!$J$40:$J$783,СВЦЭМ!$A$40:$A$783,$A318,СВЦЭМ!$B$39:$B$782,Q$313)+'СЕТ СН'!$F$13</f>
        <v>0</v>
      </c>
      <c r="R318" s="36">
        <f ca="1">SUMIFS(СВЦЭМ!$J$40:$J$783,СВЦЭМ!$A$40:$A$783,$A318,СВЦЭМ!$B$39:$B$782,R$313)+'СЕТ СН'!$F$13</f>
        <v>0</v>
      </c>
      <c r="S318" s="36">
        <f ca="1">SUMIFS(СВЦЭМ!$J$40:$J$783,СВЦЭМ!$A$40:$A$783,$A318,СВЦЭМ!$B$39:$B$782,S$313)+'СЕТ СН'!$F$13</f>
        <v>0</v>
      </c>
      <c r="T318" s="36">
        <f ca="1">SUMIFS(СВЦЭМ!$J$40:$J$783,СВЦЭМ!$A$40:$A$783,$A318,СВЦЭМ!$B$39:$B$782,T$313)+'СЕТ СН'!$F$13</f>
        <v>0</v>
      </c>
      <c r="U318" s="36">
        <f ca="1">SUMIFS(СВЦЭМ!$J$40:$J$783,СВЦЭМ!$A$40:$A$783,$A318,СВЦЭМ!$B$39:$B$782,U$313)+'СЕТ СН'!$F$13</f>
        <v>0</v>
      </c>
      <c r="V318" s="36">
        <f ca="1">SUMIFS(СВЦЭМ!$J$40:$J$783,СВЦЭМ!$A$40:$A$783,$A318,СВЦЭМ!$B$39:$B$782,V$313)+'СЕТ СН'!$F$13</f>
        <v>0</v>
      </c>
      <c r="W318" s="36">
        <f ca="1">SUMIFS(СВЦЭМ!$J$40:$J$783,СВЦЭМ!$A$40:$A$783,$A318,СВЦЭМ!$B$39:$B$782,W$313)+'СЕТ СН'!$F$13</f>
        <v>0</v>
      </c>
      <c r="X318" s="36">
        <f ca="1">SUMIFS(СВЦЭМ!$J$40:$J$783,СВЦЭМ!$A$40:$A$783,$A318,СВЦЭМ!$B$39:$B$782,X$313)+'СЕТ СН'!$F$13</f>
        <v>0</v>
      </c>
      <c r="Y318" s="36">
        <f ca="1">SUMIFS(СВЦЭМ!$J$40:$J$783,СВЦЭМ!$A$40:$A$783,$A318,СВЦЭМ!$B$39:$B$782,Y$313)+'СЕТ СН'!$F$13</f>
        <v>0</v>
      </c>
    </row>
    <row r="319" spans="1:27" ht="15.75" hidden="1" x14ac:dyDescent="0.2">
      <c r="A319" s="35">
        <f t="shared" si="9"/>
        <v>44598</v>
      </c>
      <c r="B319" s="36">
        <f ca="1">SUMIFS(СВЦЭМ!$J$40:$J$783,СВЦЭМ!$A$40:$A$783,$A319,СВЦЭМ!$B$39:$B$782,B$313)+'СЕТ СН'!$F$13</f>
        <v>0</v>
      </c>
      <c r="C319" s="36">
        <f ca="1">SUMIFS(СВЦЭМ!$J$40:$J$783,СВЦЭМ!$A$40:$A$783,$A319,СВЦЭМ!$B$39:$B$782,C$313)+'СЕТ СН'!$F$13</f>
        <v>0</v>
      </c>
      <c r="D319" s="36">
        <f ca="1">SUMIFS(СВЦЭМ!$J$40:$J$783,СВЦЭМ!$A$40:$A$783,$A319,СВЦЭМ!$B$39:$B$782,D$313)+'СЕТ СН'!$F$13</f>
        <v>0</v>
      </c>
      <c r="E319" s="36">
        <f ca="1">SUMIFS(СВЦЭМ!$J$40:$J$783,СВЦЭМ!$A$40:$A$783,$A319,СВЦЭМ!$B$39:$B$782,E$313)+'СЕТ СН'!$F$13</f>
        <v>0</v>
      </c>
      <c r="F319" s="36">
        <f ca="1">SUMIFS(СВЦЭМ!$J$40:$J$783,СВЦЭМ!$A$40:$A$783,$A319,СВЦЭМ!$B$39:$B$782,F$313)+'СЕТ СН'!$F$13</f>
        <v>0</v>
      </c>
      <c r="G319" s="36">
        <f ca="1">SUMIFS(СВЦЭМ!$J$40:$J$783,СВЦЭМ!$A$40:$A$783,$A319,СВЦЭМ!$B$39:$B$782,G$313)+'СЕТ СН'!$F$13</f>
        <v>0</v>
      </c>
      <c r="H319" s="36">
        <f ca="1">SUMIFS(СВЦЭМ!$J$40:$J$783,СВЦЭМ!$A$40:$A$783,$A319,СВЦЭМ!$B$39:$B$782,H$313)+'СЕТ СН'!$F$13</f>
        <v>0</v>
      </c>
      <c r="I319" s="36">
        <f ca="1">SUMIFS(СВЦЭМ!$J$40:$J$783,СВЦЭМ!$A$40:$A$783,$A319,СВЦЭМ!$B$39:$B$782,I$313)+'СЕТ СН'!$F$13</f>
        <v>0</v>
      </c>
      <c r="J319" s="36">
        <f ca="1">SUMIFS(СВЦЭМ!$J$40:$J$783,СВЦЭМ!$A$40:$A$783,$A319,СВЦЭМ!$B$39:$B$782,J$313)+'СЕТ СН'!$F$13</f>
        <v>0</v>
      </c>
      <c r="K319" s="36">
        <f ca="1">SUMIFS(СВЦЭМ!$J$40:$J$783,СВЦЭМ!$A$40:$A$783,$A319,СВЦЭМ!$B$39:$B$782,K$313)+'СЕТ СН'!$F$13</f>
        <v>0</v>
      </c>
      <c r="L319" s="36">
        <f ca="1">SUMIFS(СВЦЭМ!$J$40:$J$783,СВЦЭМ!$A$40:$A$783,$A319,СВЦЭМ!$B$39:$B$782,L$313)+'СЕТ СН'!$F$13</f>
        <v>0</v>
      </c>
      <c r="M319" s="36">
        <f ca="1">SUMIFS(СВЦЭМ!$J$40:$J$783,СВЦЭМ!$A$40:$A$783,$A319,СВЦЭМ!$B$39:$B$782,M$313)+'СЕТ СН'!$F$13</f>
        <v>0</v>
      </c>
      <c r="N319" s="36">
        <f ca="1">SUMIFS(СВЦЭМ!$J$40:$J$783,СВЦЭМ!$A$40:$A$783,$A319,СВЦЭМ!$B$39:$B$782,N$313)+'СЕТ СН'!$F$13</f>
        <v>0</v>
      </c>
      <c r="O319" s="36">
        <f ca="1">SUMIFS(СВЦЭМ!$J$40:$J$783,СВЦЭМ!$A$40:$A$783,$A319,СВЦЭМ!$B$39:$B$782,O$313)+'СЕТ СН'!$F$13</f>
        <v>0</v>
      </c>
      <c r="P319" s="36">
        <f ca="1">SUMIFS(СВЦЭМ!$J$40:$J$783,СВЦЭМ!$A$40:$A$783,$A319,СВЦЭМ!$B$39:$B$782,P$313)+'СЕТ СН'!$F$13</f>
        <v>0</v>
      </c>
      <c r="Q319" s="36">
        <f ca="1">SUMIFS(СВЦЭМ!$J$40:$J$783,СВЦЭМ!$A$40:$A$783,$A319,СВЦЭМ!$B$39:$B$782,Q$313)+'СЕТ СН'!$F$13</f>
        <v>0</v>
      </c>
      <c r="R319" s="36">
        <f ca="1">SUMIFS(СВЦЭМ!$J$40:$J$783,СВЦЭМ!$A$40:$A$783,$A319,СВЦЭМ!$B$39:$B$782,R$313)+'СЕТ СН'!$F$13</f>
        <v>0</v>
      </c>
      <c r="S319" s="36">
        <f ca="1">SUMIFS(СВЦЭМ!$J$40:$J$783,СВЦЭМ!$A$40:$A$783,$A319,СВЦЭМ!$B$39:$B$782,S$313)+'СЕТ СН'!$F$13</f>
        <v>0</v>
      </c>
      <c r="T319" s="36">
        <f ca="1">SUMIFS(СВЦЭМ!$J$40:$J$783,СВЦЭМ!$A$40:$A$783,$A319,СВЦЭМ!$B$39:$B$782,T$313)+'СЕТ СН'!$F$13</f>
        <v>0</v>
      </c>
      <c r="U319" s="36">
        <f ca="1">SUMIFS(СВЦЭМ!$J$40:$J$783,СВЦЭМ!$A$40:$A$783,$A319,СВЦЭМ!$B$39:$B$782,U$313)+'СЕТ СН'!$F$13</f>
        <v>0</v>
      </c>
      <c r="V319" s="36">
        <f ca="1">SUMIFS(СВЦЭМ!$J$40:$J$783,СВЦЭМ!$A$40:$A$783,$A319,СВЦЭМ!$B$39:$B$782,V$313)+'СЕТ СН'!$F$13</f>
        <v>0</v>
      </c>
      <c r="W319" s="36">
        <f ca="1">SUMIFS(СВЦЭМ!$J$40:$J$783,СВЦЭМ!$A$40:$A$783,$A319,СВЦЭМ!$B$39:$B$782,W$313)+'СЕТ СН'!$F$13</f>
        <v>0</v>
      </c>
      <c r="X319" s="36">
        <f ca="1">SUMIFS(СВЦЭМ!$J$40:$J$783,СВЦЭМ!$A$40:$A$783,$A319,СВЦЭМ!$B$39:$B$782,X$313)+'СЕТ СН'!$F$13</f>
        <v>0</v>
      </c>
      <c r="Y319" s="36">
        <f ca="1">SUMIFS(СВЦЭМ!$J$40:$J$783,СВЦЭМ!$A$40:$A$783,$A319,СВЦЭМ!$B$39:$B$782,Y$313)+'СЕТ СН'!$F$13</f>
        <v>0</v>
      </c>
    </row>
    <row r="320" spans="1:27" ht="15.75" hidden="1" x14ac:dyDescent="0.2">
      <c r="A320" s="35">
        <f t="shared" si="9"/>
        <v>44599</v>
      </c>
      <c r="B320" s="36">
        <f ca="1">SUMIFS(СВЦЭМ!$J$40:$J$783,СВЦЭМ!$A$40:$A$783,$A320,СВЦЭМ!$B$39:$B$782,B$313)+'СЕТ СН'!$F$13</f>
        <v>0</v>
      </c>
      <c r="C320" s="36">
        <f ca="1">SUMIFS(СВЦЭМ!$J$40:$J$783,СВЦЭМ!$A$40:$A$783,$A320,СВЦЭМ!$B$39:$B$782,C$313)+'СЕТ СН'!$F$13</f>
        <v>0</v>
      </c>
      <c r="D320" s="36">
        <f ca="1">SUMIFS(СВЦЭМ!$J$40:$J$783,СВЦЭМ!$A$40:$A$783,$A320,СВЦЭМ!$B$39:$B$782,D$313)+'СЕТ СН'!$F$13</f>
        <v>0</v>
      </c>
      <c r="E320" s="36">
        <f ca="1">SUMIFS(СВЦЭМ!$J$40:$J$783,СВЦЭМ!$A$40:$A$783,$A320,СВЦЭМ!$B$39:$B$782,E$313)+'СЕТ СН'!$F$13</f>
        <v>0</v>
      </c>
      <c r="F320" s="36">
        <f ca="1">SUMIFS(СВЦЭМ!$J$40:$J$783,СВЦЭМ!$A$40:$A$783,$A320,СВЦЭМ!$B$39:$B$782,F$313)+'СЕТ СН'!$F$13</f>
        <v>0</v>
      </c>
      <c r="G320" s="36">
        <f ca="1">SUMIFS(СВЦЭМ!$J$40:$J$783,СВЦЭМ!$A$40:$A$783,$A320,СВЦЭМ!$B$39:$B$782,G$313)+'СЕТ СН'!$F$13</f>
        <v>0</v>
      </c>
      <c r="H320" s="36">
        <f ca="1">SUMIFS(СВЦЭМ!$J$40:$J$783,СВЦЭМ!$A$40:$A$783,$A320,СВЦЭМ!$B$39:$B$782,H$313)+'СЕТ СН'!$F$13</f>
        <v>0</v>
      </c>
      <c r="I320" s="36">
        <f ca="1">SUMIFS(СВЦЭМ!$J$40:$J$783,СВЦЭМ!$A$40:$A$783,$A320,СВЦЭМ!$B$39:$B$782,I$313)+'СЕТ СН'!$F$13</f>
        <v>0</v>
      </c>
      <c r="J320" s="36">
        <f ca="1">SUMIFS(СВЦЭМ!$J$40:$J$783,СВЦЭМ!$A$40:$A$783,$A320,СВЦЭМ!$B$39:$B$782,J$313)+'СЕТ СН'!$F$13</f>
        <v>0</v>
      </c>
      <c r="K320" s="36">
        <f ca="1">SUMIFS(СВЦЭМ!$J$40:$J$783,СВЦЭМ!$A$40:$A$783,$A320,СВЦЭМ!$B$39:$B$782,K$313)+'СЕТ СН'!$F$13</f>
        <v>0</v>
      </c>
      <c r="L320" s="36">
        <f ca="1">SUMIFS(СВЦЭМ!$J$40:$J$783,СВЦЭМ!$A$40:$A$783,$A320,СВЦЭМ!$B$39:$B$782,L$313)+'СЕТ СН'!$F$13</f>
        <v>0</v>
      </c>
      <c r="M320" s="36">
        <f ca="1">SUMIFS(СВЦЭМ!$J$40:$J$783,СВЦЭМ!$A$40:$A$783,$A320,СВЦЭМ!$B$39:$B$782,M$313)+'СЕТ СН'!$F$13</f>
        <v>0</v>
      </c>
      <c r="N320" s="36">
        <f ca="1">SUMIFS(СВЦЭМ!$J$40:$J$783,СВЦЭМ!$A$40:$A$783,$A320,СВЦЭМ!$B$39:$B$782,N$313)+'СЕТ СН'!$F$13</f>
        <v>0</v>
      </c>
      <c r="O320" s="36">
        <f ca="1">SUMIFS(СВЦЭМ!$J$40:$J$783,СВЦЭМ!$A$40:$A$783,$A320,СВЦЭМ!$B$39:$B$782,O$313)+'СЕТ СН'!$F$13</f>
        <v>0</v>
      </c>
      <c r="P320" s="36">
        <f ca="1">SUMIFS(СВЦЭМ!$J$40:$J$783,СВЦЭМ!$A$40:$A$783,$A320,СВЦЭМ!$B$39:$B$782,P$313)+'СЕТ СН'!$F$13</f>
        <v>0</v>
      </c>
      <c r="Q320" s="36">
        <f ca="1">SUMIFS(СВЦЭМ!$J$40:$J$783,СВЦЭМ!$A$40:$A$783,$A320,СВЦЭМ!$B$39:$B$782,Q$313)+'СЕТ СН'!$F$13</f>
        <v>0</v>
      </c>
      <c r="R320" s="36">
        <f ca="1">SUMIFS(СВЦЭМ!$J$40:$J$783,СВЦЭМ!$A$40:$A$783,$A320,СВЦЭМ!$B$39:$B$782,R$313)+'СЕТ СН'!$F$13</f>
        <v>0</v>
      </c>
      <c r="S320" s="36">
        <f ca="1">SUMIFS(СВЦЭМ!$J$40:$J$783,СВЦЭМ!$A$40:$A$783,$A320,СВЦЭМ!$B$39:$B$782,S$313)+'СЕТ СН'!$F$13</f>
        <v>0</v>
      </c>
      <c r="T320" s="36">
        <f ca="1">SUMIFS(СВЦЭМ!$J$40:$J$783,СВЦЭМ!$A$40:$A$783,$A320,СВЦЭМ!$B$39:$B$782,T$313)+'СЕТ СН'!$F$13</f>
        <v>0</v>
      </c>
      <c r="U320" s="36">
        <f ca="1">SUMIFS(СВЦЭМ!$J$40:$J$783,СВЦЭМ!$A$40:$A$783,$A320,СВЦЭМ!$B$39:$B$782,U$313)+'СЕТ СН'!$F$13</f>
        <v>0</v>
      </c>
      <c r="V320" s="36">
        <f ca="1">SUMIFS(СВЦЭМ!$J$40:$J$783,СВЦЭМ!$A$40:$A$783,$A320,СВЦЭМ!$B$39:$B$782,V$313)+'СЕТ СН'!$F$13</f>
        <v>0</v>
      </c>
      <c r="W320" s="36">
        <f ca="1">SUMIFS(СВЦЭМ!$J$40:$J$783,СВЦЭМ!$A$40:$A$783,$A320,СВЦЭМ!$B$39:$B$782,W$313)+'СЕТ СН'!$F$13</f>
        <v>0</v>
      </c>
      <c r="X320" s="36">
        <f ca="1">SUMIFS(СВЦЭМ!$J$40:$J$783,СВЦЭМ!$A$40:$A$783,$A320,СВЦЭМ!$B$39:$B$782,X$313)+'СЕТ СН'!$F$13</f>
        <v>0</v>
      </c>
      <c r="Y320" s="36">
        <f ca="1">SUMIFS(СВЦЭМ!$J$40:$J$783,СВЦЭМ!$A$40:$A$783,$A320,СВЦЭМ!$B$39:$B$782,Y$313)+'СЕТ СН'!$F$13</f>
        <v>0</v>
      </c>
    </row>
    <row r="321" spans="1:25" ht="15.75" hidden="1" x14ac:dyDescent="0.2">
      <c r="A321" s="35">
        <f t="shared" si="9"/>
        <v>44600</v>
      </c>
      <c r="B321" s="36">
        <f ca="1">SUMIFS(СВЦЭМ!$J$40:$J$783,СВЦЭМ!$A$40:$A$783,$A321,СВЦЭМ!$B$39:$B$782,B$313)+'СЕТ СН'!$F$13</f>
        <v>0</v>
      </c>
      <c r="C321" s="36">
        <f ca="1">SUMIFS(СВЦЭМ!$J$40:$J$783,СВЦЭМ!$A$40:$A$783,$A321,СВЦЭМ!$B$39:$B$782,C$313)+'СЕТ СН'!$F$13</f>
        <v>0</v>
      </c>
      <c r="D321" s="36">
        <f ca="1">SUMIFS(СВЦЭМ!$J$40:$J$783,СВЦЭМ!$A$40:$A$783,$A321,СВЦЭМ!$B$39:$B$782,D$313)+'СЕТ СН'!$F$13</f>
        <v>0</v>
      </c>
      <c r="E321" s="36">
        <f ca="1">SUMIFS(СВЦЭМ!$J$40:$J$783,СВЦЭМ!$A$40:$A$783,$A321,СВЦЭМ!$B$39:$B$782,E$313)+'СЕТ СН'!$F$13</f>
        <v>0</v>
      </c>
      <c r="F321" s="36">
        <f ca="1">SUMIFS(СВЦЭМ!$J$40:$J$783,СВЦЭМ!$A$40:$A$783,$A321,СВЦЭМ!$B$39:$B$782,F$313)+'СЕТ СН'!$F$13</f>
        <v>0</v>
      </c>
      <c r="G321" s="36">
        <f ca="1">SUMIFS(СВЦЭМ!$J$40:$J$783,СВЦЭМ!$A$40:$A$783,$A321,СВЦЭМ!$B$39:$B$782,G$313)+'СЕТ СН'!$F$13</f>
        <v>0</v>
      </c>
      <c r="H321" s="36">
        <f ca="1">SUMIFS(СВЦЭМ!$J$40:$J$783,СВЦЭМ!$A$40:$A$783,$A321,СВЦЭМ!$B$39:$B$782,H$313)+'СЕТ СН'!$F$13</f>
        <v>0</v>
      </c>
      <c r="I321" s="36">
        <f ca="1">SUMIFS(СВЦЭМ!$J$40:$J$783,СВЦЭМ!$A$40:$A$783,$A321,СВЦЭМ!$B$39:$B$782,I$313)+'СЕТ СН'!$F$13</f>
        <v>0</v>
      </c>
      <c r="J321" s="36">
        <f ca="1">SUMIFS(СВЦЭМ!$J$40:$J$783,СВЦЭМ!$A$40:$A$783,$A321,СВЦЭМ!$B$39:$B$782,J$313)+'СЕТ СН'!$F$13</f>
        <v>0</v>
      </c>
      <c r="K321" s="36">
        <f ca="1">SUMIFS(СВЦЭМ!$J$40:$J$783,СВЦЭМ!$A$40:$A$783,$A321,СВЦЭМ!$B$39:$B$782,K$313)+'СЕТ СН'!$F$13</f>
        <v>0</v>
      </c>
      <c r="L321" s="36">
        <f ca="1">SUMIFS(СВЦЭМ!$J$40:$J$783,СВЦЭМ!$A$40:$A$783,$A321,СВЦЭМ!$B$39:$B$782,L$313)+'СЕТ СН'!$F$13</f>
        <v>0</v>
      </c>
      <c r="M321" s="36">
        <f ca="1">SUMIFS(СВЦЭМ!$J$40:$J$783,СВЦЭМ!$A$40:$A$783,$A321,СВЦЭМ!$B$39:$B$782,M$313)+'СЕТ СН'!$F$13</f>
        <v>0</v>
      </c>
      <c r="N321" s="36">
        <f ca="1">SUMIFS(СВЦЭМ!$J$40:$J$783,СВЦЭМ!$A$40:$A$783,$A321,СВЦЭМ!$B$39:$B$782,N$313)+'СЕТ СН'!$F$13</f>
        <v>0</v>
      </c>
      <c r="O321" s="36">
        <f ca="1">SUMIFS(СВЦЭМ!$J$40:$J$783,СВЦЭМ!$A$40:$A$783,$A321,СВЦЭМ!$B$39:$B$782,O$313)+'СЕТ СН'!$F$13</f>
        <v>0</v>
      </c>
      <c r="P321" s="36">
        <f ca="1">SUMIFS(СВЦЭМ!$J$40:$J$783,СВЦЭМ!$A$40:$A$783,$A321,СВЦЭМ!$B$39:$B$782,P$313)+'СЕТ СН'!$F$13</f>
        <v>0</v>
      </c>
      <c r="Q321" s="36">
        <f ca="1">SUMIFS(СВЦЭМ!$J$40:$J$783,СВЦЭМ!$A$40:$A$783,$A321,СВЦЭМ!$B$39:$B$782,Q$313)+'СЕТ СН'!$F$13</f>
        <v>0</v>
      </c>
      <c r="R321" s="36">
        <f ca="1">SUMIFS(СВЦЭМ!$J$40:$J$783,СВЦЭМ!$A$40:$A$783,$A321,СВЦЭМ!$B$39:$B$782,R$313)+'СЕТ СН'!$F$13</f>
        <v>0</v>
      </c>
      <c r="S321" s="36">
        <f ca="1">SUMIFS(СВЦЭМ!$J$40:$J$783,СВЦЭМ!$A$40:$A$783,$A321,СВЦЭМ!$B$39:$B$782,S$313)+'СЕТ СН'!$F$13</f>
        <v>0</v>
      </c>
      <c r="T321" s="36">
        <f ca="1">SUMIFS(СВЦЭМ!$J$40:$J$783,СВЦЭМ!$A$40:$A$783,$A321,СВЦЭМ!$B$39:$B$782,T$313)+'СЕТ СН'!$F$13</f>
        <v>0</v>
      </c>
      <c r="U321" s="36">
        <f ca="1">SUMIFS(СВЦЭМ!$J$40:$J$783,СВЦЭМ!$A$40:$A$783,$A321,СВЦЭМ!$B$39:$B$782,U$313)+'СЕТ СН'!$F$13</f>
        <v>0</v>
      </c>
      <c r="V321" s="36">
        <f ca="1">SUMIFS(СВЦЭМ!$J$40:$J$783,СВЦЭМ!$A$40:$A$783,$A321,СВЦЭМ!$B$39:$B$782,V$313)+'СЕТ СН'!$F$13</f>
        <v>0</v>
      </c>
      <c r="W321" s="36">
        <f ca="1">SUMIFS(СВЦЭМ!$J$40:$J$783,СВЦЭМ!$A$40:$A$783,$A321,СВЦЭМ!$B$39:$B$782,W$313)+'СЕТ СН'!$F$13</f>
        <v>0</v>
      </c>
      <c r="X321" s="36">
        <f ca="1">SUMIFS(СВЦЭМ!$J$40:$J$783,СВЦЭМ!$A$40:$A$783,$A321,СВЦЭМ!$B$39:$B$782,X$313)+'СЕТ СН'!$F$13</f>
        <v>0</v>
      </c>
      <c r="Y321" s="36">
        <f ca="1">SUMIFS(СВЦЭМ!$J$40:$J$783,СВЦЭМ!$A$40:$A$783,$A321,СВЦЭМ!$B$39:$B$782,Y$313)+'СЕТ СН'!$F$13</f>
        <v>0</v>
      </c>
    </row>
    <row r="322" spans="1:25" ht="15.75" hidden="1" x14ac:dyDescent="0.2">
      <c r="A322" s="35">
        <f t="shared" si="9"/>
        <v>44601</v>
      </c>
      <c r="B322" s="36">
        <f ca="1">SUMIFS(СВЦЭМ!$J$40:$J$783,СВЦЭМ!$A$40:$A$783,$A322,СВЦЭМ!$B$39:$B$782,B$313)+'СЕТ СН'!$F$13</f>
        <v>0</v>
      </c>
      <c r="C322" s="36">
        <f ca="1">SUMIFS(СВЦЭМ!$J$40:$J$783,СВЦЭМ!$A$40:$A$783,$A322,СВЦЭМ!$B$39:$B$782,C$313)+'СЕТ СН'!$F$13</f>
        <v>0</v>
      </c>
      <c r="D322" s="36">
        <f ca="1">SUMIFS(СВЦЭМ!$J$40:$J$783,СВЦЭМ!$A$40:$A$783,$A322,СВЦЭМ!$B$39:$B$782,D$313)+'СЕТ СН'!$F$13</f>
        <v>0</v>
      </c>
      <c r="E322" s="36">
        <f ca="1">SUMIFS(СВЦЭМ!$J$40:$J$783,СВЦЭМ!$A$40:$A$783,$A322,СВЦЭМ!$B$39:$B$782,E$313)+'СЕТ СН'!$F$13</f>
        <v>0</v>
      </c>
      <c r="F322" s="36">
        <f ca="1">SUMIFS(СВЦЭМ!$J$40:$J$783,СВЦЭМ!$A$40:$A$783,$A322,СВЦЭМ!$B$39:$B$782,F$313)+'СЕТ СН'!$F$13</f>
        <v>0</v>
      </c>
      <c r="G322" s="36">
        <f ca="1">SUMIFS(СВЦЭМ!$J$40:$J$783,СВЦЭМ!$A$40:$A$783,$A322,СВЦЭМ!$B$39:$B$782,G$313)+'СЕТ СН'!$F$13</f>
        <v>0</v>
      </c>
      <c r="H322" s="36">
        <f ca="1">SUMIFS(СВЦЭМ!$J$40:$J$783,СВЦЭМ!$A$40:$A$783,$A322,СВЦЭМ!$B$39:$B$782,H$313)+'СЕТ СН'!$F$13</f>
        <v>0</v>
      </c>
      <c r="I322" s="36">
        <f ca="1">SUMIFS(СВЦЭМ!$J$40:$J$783,СВЦЭМ!$A$40:$A$783,$A322,СВЦЭМ!$B$39:$B$782,I$313)+'СЕТ СН'!$F$13</f>
        <v>0</v>
      </c>
      <c r="J322" s="36">
        <f ca="1">SUMIFS(СВЦЭМ!$J$40:$J$783,СВЦЭМ!$A$40:$A$783,$A322,СВЦЭМ!$B$39:$B$782,J$313)+'СЕТ СН'!$F$13</f>
        <v>0</v>
      </c>
      <c r="K322" s="36">
        <f ca="1">SUMIFS(СВЦЭМ!$J$40:$J$783,СВЦЭМ!$A$40:$A$783,$A322,СВЦЭМ!$B$39:$B$782,K$313)+'СЕТ СН'!$F$13</f>
        <v>0</v>
      </c>
      <c r="L322" s="36">
        <f ca="1">SUMIFS(СВЦЭМ!$J$40:$J$783,СВЦЭМ!$A$40:$A$783,$A322,СВЦЭМ!$B$39:$B$782,L$313)+'СЕТ СН'!$F$13</f>
        <v>0</v>
      </c>
      <c r="M322" s="36">
        <f ca="1">SUMIFS(СВЦЭМ!$J$40:$J$783,СВЦЭМ!$A$40:$A$783,$A322,СВЦЭМ!$B$39:$B$782,M$313)+'СЕТ СН'!$F$13</f>
        <v>0</v>
      </c>
      <c r="N322" s="36">
        <f ca="1">SUMIFS(СВЦЭМ!$J$40:$J$783,СВЦЭМ!$A$40:$A$783,$A322,СВЦЭМ!$B$39:$B$782,N$313)+'СЕТ СН'!$F$13</f>
        <v>0</v>
      </c>
      <c r="O322" s="36">
        <f ca="1">SUMIFS(СВЦЭМ!$J$40:$J$783,СВЦЭМ!$A$40:$A$783,$A322,СВЦЭМ!$B$39:$B$782,O$313)+'СЕТ СН'!$F$13</f>
        <v>0</v>
      </c>
      <c r="P322" s="36">
        <f ca="1">SUMIFS(СВЦЭМ!$J$40:$J$783,СВЦЭМ!$A$40:$A$783,$A322,СВЦЭМ!$B$39:$B$782,P$313)+'СЕТ СН'!$F$13</f>
        <v>0</v>
      </c>
      <c r="Q322" s="36">
        <f ca="1">SUMIFS(СВЦЭМ!$J$40:$J$783,СВЦЭМ!$A$40:$A$783,$A322,СВЦЭМ!$B$39:$B$782,Q$313)+'СЕТ СН'!$F$13</f>
        <v>0</v>
      </c>
      <c r="R322" s="36">
        <f ca="1">SUMIFS(СВЦЭМ!$J$40:$J$783,СВЦЭМ!$A$40:$A$783,$A322,СВЦЭМ!$B$39:$B$782,R$313)+'СЕТ СН'!$F$13</f>
        <v>0</v>
      </c>
      <c r="S322" s="36">
        <f ca="1">SUMIFS(СВЦЭМ!$J$40:$J$783,СВЦЭМ!$A$40:$A$783,$A322,СВЦЭМ!$B$39:$B$782,S$313)+'СЕТ СН'!$F$13</f>
        <v>0</v>
      </c>
      <c r="T322" s="36">
        <f ca="1">SUMIFS(СВЦЭМ!$J$40:$J$783,СВЦЭМ!$A$40:$A$783,$A322,СВЦЭМ!$B$39:$B$782,T$313)+'СЕТ СН'!$F$13</f>
        <v>0</v>
      </c>
      <c r="U322" s="36">
        <f ca="1">SUMIFS(СВЦЭМ!$J$40:$J$783,СВЦЭМ!$A$40:$A$783,$A322,СВЦЭМ!$B$39:$B$782,U$313)+'СЕТ СН'!$F$13</f>
        <v>0</v>
      </c>
      <c r="V322" s="36">
        <f ca="1">SUMIFS(СВЦЭМ!$J$40:$J$783,СВЦЭМ!$A$40:$A$783,$A322,СВЦЭМ!$B$39:$B$782,V$313)+'СЕТ СН'!$F$13</f>
        <v>0</v>
      </c>
      <c r="W322" s="36">
        <f ca="1">SUMIFS(СВЦЭМ!$J$40:$J$783,СВЦЭМ!$A$40:$A$783,$A322,СВЦЭМ!$B$39:$B$782,W$313)+'СЕТ СН'!$F$13</f>
        <v>0</v>
      </c>
      <c r="X322" s="36">
        <f ca="1">SUMIFS(СВЦЭМ!$J$40:$J$783,СВЦЭМ!$A$40:$A$783,$A322,СВЦЭМ!$B$39:$B$782,X$313)+'СЕТ СН'!$F$13</f>
        <v>0</v>
      </c>
      <c r="Y322" s="36">
        <f ca="1">SUMIFS(СВЦЭМ!$J$40:$J$783,СВЦЭМ!$A$40:$A$783,$A322,СВЦЭМ!$B$39:$B$782,Y$313)+'СЕТ СН'!$F$13</f>
        <v>0</v>
      </c>
    </row>
    <row r="323" spans="1:25" ht="15.75" hidden="1" x14ac:dyDescent="0.2">
      <c r="A323" s="35">
        <f t="shared" si="9"/>
        <v>44602</v>
      </c>
      <c r="B323" s="36">
        <f ca="1">SUMIFS(СВЦЭМ!$J$40:$J$783,СВЦЭМ!$A$40:$A$783,$A323,СВЦЭМ!$B$39:$B$782,B$313)+'СЕТ СН'!$F$13</f>
        <v>0</v>
      </c>
      <c r="C323" s="36">
        <f ca="1">SUMIFS(СВЦЭМ!$J$40:$J$783,СВЦЭМ!$A$40:$A$783,$A323,СВЦЭМ!$B$39:$B$782,C$313)+'СЕТ СН'!$F$13</f>
        <v>0</v>
      </c>
      <c r="D323" s="36">
        <f ca="1">SUMIFS(СВЦЭМ!$J$40:$J$783,СВЦЭМ!$A$40:$A$783,$A323,СВЦЭМ!$B$39:$B$782,D$313)+'СЕТ СН'!$F$13</f>
        <v>0</v>
      </c>
      <c r="E323" s="36">
        <f ca="1">SUMIFS(СВЦЭМ!$J$40:$J$783,СВЦЭМ!$A$40:$A$783,$A323,СВЦЭМ!$B$39:$B$782,E$313)+'СЕТ СН'!$F$13</f>
        <v>0</v>
      </c>
      <c r="F323" s="36">
        <f ca="1">SUMIFS(СВЦЭМ!$J$40:$J$783,СВЦЭМ!$A$40:$A$783,$A323,СВЦЭМ!$B$39:$B$782,F$313)+'СЕТ СН'!$F$13</f>
        <v>0</v>
      </c>
      <c r="G323" s="36">
        <f ca="1">SUMIFS(СВЦЭМ!$J$40:$J$783,СВЦЭМ!$A$40:$A$783,$A323,СВЦЭМ!$B$39:$B$782,G$313)+'СЕТ СН'!$F$13</f>
        <v>0</v>
      </c>
      <c r="H323" s="36">
        <f ca="1">SUMIFS(СВЦЭМ!$J$40:$J$783,СВЦЭМ!$A$40:$A$783,$A323,СВЦЭМ!$B$39:$B$782,H$313)+'СЕТ СН'!$F$13</f>
        <v>0</v>
      </c>
      <c r="I323" s="36">
        <f ca="1">SUMIFS(СВЦЭМ!$J$40:$J$783,СВЦЭМ!$A$40:$A$783,$A323,СВЦЭМ!$B$39:$B$782,I$313)+'СЕТ СН'!$F$13</f>
        <v>0</v>
      </c>
      <c r="J323" s="36">
        <f ca="1">SUMIFS(СВЦЭМ!$J$40:$J$783,СВЦЭМ!$A$40:$A$783,$A323,СВЦЭМ!$B$39:$B$782,J$313)+'СЕТ СН'!$F$13</f>
        <v>0</v>
      </c>
      <c r="K323" s="36">
        <f ca="1">SUMIFS(СВЦЭМ!$J$40:$J$783,СВЦЭМ!$A$40:$A$783,$A323,СВЦЭМ!$B$39:$B$782,K$313)+'СЕТ СН'!$F$13</f>
        <v>0</v>
      </c>
      <c r="L323" s="36">
        <f ca="1">SUMIFS(СВЦЭМ!$J$40:$J$783,СВЦЭМ!$A$40:$A$783,$A323,СВЦЭМ!$B$39:$B$782,L$313)+'СЕТ СН'!$F$13</f>
        <v>0</v>
      </c>
      <c r="M323" s="36">
        <f ca="1">SUMIFS(СВЦЭМ!$J$40:$J$783,СВЦЭМ!$A$40:$A$783,$A323,СВЦЭМ!$B$39:$B$782,M$313)+'СЕТ СН'!$F$13</f>
        <v>0</v>
      </c>
      <c r="N323" s="36">
        <f ca="1">SUMIFS(СВЦЭМ!$J$40:$J$783,СВЦЭМ!$A$40:$A$783,$A323,СВЦЭМ!$B$39:$B$782,N$313)+'СЕТ СН'!$F$13</f>
        <v>0</v>
      </c>
      <c r="O323" s="36">
        <f ca="1">SUMIFS(СВЦЭМ!$J$40:$J$783,СВЦЭМ!$A$40:$A$783,$A323,СВЦЭМ!$B$39:$B$782,O$313)+'СЕТ СН'!$F$13</f>
        <v>0</v>
      </c>
      <c r="P323" s="36">
        <f ca="1">SUMIFS(СВЦЭМ!$J$40:$J$783,СВЦЭМ!$A$40:$A$783,$A323,СВЦЭМ!$B$39:$B$782,P$313)+'СЕТ СН'!$F$13</f>
        <v>0</v>
      </c>
      <c r="Q323" s="36">
        <f ca="1">SUMIFS(СВЦЭМ!$J$40:$J$783,СВЦЭМ!$A$40:$A$783,$A323,СВЦЭМ!$B$39:$B$782,Q$313)+'СЕТ СН'!$F$13</f>
        <v>0</v>
      </c>
      <c r="R323" s="36">
        <f ca="1">SUMIFS(СВЦЭМ!$J$40:$J$783,СВЦЭМ!$A$40:$A$783,$A323,СВЦЭМ!$B$39:$B$782,R$313)+'СЕТ СН'!$F$13</f>
        <v>0</v>
      </c>
      <c r="S323" s="36">
        <f ca="1">SUMIFS(СВЦЭМ!$J$40:$J$783,СВЦЭМ!$A$40:$A$783,$A323,СВЦЭМ!$B$39:$B$782,S$313)+'СЕТ СН'!$F$13</f>
        <v>0</v>
      </c>
      <c r="T323" s="36">
        <f ca="1">SUMIFS(СВЦЭМ!$J$40:$J$783,СВЦЭМ!$A$40:$A$783,$A323,СВЦЭМ!$B$39:$B$782,T$313)+'СЕТ СН'!$F$13</f>
        <v>0</v>
      </c>
      <c r="U323" s="36">
        <f ca="1">SUMIFS(СВЦЭМ!$J$40:$J$783,СВЦЭМ!$A$40:$A$783,$A323,СВЦЭМ!$B$39:$B$782,U$313)+'СЕТ СН'!$F$13</f>
        <v>0</v>
      </c>
      <c r="V323" s="36">
        <f ca="1">SUMIFS(СВЦЭМ!$J$40:$J$783,СВЦЭМ!$A$40:$A$783,$A323,СВЦЭМ!$B$39:$B$782,V$313)+'СЕТ СН'!$F$13</f>
        <v>0</v>
      </c>
      <c r="W323" s="36">
        <f ca="1">SUMIFS(СВЦЭМ!$J$40:$J$783,СВЦЭМ!$A$40:$A$783,$A323,СВЦЭМ!$B$39:$B$782,W$313)+'СЕТ СН'!$F$13</f>
        <v>0</v>
      </c>
      <c r="X323" s="36">
        <f ca="1">SUMIFS(СВЦЭМ!$J$40:$J$783,СВЦЭМ!$A$40:$A$783,$A323,СВЦЭМ!$B$39:$B$782,X$313)+'СЕТ СН'!$F$13</f>
        <v>0</v>
      </c>
      <c r="Y323" s="36">
        <f ca="1">SUMIFS(СВЦЭМ!$J$40:$J$783,СВЦЭМ!$A$40:$A$783,$A323,СВЦЭМ!$B$39:$B$782,Y$313)+'СЕТ СН'!$F$13</f>
        <v>0</v>
      </c>
    </row>
    <row r="324" spans="1:25" ht="15.75" hidden="1" x14ac:dyDescent="0.2">
      <c r="A324" s="35">
        <f t="shared" si="9"/>
        <v>44603</v>
      </c>
      <c r="B324" s="36">
        <f ca="1">SUMIFS(СВЦЭМ!$J$40:$J$783,СВЦЭМ!$A$40:$A$783,$A324,СВЦЭМ!$B$39:$B$782,B$313)+'СЕТ СН'!$F$13</f>
        <v>0</v>
      </c>
      <c r="C324" s="36">
        <f ca="1">SUMIFS(СВЦЭМ!$J$40:$J$783,СВЦЭМ!$A$40:$A$783,$A324,СВЦЭМ!$B$39:$B$782,C$313)+'СЕТ СН'!$F$13</f>
        <v>0</v>
      </c>
      <c r="D324" s="36">
        <f ca="1">SUMIFS(СВЦЭМ!$J$40:$J$783,СВЦЭМ!$A$40:$A$783,$A324,СВЦЭМ!$B$39:$B$782,D$313)+'СЕТ СН'!$F$13</f>
        <v>0</v>
      </c>
      <c r="E324" s="36">
        <f ca="1">SUMIFS(СВЦЭМ!$J$40:$J$783,СВЦЭМ!$A$40:$A$783,$A324,СВЦЭМ!$B$39:$B$782,E$313)+'СЕТ СН'!$F$13</f>
        <v>0</v>
      </c>
      <c r="F324" s="36">
        <f ca="1">SUMIFS(СВЦЭМ!$J$40:$J$783,СВЦЭМ!$A$40:$A$783,$A324,СВЦЭМ!$B$39:$B$782,F$313)+'СЕТ СН'!$F$13</f>
        <v>0</v>
      </c>
      <c r="G324" s="36">
        <f ca="1">SUMIFS(СВЦЭМ!$J$40:$J$783,СВЦЭМ!$A$40:$A$783,$A324,СВЦЭМ!$B$39:$B$782,G$313)+'СЕТ СН'!$F$13</f>
        <v>0</v>
      </c>
      <c r="H324" s="36">
        <f ca="1">SUMIFS(СВЦЭМ!$J$40:$J$783,СВЦЭМ!$A$40:$A$783,$A324,СВЦЭМ!$B$39:$B$782,H$313)+'СЕТ СН'!$F$13</f>
        <v>0</v>
      </c>
      <c r="I324" s="36">
        <f ca="1">SUMIFS(СВЦЭМ!$J$40:$J$783,СВЦЭМ!$A$40:$A$783,$A324,СВЦЭМ!$B$39:$B$782,I$313)+'СЕТ СН'!$F$13</f>
        <v>0</v>
      </c>
      <c r="J324" s="36">
        <f ca="1">SUMIFS(СВЦЭМ!$J$40:$J$783,СВЦЭМ!$A$40:$A$783,$A324,СВЦЭМ!$B$39:$B$782,J$313)+'СЕТ СН'!$F$13</f>
        <v>0</v>
      </c>
      <c r="K324" s="36">
        <f ca="1">SUMIFS(СВЦЭМ!$J$40:$J$783,СВЦЭМ!$A$40:$A$783,$A324,СВЦЭМ!$B$39:$B$782,K$313)+'СЕТ СН'!$F$13</f>
        <v>0</v>
      </c>
      <c r="L324" s="36">
        <f ca="1">SUMIFS(СВЦЭМ!$J$40:$J$783,СВЦЭМ!$A$40:$A$783,$A324,СВЦЭМ!$B$39:$B$782,L$313)+'СЕТ СН'!$F$13</f>
        <v>0</v>
      </c>
      <c r="M324" s="36">
        <f ca="1">SUMIFS(СВЦЭМ!$J$40:$J$783,СВЦЭМ!$A$40:$A$783,$A324,СВЦЭМ!$B$39:$B$782,M$313)+'СЕТ СН'!$F$13</f>
        <v>0</v>
      </c>
      <c r="N324" s="36">
        <f ca="1">SUMIFS(СВЦЭМ!$J$40:$J$783,СВЦЭМ!$A$40:$A$783,$A324,СВЦЭМ!$B$39:$B$782,N$313)+'СЕТ СН'!$F$13</f>
        <v>0</v>
      </c>
      <c r="O324" s="36">
        <f ca="1">SUMIFS(СВЦЭМ!$J$40:$J$783,СВЦЭМ!$A$40:$A$783,$A324,СВЦЭМ!$B$39:$B$782,O$313)+'СЕТ СН'!$F$13</f>
        <v>0</v>
      </c>
      <c r="P324" s="36">
        <f ca="1">SUMIFS(СВЦЭМ!$J$40:$J$783,СВЦЭМ!$A$40:$A$783,$A324,СВЦЭМ!$B$39:$B$782,P$313)+'СЕТ СН'!$F$13</f>
        <v>0</v>
      </c>
      <c r="Q324" s="36">
        <f ca="1">SUMIFS(СВЦЭМ!$J$40:$J$783,СВЦЭМ!$A$40:$A$783,$A324,СВЦЭМ!$B$39:$B$782,Q$313)+'СЕТ СН'!$F$13</f>
        <v>0</v>
      </c>
      <c r="R324" s="36">
        <f ca="1">SUMIFS(СВЦЭМ!$J$40:$J$783,СВЦЭМ!$A$40:$A$783,$A324,СВЦЭМ!$B$39:$B$782,R$313)+'СЕТ СН'!$F$13</f>
        <v>0</v>
      </c>
      <c r="S324" s="36">
        <f ca="1">SUMIFS(СВЦЭМ!$J$40:$J$783,СВЦЭМ!$A$40:$A$783,$A324,СВЦЭМ!$B$39:$B$782,S$313)+'СЕТ СН'!$F$13</f>
        <v>0</v>
      </c>
      <c r="T324" s="36">
        <f ca="1">SUMIFS(СВЦЭМ!$J$40:$J$783,СВЦЭМ!$A$40:$A$783,$A324,СВЦЭМ!$B$39:$B$782,T$313)+'СЕТ СН'!$F$13</f>
        <v>0</v>
      </c>
      <c r="U324" s="36">
        <f ca="1">SUMIFS(СВЦЭМ!$J$40:$J$783,СВЦЭМ!$A$40:$A$783,$A324,СВЦЭМ!$B$39:$B$782,U$313)+'СЕТ СН'!$F$13</f>
        <v>0</v>
      </c>
      <c r="V324" s="36">
        <f ca="1">SUMIFS(СВЦЭМ!$J$40:$J$783,СВЦЭМ!$A$40:$A$783,$A324,СВЦЭМ!$B$39:$B$782,V$313)+'СЕТ СН'!$F$13</f>
        <v>0</v>
      </c>
      <c r="W324" s="36">
        <f ca="1">SUMIFS(СВЦЭМ!$J$40:$J$783,СВЦЭМ!$A$40:$A$783,$A324,СВЦЭМ!$B$39:$B$782,W$313)+'СЕТ СН'!$F$13</f>
        <v>0</v>
      </c>
      <c r="X324" s="36">
        <f ca="1">SUMIFS(СВЦЭМ!$J$40:$J$783,СВЦЭМ!$A$40:$A$783,$A324,СВЦЭМ!$B$39:$B$782,X$313)+'СЕТ СН'!$F$13</f>
        <v>0</v>
      </c>
      <c r="Y324" s="36">
        <f ca="1">SUMIFS(СВЦЭМ!$J$40:$J$783,СВЦЭМ!$A$40:$A$783,$A324,СВЦЭМ!$B$39:$B$782,Y$313)+'СЕТ СН'!$F$13</f>
        <v>0</v>
      </c>
    </row>
    <row r="325" spans="1:25" ht="15.75" hidden="1" x14ac:dyDescent="0.2">
      <c r="A325" s="35">
        <f t="shared" si="9"/>
        <v>44604</v>
      </c>
      <c r="B325" s="36">
        <f ca="1">SUMIFS(СВЦЭМ!$J$40:$J$783,СВЦЭМ!$A$40:$A$783,$A325,СВЦЭМ!$B$39:$B$782,B$313)+'СЕТ СН'!$F$13</f>
        <v>0</v>
      </c>
      <c r="C325" s="36">
        <f ca="1">SUMIFS(СВЦЭМ!$J$40:$J$783,СВЦЭМ!$A$40:$A$783,$A325,СВЦЭМ!$B$39:$B$782,C$313)+'СЕТ СН'!$F$13</f>
        <v>0</v>
      </c>
      <c r="D325" s="36">
        <f ca="1">SUMIFS(СВЦЭМ!$J$40:$J$783,СВЦЭМ!$A$40:$A$783,$A325,СВЦЭМ!$B$39:$B$782,D$313)+'СЕТ СН'!$F$13</f>
        <v>0</v>
      </c>
      <c r="E325" s="36">
        <f ca="1">SUMIFS(СВЦЭМ!$J$40:$J$783,СВЦЭМ!$A$40:$A$783,$A325,СВЦЭМ!$B$39:$B$782,E$313)+'СЕТ СН'!$F$13</f>
        <v>0</v>
      </c>
      <c r="F325" s="36">
        <f ca="1">SUMIFS(СВЦЭМ!$J$40:$J$783,СВЦЭМ!$A$40:$A$783,$A325,СВЦЭМ!$B$39:$B$782,F$313)+'СЕТ СН'!$F$13</f>
        <v>0</v>
      </c>
      <c r="G325" s="36">
        <f ca="1">SUMIFS(СВЦЭМ!$J$40:$J$783,СВЦЭМ!$A$40:$A$783,$A325,СВЦЭМ!$B$39:$B$782,G$313)+'СЕТ СН'!$F$13</f>
        <v>0</v>
      </c>
      <c r="H325" s="36">
        <f ca="1">SUMIFS(СВЦЭМ!$J$40:$J$783,СВЦЭМ!$A$40:$A$783,$A325,СВЦЭМ!$B$39:$B$782,H$313)+'СЕТ СН'!$F$13</f>
        <v>0</v>
      </c>
      <c r="I325" s="36">
        <f ca="1">SUMIFS(СВЦЭМ!$J$40:$J$783,СВЦЭМ!$A$40:$A$783,$A325,СВЦЭМ!$B$39:$B$782,I$313)+'СЕТ СН'!$F$13</f>
        <v>0</v>
      </c>
      <c r="J325" s="36">
        <f ca="1">SUMIFS(СВЦЭМ!$J$40:$J$783,СВЦЭМ!$A$40:$A$783,$A325,СВЦЭМ!$B$39:$B$782,J$313)+'СЕТ СН'!$F$13</f>
        <v>0</v>
      </c>
      <c r="K325" s="36">
        <f ca="1">SUMIFS(СВЦЭМ!$J$40:$J$783,СВЦЭМ!$A$40:$A$783,$A325,СВЦЭМ!$B$39:$B$782,K$313)+'СЕТ СН'!$F$13</f>
        <v>0</v>
      </c>
      <c r="L325" s="36">
        <f ca="1">SUMIFS(СВЦЭМ!$J$40:$J$783,СВЦЭМ!$A$40:$A$783,$A325,СВЦЭМ!$B$39:$B$782,L$313)+'СЕТ СН'!$F$13</f>
        <v>0</v>
      </c>
      <c r="M325" s="36">
        <f ca="1">SUMIFS(СВЦЭМ!$J$40:$J$783,СВЦЭМ!$A$40:$A$783,$A325,СВЦЭМ!$B$39:$B$782,M$313)+'СЕТ СН'!$F$13</f>
        <v>0</v>
      </c>
      <c r="N325" s="36">
        <f ca="1">SUMIFS(СВЦЭМ!$J$40:$J$783,СВЦЭМ!$A$40:$A$783,$A325,СВЦЭМ!$B$39:$B$782,N$313)+'СЕТ СН'!$F$13</f>
        <v>0</v>
      </c>
      <c r="O325" s="36">
        <f ca="1">SUMIFS(СВЦЭМ!$J$40:$J$783,СВЦЭМ!$A$40:$A$783,$A325,СВЦЭМ!$B$39:$B$782,O$313)+'СЕТ СН'!$F$13</f>
        <v>0</v>
      </c>
      <c r="P325" s="36">
        <f ca="1">SUMIFS(СВЦЭМ!$J$40:$J$783,СВЦЭМ!$A$40:$A$783,$A325,СВЦЭМ!$B$39:$B$782,P$313)+'СЕТ СН'!$F$13</f>
        <v>0</v>
      </c>
      <c r="Q325" s="36">
        <f ca="1">SUMIFS(СВЦЭМ!$J$40:$J$783,СВЦЭМ!$A$40:$A$783,$A325,СВЦЭМ!$B$39:$B$782,Q$313)+'СЕТ СН'!$F$13</f>
        <v>0</v>
      </c>
      <c r="R325" s="36">
        <f ca="1">SUMIFS(СВЦЭМ!$J$40:$J$783,СВЦЭМ!$A$40:$A$783,$A325,СВЦЭМ!$B$39:$B$782,R$313)+'СЕТ СН'!$F$13</f>
        <v>0</v>
      </c>
      <c r="S325" s="36">
        <f ca="1">SUMIFS(СВЦЭМ!$J$40:$J$783,СВЦЭМ!$A$40:$A$783,$A325,СВЦЭМ!$B$39:$B$782,S$313)+'СЕТ СН'!$F$13</f>
        <v>0</v>
      </c>
      <c r="T325" s="36">
        <f ca="1">SUMIFS(СВЦЭМ!$J$40:$J$783,СВЦЭМ!$A$40:$A$783,$A325,СВЦЭМ!$B$39:$B$782,T$313)+'СЕТ СН'!$F$13</f>
        <v>0</v>
      </c>
      <c r="U325" s="36">
        <f ca="1">SUMIFS(СВЦЭМ!$J$40:$J$783,СВЦЭМ!$A$40:$A$783,$A325,СВЦЭМ!$B$39:$B$782,U$313)+'СЕТ СН'!$F$13</f>
        <v>0</v>
      </c>
      <c r="V325" s="36">
        <f ca="1">SUMIFS(СВЦЭМ!$J$40:$J$783,СВЦЭМ!$A$40:$A$783,$A325,СВЦЭМ!$B$39:$B$782,V$313)+'СЕТ СН'!$F$13</f>
        <v>0</v>
      </c>
      <c r="W325" s="36">
        <f ca="1">SUMIFS(СВЦЭМ!$J$40:$J$783,СВЦЭМ!$A$40:$A$783,$A325,СВЦЭМ!$B$39:$B$782,W$313)+'СЕТ СН'!$F$13</f>
        <v>0</v>
      </c>
      <c r="X325" s="36">
        <f ca="1">SUMIFS(СВЦЭМ!$J$40:$J$783,СВЦЭМ!$A$40:$A$783,$A325,СВЦЭМ!$B$39:$B$782,X$313)+'СЕТ СН'!$F$13</f>
        <v>0</v>
      </c>
      <c r="Y325" s="36">
        <f ca="1">SUMIFS(СВЦЭМ!$J$40:$J$783,СВЦЭМ!$A$40:$A$783,$A325,СВЦЭМ!$B$39:$B$782,Y$313)+'СЕТ СН'!$F$13</f>
        <v>0</v>
      </c>
    </row>
    <row r="326" spans="1:25" ht="15.75" hidden="1" x14ac:dyDescent="0.2">
      <c r="A326" s="35">
        <f t="shared" si="9"/>
        <v>44605</v>
      </c>
      <c r="B326" s="36">
        <f ca="1">SUMIFS(СВЦЭМ!$J$40:$J$783,СВЦЭМ!$A$40:$A$783,$A326,СВЦЭМ!$B$39:$B$782,B$313)+'СЕТ СН'!$F$13</f>
        <v>0</v>
      </c>
      <c r="C326" s="36">
        <f ca="1">SUMIFS(СВЦЭМ!$J$40:$J$783,СВЦЭМ!$A$40:$A$783,$A326,СВЦЭМ!$B$39:$B$782,C$313)+'СЕТ СН'!$F$13</f>
        <v>0</v>
      </c>
      <c r="D326" s="36">
        <f ca="1">SUMIFS(СВЦЭМ!$J$40:$J$783,СВЦЭМ!$A$40:$A$783,$A326,СВЦЭМ!$B$39:$B$782,D$313)+'СЕТ СН'!$F$13</f>
        <v>0</v>
      </c>
      <c r="E326" s="36">
        <f ca="1">SUMIFS(СВЦЭМ!$J$40:$J$783,СВЦЭМ!$A$40:$A$783,$A326,СВЦЭМ!$B$39:$B$782,E$313)+'СЕТ СН'!$F$13</f>
        <v>0</v>
      </c>
      <c r="F326" s="36">
        <f ca="1">SUMIFS(СВЦЭМ!$J$40:$J$783,СВЦЭМ!$A$40:$A$783,$A326,СВЦЭМ!$B$39:$B$782,F$313)+'СЕТ СН'!$F$13</f>
        <v>0</v>
      </c>
      <c r="G326" s="36">
        <f ca="1">SUMIFS(СВЦЭМ!$J$40:$J$783,СВЦЭМ!$A$40:$A$783,$A326,СВЦЭМ!$B$39:$B$782,G$313)+'СЕТ СН'!$F$13</f>
        <v>0</v>
      </c>
      <c r="H326" s="36">
        <f ca="1">SUMIFS(СВЦЭМ!$J$40:$J$783,СВЦЭМ!$A$40:$A$783,$A326,СВЦЭМ!$B$39:$B$782,H$313)+'СЕТ СН'!$F$13</f>
        <v>0</v>
      </c>
      <c r="I326" s="36">
        <f ca="1">SUMIFS(СВЦЭМ!$J$40:$J$783,СВЦЭМ!$A$40:$A$783,$A326,СВЦЭМ!$B$39:$B$782,I$313)+'СЕТ СН'!$F$13</f>
        <v>0</v>
      </c>
      <c r="J326" s="36">
        <f ca="1">SUMIFS(СВЦЭМ!$J$40:$J$783,СВЦЭМ!$A$40:$A$783,$A326,СВЦЭМ!$B$39:$B$782,J$313)+'СЕТ СН'!$F$13</f>
        <v>0</v>
      </c>
      <c r="K326" s="36">
        <f ca="1">SUMIFS(СВЦЭМ!$J$40:$J$783,СВЦЭМ!$A$40:$A$783,$A326,СВЦЭМ!$B$39:$B$782,K$313)+'СЕТ СН'!$F$13</f>
        <v>0</v>
      </c>
      <c r="L326" s="36">
        <f ca="1">SUMIFS(СВЦЭМ!$J$40:$J$783,СВЦЭМ!$A$40:$A$783,$A326,СВЦЭМ!$B$39:$B$782,L$313)+'СЕТ СН'!$F$13</f>
        <v>0</v>
      </c>
      <c r="M326" s="36">
        <f ca="1">SUMIFS(СВЦЭМ!$J$40:$J$783,СВЦЭМ!$A$40:$A$783,$A326,СВЦЭМ!$B$39:$B$782,M$313)+'СЕТ СН'!$F$13</f>
        <v>0</v>
      </c>
      <c r="N326" s="36">
        <f ca="1">SUMIFS(СВЦЭМ!$J$40:$J$783,СВЦЭМ!$A$40:$A$783,$A326,СВЦЭМ!$B$39:$B$782,N$313)+'СЕТ СН'!$F$13</f>
        <v>0</v>
      </c>
      <c r="O326" s="36">
        <f ca="1">SUMIFS(СВЦЭМ!$J$40:$J$783,СВЦЭМ!$A$40:$A$783,$A326,СВЦЭМ!$B$39:$B$782,O$313)+'СЕТ СН'!$F$13</f>
        <v>0</v>
      </c>
      <c r="P326" s="36">
        <f ca="1">SUMIFS(СВЦЭМ!$J$40:$J$783,СВЦЭМ!$A$40:$A$783,$A326,СВЦЭМ!$B$39:$B$782,P$313)+'СЕТ СН'!$F$13</f>
        <v>0</v>
      </c>
      <c r="Q326" s="36">
        <f ca="1">SUMIFS(СВЦЭМ!$J$40:$J$783,СВЦЭМ!$A$40:$A$783,$A326,СВЦЭМ!$B$39:$B$782,Q$313)+'СЕТ СН'!$F$13</f>
        <v>0</v>
      </c>
      <c r="R326" s="36">
        <f ca="1">SUMIFS(СВЦЭМ!$J$40:$J$783,СВЦЭМ!$A$40:$A$783,$A326,СВЦЭМ!$B$39:$B$782,R$313)+'СЕТ СН'!$F$13</f>
        <v>0</v>
      </c>
      <c r="S326" s="36">
        <f ca="1">SUMIFS(СВЦЭМ!$J$40:$J$783,СВЦЭМ!$A$40:$A$783,$A326,СВЦЭМ!$B$39:$B$782,S$313)+'СЕТ СН'!$F$13</f>
        <v>0</v>
      </c>
      <c r="T326" s="36">
        <f ca="1">SUMIFS(СВЦЭМ!$J$40:$J$783,СВЦЭМ!$A$40:$A$783,$A326,СВЦЭМ!$B$39:$B$782,T$313)+'СЕТ СН'!$F$13</f>
        <v>0</v>
      </c>
      <c r="U326" s="36">
        <f ca="1">SUMIFS(СВЦЭМ!$J$40:$J$783,СВЦЭМ!$A$40:$A$783,$A326,СВЦЭМ!$B$39:$B$782,U$313)+'СЕТ СН'!$F$13</f>
        <v>0</v>
      </c>
      <c r="V326" s="36">
        <f ca="1">SUMIFS(СВЦЭМ!$J$40:$J$783,СВЦЭМ!$A$40:$A$783,$A326,СВЦЭМ!$B$39:$B$782,V$313)+'СЕТ СН'!$F$13</f>
        <v>0</v>
      </c>
      <c r="W326" s="36">
        <f ca="1">SUMIFS(СВЦЭМ!$J$40:$J$783,СВЦЭМ!$A$40:$A$783,$A326,СВЦЭМ!$B$39:$B$782,W$313)+'СЕТ СН'!$F$13</f>
        <v>0</v>
      </c>
      <c r="X326" s="36">
        <f ca="1">SUMIFS(СВЦЭМ!$J$40:$J$783,СВЦЭМ!$A$40:$A$783,$A326,СВЦЭМ!$B$39:$B$782,X$313)+'СЕТ СН'!$F$13</f>
        <v>0</v>
      </c>
      <c r="Y326" s="36">
        <f ca="1">SUMIFS(СВЦЭМ!$J$40:$J$783,СВЦЭМ!$A$40:$A$783,$A326,СВЦЭМ!$B$39:$B$782,Y$313)+'СЕТ СН'!$F$13</f>
        <v>0</v>
      </c>
    </row>
    <row r="327" spans="1:25" ht="15.75" hidden="1" x14ac:dyDescent="0.2">
      <c r="A327" s="35">
        <f t="shared" si="9"/>
        <v>44606</v>
      </c>
      <c r="B327" s="36">
        <f ca="1">SUMIFS(СВЦЭМ!$J$40:$J$783,СВЦЭМ!$A$40:$A$783,$A327,СВЦЭМ!$B$39:$B$782,B$313)+'СЕТ СН'!$F$13</f>
        <v>0</v>
      </c>
      <c r="C327" s="36">
        <f ca="1">SUMIFS(СВЦЭМ!$J$40:$J$783,СВЦЭМ!$A$40:$A$783,$A327,СВЦЭМ!$B$39:$B$782,C$313)+'СЕТ СН'!$F$13</f>
        <v>0</v>
      </c>
      <c r="D327" s="36">
        <f ca="1">SUMIFS(СВЦЭМ!$J$40:$J$783,СВЦЭМ!$A$40:$A$783,$A327,СВЦЭМ!$B$39:$B$782,D$313)+'СЕТ СН'!$F$13</f>
        <v>0</v>
      </c>
      <c r="E327" s="36">
        <f ca="1">SUMIFS(СВЦЭМ!$J$40:$J$783,СВЦЭМ!$A$40:$A$783,$A327,СВЦЭМ!$B$39:$B$782,E$313)+'СЕТ СН'!$F$13</f>
        <v>0</v>
      </c>
      <c r="F327" s="36">
        <f ca="1">SUMIFS(СВЦЭМ!$J$40:$J$783,СВЦЭМ!$A$40:$A$783,$A327,СВЦЭМ!$B$39:$B$782,F$313)+'СЕТ СН'!$F$13</f>
        <v>0</v>
      </c>
      <c r="G327" s="36">
        <f ca="1">SUMIFS(СВЦЭМ!$J$40:$J$783,СВЦЭМ!$A$40:$A$783,$A327,СВЦЭМ!$B$39:$B$782,G$313)+'СЕТ СН'!$F$13</f>
        <v>0</v>
      </c>
      <c r="H327" s="36">
        <f ca="1">SUMIFS(СВЦЭМ!$J$40:$J$783,СВЦЭМ!$A$40:$A$783,$A327,СВЦЭМ!$B$39:$B$782,H$313)+'СЕТ СН'!$F$13</f>
        <v>0</v>
      </c>
      <c r="I327" s="36">
        <f ca="1">SUMIFS(СВЦЭМ!$J$40:$J$783,СВЦЭМ!$A$40:$A$783,$A327,СВЦЭМ!$B$39:$B$782,I$313)+'СЕТ СН'!$F$13</f>
        <v>0</v>
      </c>
      <c r="J327" s="36">
        <f ca="1">SUMIFS(СВЦЭМ!$J$40:$J$783,СВЦЭМ!$A$40:$A$783,$A327,СВЦЭМ!$B$39:$B$782,J$313)+'СЕТ СН'!$F$13</f>
        <v>0</v>
      </c>
      <c r="K327" s="36">
        <f ca="1">SUMIFS(СВЦЭМ!$J$40:$J$783,СВЦЭМ!$A$40:$A$783,$A327,СВЦЭМ!$B$39:$B$782,K$313)+'СЕТ СН'!$F$13</f>
        <v>0</v>
      </c>
      <c r="L327" s="36">
        <f ca="1">SUMIFS(СВЦЭМ!$J$40:$J$783,СВЦЭМ!$A$40:$A$783,$A327,СВЦЭМ!$B$39:$B$782,L$313)+'СЕТ СН'!$F$13</f>
        <v>0</v>
      </c>
      <c r="M327" s="36">
        <f ca="1">SUMIFS(СВЦЭМ!$J$40:$J$783,СВЦЭМ!$A$40:$A$783,$A327,СВЦЭМ!$B$39:$B$782,M$313)+'СЕТ СН'!$F$13</f>
        <v>0</v>
      </c>
      <c r="N327" s="36">
        <f ca="1">SUMIFS(СВЦЭМ!$J$40:$J$783,СВЦЭМ!$A$40:$A$783,$A327,СВЦЭМ!$B$39:$B$782,N$313)+'СЕТ СН'!$F$13</f>
        <v>0</v>
      </c>
      <c r="O327" s="36">
        <f ca="1">SUMIFS(СВЦЭМ!$J$40:$J$783,СВЦЭМ!$A$40:$A$783,$A327,СВЦЭМ!$B$39:$B$782,O$313)+'СЕТ СН'!$F$13</f>
        <v>0</v>
      </c>
      <c r="P327" s="36">
        <f ca="1">SUMIFS(СВЦЭМ!$J$40:$J$783,СВЦЭМ!$A$40:$A$783,$A327,СВЦЭМ!$B$39:$B$782,P$313)+'СЕТ СН'!$F$13</f>
        <v>0</v>
      </c>
      <c r="Q327" s="36">
        <f ca="1">SUMIFS(СВЦЭМ!$J$40:$J$783,СВЦЭМ!$A$40:$A$783,$A327,СВЦЭМ!$B$39:$B$782,Q$313)+'СЕТ СН'!$F$13</f>
        <v>0</v>
      </c>
      <c r="R327" s="36">
        <f ca="1">SUMIFS(СВЦЭМ!$J$40:$J$783,СВЦЭМ!$A$40:$A$783,$A327,СВЦЭМ!$B$39:$B$782,R$313)+'СЕТ СН'!$F$13</f>
        <v>0</v>
      </c>
      <c r="S327" s="36">
        <f ca="1">SUMIFS(СВЦЭМ!$J$40:$J$783,СВЦЭМ!$A$40:$A$783,$A327,СВЦЭМ!$B$39:$B$782,S$313)+'СЕТ СН'!$F$13</f>
        <v>0</v>
      </c>
      <c r="T327" s="36">
        <f ca="1">SUMIFS(СВЦЭМ!$J$40:$J$783,СВЦЭМ!$A$40:$A$783,$A327,СВЦЭМ!$B$39:$B$782,T$313)+'СЕТ СН'!$F$13</f>
        <v>0</v>
      </c>
      <c r="U327" s="36">
        <f ca="1">SUMIFS(СВЦЭМ!$J$40:$J$783,СВЦЭМ!$A$40:$A$783,$A327,СВЦЭМ!$B$39:$B$782,U$313)+'СЕТ СН'!$F$13</f>
        <v>0</v>
      </c>
      <c r="V327" s="36">
        <f ca="1">SUMIFS(СВЦЭМ!$J$40:$J$783,СВЦЭМ!$A$40:$A$783,$A327,СВЦЭМ!$B$39:$B$782,V$313)+'СЕТ СН'!$F$13</f>
        <v>0</v>
      </c>
      <c r="W327" s="36">
        <f ca="1">SUMIFS(СВЦЭМ!$J$40:$J$783,СВЦЭМ!$A$40:$A$783,$A327,СВЦЭМ!$B$39:$B$782,W$313)+'СЕТ СН'!$F$13</f>
        <v>0</v>
      </c>
      <c r="X327" s="36">
        <f ca="1">SUMIFS(СВЦЭМ!$J$40:$J$783,СВЦЭМ!$A$40:$A$783,$A327,СВЦЭМ!$B$39:$B$782,X$313)+'СЕТ СН'!$F$13</f>
        <v>0</v>
      </c>
      <c r="Y327" s="36">
        <f ca="1">SUMIFS(СВЦЭМ!$J$40:$J$783,СВЦЭМ!$A$40:$A$783,$A327,СВЦЭМ!$B$39:$B$782,Y$313)+'СЕТ СН'!$F$13</f>
        <v>0</v>
      </c>
    </row>
    <row r="328" spans="1:25" ht="15.75" hidden="1" x14ac:dyDescent="0.2">
      <c r="A328" s="35">
        <f t="shared" si="9"/>
        <v>44607</v>
      </c>
      <c r="B328" s="36">
        <f ca="1">SUMIFS(СВЦЭМ!$J$40:$J$783,СВЦЭМ!$A$40:$A$783,$A328,СВЦЭМ!$B$39:$B$782,B$313)+'СЕТ СН'!$F$13</f>
        <v>0</v>
      </c>
      <c r="C328" s="36">
        <f ca="1">SUMIFS(СВЦЭМ!$J$40:$J$783,СВЦЭМ!$A$40:$A$783,$A328,СВЦЭМ!$B$39:$B$782,C$313)+'СЕТ СН'!$F$13</f>
        <v>0</v>
      </c>
      <c r="D328" s="36">
        <f ca="1">SUMIFS(СВЦЭМ!$J$40:$J$783,СВЦЭМ!$A$40:$A$783,$A328,СВЦЭМ!$B$39:$B$782,D$313)+'СЕТ СН'!$F$13</f>
        <v>0</v>
      </c>
      <c r="E328" s="36">
        <f ca="1">SUMIFS(СВЦЭМ!$J$40:$J$783,СВЦЭМ!$A$40:$A$783,$A328,СВЦЭМ!$B$39:$B$782,E$313)+'СЕТ СН'!$F$13</f>
        <v>0</v>
      </c>
      <c r="F328" s="36">
        <f ca="1">SUMIFS(СВЦЭМ!$J$40:$J$783,СВЦЭМ!$A$40:$A$783,$A328,СВЦЭМ!$B$39:$B$782,F$313)+'СЕТ СН'!$F$13</f>
        <v>0</v>
      </c>
      <c r="G328" s="36">
        <f ca="1">SUMIFS(СВЦЭМ!$J$40:$J$783,СВЦЭМ!$A$40:$A$783,$A328,СВЦЭМ!$B$39:$B$782,G$313)+'СЕТ СН'!$F$13</f>
        <v>0</v>
      </c>
      <c r="H328" s="36">
        <f ca="1">SUMIFS(СВЦЭМ!$J$40:$J$783,СВЦЭМ!$A$40:$A$783,$A328,СВЦЭМ!$B$39:$B$782,H$313)+'СЕТ СН'!$F$13</f>
        <v>0</v>
      </c>
      <c r="I328" s="36">
        <f ca="1">SUMIFS(СВЦЭМ!$J$40:$J$783,СВЦЭМ!$A$40:$A$783,$A328,СВЦЭМ!$B$39:$B$782,I$313)+'СЕТ СН'!$F$13</f>
        <v>0</v>
      </c>
      <c r="J328" s="36">
        <f ca="1">SUMIFS(СВЦЭМ!$J$40:$J$783,СВЦЭМ!$A$40:$A$783,$A328,СВЦЭМ!$B$39:$B$782,J$313)+'СЕТ СН'!$F$13</f>
        <v>0</v>
      </c>
      <c r="K328" s="36">
        <f ca="1">SUMIFS(СВЦЭМ!$J$40:$J$783,СВЦЭМ!$A$40:$A$783,$A328,СВЦЭМ!$B$39:$B$782,K$313)+'СЕТ СН'!$F$13</f>
        <v>0</v>
      </c>
      <c r="L328" s="36">
        <f ca="1">SUMIFS(СВЦЭМ!$J$40:$J$783,СВЦЭМ!$A$40:$A$783,$A328,СВЦЭМ!$B$39:$B$782,L$313)+'СЕТ СН'!$F$13</f>
        <v>0</v>
      </c>
      <c r="M328" s="36">
        <f ca="1">SUMIFS(СВЦЭМ!$J$40:$J$783,СВЦЭМ!$A$40:$A$783,$A328,СВЦЭМ!$B$39:$B$782,M$313)+'СЕТ СН'!$F$13</f>
        <v>0</v>
      </c>
      <c r="N328" s="36">
        <f ca="1">SUMIFS(СВЦЭМ!$J$40:$J$783,СВЦЭМ!$A$40:$A$783,$A328,СВЦЭМ!$B$39:$B$782,N$313)+'СЕТ СН'!$F$13</f>
        <v>0</v>
      </c>
      <c r="O328" s="36">
        <f ca="1">SUMIFS(СВЦЭМ!$J$40:$J$783,СВЦЭМ!$A$40:$A$783,$A328,СВЦЭМ!$B$39:$B$782,O$313)+'СЕТ СН'!$F$13</f>
        <v>0</v>
      </c>
      <c r="P328" s="36">
        <f ca="1">SUMIFS(СВЦЭМ!$J$40:$J$783,СВЦЭМ!$A$40:$A$783,$A328,СВЦЭМ!$B$39:$B$782,P$313)+'СЕТ СН'!$F$13</f>
        <v>0</v>
      </c>
      <c r="Q328" s="36">
        <f ca="1">SUMIFS(СВЦЭМ!$J$40:$J$783,СВЦЭМ!$A$40:$A$783,$A328,СВЦЭМ!$B$39:$B$782,Q$313)+'СЕТ СН'!$F$13</f>
        <v>0</v>
      </c>
      <c r="R328" s="36">
        <f ca="1">SUMIFS(СВЦЭМ!$J$40:$J$783,СВЦЭМ!$A$40:$A$783,$A328,СВЦЭМ!$B$39:$B$782,R$313)+'СЕТ СН'!$F$13</f>
        <v>0</v>
      </c>
      <c r="S328" s="36">
        <f ca="1">SUMIFS(СВЦЭМ!$J$40:$J$783,СВЦЭМ!$A$40:$A$783,$A328,СВЦЭМ!$B$39:$B$782,S$313)+'СЕТ СН'!$F$13</f>
        <v>0</v>
      </c>
      <c r="T328" s="36">
        <f ca="1">SUMIFS(СВЦЭМ!$J$40:$J$783,СВЦЭМ!$A$40:$A$783,$A328,СВЦЭМ!$B$39:$B$782,T$313)+'СЕТ СН'!$F$13</f>
        <v>0</v>
      </c>
      <c r="U328" s="36">
        <f ca="1">SUMIFS(СВЦЭМ!$J$40:$J$783,СВЦЭМ!$A$40:$A$783,$A328,СВЦЭМ!$B$39:$B$782,U$313)+'СЕТ СН'!$F$13</f>
        <v>0</v>
      </c>
      <c r="V328" s="36">
        <f ca="1">SUMIFS(СВЦЭМ!$J$40:$J$783,СВЦЭМ!$A$40:$A$783,$A328,СВЦЭМ!$B$39:$B$782,V$313)+'СЕТ СН'!$F$13</f>
        <v>0</v>
      </c>
      <c r="W328" s="36">
        <f ca="1">SUMIFS(СВЦЭМ!$J$40:$J$783,СВЦЭМ!$A$40:$A$783,$A328,СВЦЭМ!$B$39:$B$782,W$313)+'СЕТ СН'!$F$13</f>
        <v>0</v>
      </c>
      <c r="X328" s="36">
        <f ca="1">SUMIFS(СВЦЭМ!$J$40:$J$783,СВЦЭМ!$A$40:$A$783,$A328,СВЦЭМ!$B$39:$B$782,X$313)+'СЕТ СН'!$F$13</f>
        <v>0</v>
      </c>
      <c r="Y328" s="36">
        <f ca="1">SUMIFS(СВЦЭМ!$J$40:$J$783,СВЦЭМ!$A$40:$A$783,$A328,СВЦЭМ!$B$39:$B$782,Y$313)+'СЕТ СН'!$F$13</f>
        <v>0</v>
      </c>
    </row>
    <row r="329" spans="1:25" ht="15.75" hidden="1" x14ac:dyDescent="0.2">
      <c r="A329" s="35">
        <f t="shared" si="9"/>
        <v>44608</v>
      </c>
      <c r="B329" s="36">
        <f ca="1">SUMIFS(СВЦЭМ!$J$40:$J$783,СВЦЭМ!$A$40:$A$783,$A329,СВЦЭМ!$B$39:$B$782,B$313)+'СЕТ СН'!$F$13</f>
        <v>0</v>
      </c>
      <c r="C329" s="36">
        <f ca="1">SUMIFS(СВЦЭМ!$J$40:$J$783,СВЦЭМ!$A$40:$A$783,$A329,СВЦЭМ!$B$39:$B$782,C$313)+'СЕТ СН'!$F$13</f>
        <v>0</v>
      </c>
      <c r="D329" s="36">
        <f ca="1">SUMIFS(СВЦЭМ!$J$40:$J$783,СВЦЭМ!$A$40:$A$783,$A329,СВЦЭМ!$B$39:$B$782,D$313)+'СЕТ СН'!$F$13</f>
        <v>0</v>
      </c>
      <c r="E329" s="36">
        <f ca="1">SUMIFS(СВЦЭМ!$J$40:$J$783,СВЦЭМ!$A$40:$A$783,$A329,СВЦЭМ!$B$39:$B$782,E$313)+'СЕТ СН'!$F$13</f>
        <v>0</v>
      </c>
      <c r="F329" s="36">
        <f ca="1">SUMIFS(СВЦЭМ!$J$40:$J$783,СВЦЭМ!$A$40:$A$783,$A329,СВЦЭМ!$B$39:$B$782,F$313)+'СЕТ СН'!$F$13</f>
        <v>0</v>
      </c>
      <c r="G329" s="36">
        <f ca="1">SUMIFS(СВЦЭМ!$J$40:$J$783,СВЦЭМ!$A$40:$A$783,$A329,СВЦЭМ!$B$39:$B$782,G$313)+'СЕТ СН'!$F$13</f>
        <v>0</v>
      </c>
      <c r="H329" s="36">
        <f ca="1">SUMIFS(СВЦЭМ!$J$40:$J$783,СВЦЭМ!$A$40:$A$783,$A329,СВЦЭМ!$B$39:$B$782,H$313)+'СЕТ СН'!$F$13</f>
        <v>0</v>
      </c>
      <c r="I329" s="36">
        <f ca="1">SUMIFS(СВЦЭМ!$J$40:$J$783,СВЦЭМ!$A$40:$A$783,$A329,СВЦЭМ!$B$39:$B$782,I$313)+'СЕТ СН'!$F$13</f>
        <v>0</v>
      </c>
      <c r="J329" s="36">
        <f ca="1">SUMIFS(СВЦЭМ!$J$40:$J$783,СВЦЭМ!$A$40:$A$783,$A329,СВЦЭМ!$B$39:$B$782,J$313)+'СЕТ СН'!$F$13</f>
        <v>0</v>
      </c>
      <c r="K329" s="36">
        <f ca="1">SUMIFS(СВЦЭМ!$J$40:$J$783,СВЦЭМ!$A$40:$A$783,$A329,СВЦЭМ!$B$39:$B$782,K$313)+'СЕТ СН'!$F$13</f>
        <v>0</v>
      </c>
      <c r="L329" s="36">
        <f ca="1">SUMIFS(СВЦЭМ!$J$40:$J$783,СВЦЭМ!$A$40:$A$783,$A329,СВЦЭМ!$B$39:$B$782,L$313)+'СЕТ СН'!$F$13</f>
        <v>0</v>
      </c>
      <c r="M329" s="36">
        <f ca="1">SUMIFS(СВЦЭМ!$J$40:$J$783,СВЦЭМ!$A$40:$A$783,$A329,СВЦЭМ!$B$39:$B$782,M$313)+'СЕТ СН'!$F$13</f>
        <v>0</v>
      </c>
      <c r="N329" s="36">
        <f ca="1">SUMIFS(СВЦЭМ!$J$40:$J$783,СВЦЭМ!$A$40:$A$783,$A329,СВЦЭМ!$B$39:$B$782,N$313)+'СЕТ СН'!$F$13</f>
        <v>0</v>
      </c>
      <c r="O329" s="36">
        <f ca="1">SUMIFS(СВЦЭМ!$J$40:$J$783,СВЦЭМ!$A$40:$A$783,$A329,СВЦЭМ!$B$39:$B$782,O$313)+'СЕТ СН'!$F$13</f>
        <v>0</v>
      </c>
      <c r="P329" s="36">
        <f ca="1">SUMIFS(СВЦЭМ!$J$40:$J$783,СВЦЭМ!$A$40:$A$783,$A329,СВЦЭМ!$B$39:$B$782,P$313)+'СЕТ СН'!$F$13</f>
        <v>0</v>
      </c>
      <c r="Q329" s="36">
        <f ca="1">SUMIFS(СВЦЭМ!$J$40:$J$783,СВЦЭМ!$A$40:$A$783,$A329,СВЦЭМ!$B$39:$B$782,Q$313)+'СЕТ СН'!$F$13</f>
        <v>0</v>
      </c>
      <c r="R329" s="36">
        <f ca="1">SUMIFS(СВЦЭМ!$J$40:$J$783,СВЦЭМ!$A$40:$A$783,$A329,СВЦЭМ!$B$39:$B$782,R$313)+'СЕТ СН'!$F$13</f>
        <v>0</v>
      </c>
      <c r="S329" s="36">
        <f ca="1">SUMIFS(СВЦЭМ!$J$40:$J$783,СВЦЭМ!$A$40:$A$783,$A329,СВЦЭМ!$B$39:$B$782,S$313)+'СЕТ СН'!$F$13</f>
        <v>0</v>
      </c>
      <c r="T329" s="36">
        <f ca="1">SUMIFS(СВЦЭМ!$J$40:$J$783,СВЦЭМ!$A$40:$A$783,$A329,СВЦЭМ!$B$39:$B$782,T$313)+'СЕТ СН'!$F$13</f>
        <v>0</v>
      </c>
      <c r="U329" s="36">
        <f ca="1">SUMIFS(СВЦЭМ!$J$40:$J$783,СВЦЭМ!$A$40:$A$783,$A329,СВЦЭМ!$B$39:$B$782,U$313)+'СЕТ СН'!$F$13</f>
        <v>0</v>
      </c>
      <c r="V329" s="36">
        <f ca="1">SUMIFS(СВЦЭМ!$J$40:$J$783,СВЦЭМ!$A$40:$A$783,$A329,СВЦЭМ!$B$39:$B$782,V$313)+'СЕТ СН'!$F$13</f>
        <v>0</v>
      </c>
      <c r="W329" s="36">
        <f ca="1">SUMIFS(СВЦЭМ!$J$40:$J$783,СВЦЭМ!$A$40:$A$783,$A329,СВЦЭМ!$B$39:$B$782,W$313)+'СЕТ СН'!$F$13</f>
        <v>0</v>
      </c>
      <c r="X329" s="36">
        <f ca="1">SUMIFS(СВЦЭМ!$J$40:$J$783,СВЦЭМ!$A$40:$A$783,$A329,СВЦЭМ!$B$39:$B$782,X$313)+'СЕТ СН'!$F$13</f>
        <v>0</v>
      </c>
      <c r="Y329" s="36">
        <f ca="1">SUMIFS(СВЦЭМ!$J$40:$J$783,СВЦЭМ!$A$40:$A$783,$A329,СВЦЭМ!$B$39:$B$782,Y$313)+'СЕТ СН'!$F$13</f>
        <v>0</v>
      </c>
    </row>
    <row r="330" spans="1:25" ht="15.75" hidden="1" x14ac:dyDescent="0.2">
      <c r="A330" s="35">
        <f t="shared" si="9"/>
        <v>44609</v>
      </c>
      <c r="B330" s="36">
        <f ca="1">SUMIFS(СВЦЭМ!$J$40:$J$783,СВЦЭМ!$A$40:$A$783,$A330,СВЦЭМ!$B$39:$B$782,B$313)+'СЕТ СН'!$F$13</f>
        <v>0</v>
      </c>
      <c r="C330" s="36">
        <f ca="1">SUMIFS(СВЦЭМ!$J$40:$J$783,СВЦЭМ!$A$40:$A$783,$A330,СВЦЭМ!$B$39:$B$782,C$313)+'СЕТ СН'!$F$13</f>
        <v>0</v>
      </c>
      <c r="D330" s="36">
        <f ca="1">SUMIFS(СВЦЭМ!$J$40:$J$783,СВЦЭМ!$A$40:$A$783,$A330,СВЦЭМ!$B$39:$B$782,D$313)+'СЕТ СН'!$F$13</f>
        <v>0</v>
      </c>
      <c r="E330" s="36">
        <f ca="1">SUMIFS(СВЦЭМ!$J$40:$J$783,СВЦЭМ!$A$40:$A$783,$A330,СВЦЭМ!$B$39:$B$782,E$313)+'СЕТ СН'!$F$13</f>
        <v>0</v>
      </c>
      <c r="F330" s="36">
        <f ca="1">SUMIFS(СВЦЭМ!$J$40:$J$783,СВЦЭМ!$A$40:$A$783,$A330,СВЦЭМ!$B$39:$B$782,F$313)+'СЕТ СН'!$F$13</f>
        <v>0</v>
      </c>
      <c r="G330" s="36">
        <f ca="1">SUMIFS(СВЦЭМ!$J$40:$J$783,СВЦЭМ!$A$40:$A$783,$A330,СВЦЭМ!$B$39:$B$782,G$313)+'СЕТ СН'!$F$13</f>
        <v>0</v>
      </c>
      <c r="H330" s="36">
        <f ca="1">SUMIFS(СВЦЭМ!$J$40:$J$783,СВЦЭМ!$A$40:$A$783,$A330,СВЦЭМ!$B$39:$B$782,H$313)+'СЕТ СН'!$F$13</f>
        <v>0</v>
      </c>
      <c r="I330" s="36">
        <f ca="1">SUMIFS(СВЦЭМ!$J$40:$J$783,СВЦЭМ!$A$40:$A$783,$A330,СВЦЭМ!$B$39:$B$782,I$313)+'СЕТ СН'!$F$13</f>
        <v>0</v>
      </c>
      <c r="J330" s="36">
        <f ca="1">SUMIFS(СВЦЭМ!$J$40:$J$783,СВЦЭМ!$A$40:$A$783,$A330,СВЦЭМ!$B$39:$B$782,J$313)+'СЕТ СН'!$F$13</f>
        <v>0</v>
      </c>
      <c r="K330" s="36">
        <f ca="1">SUMIFS(СВЦЭМ!$J$40:$J$783,СВЦЭМ!$A$40:$A$783,$A330,СВЦЭМ!$B$39:$B$782,K$313)+'СЕТ СН'!$F$13</f>
        <v>0</v>
      </c>
      <c r="L330" s="36">
        <f ca="1">SUMIFS(СВЦЭМ!$J$40:$J$783,СВЦЭМ!$A$40:$A$783,$A330,СВЦЭМ!$B$39:$B$782,L$313)+'СЕТ СН'!$F$13</f>
        <v>0</v>
      </c>
      <c r="M330" s="36">
        <f ca="1">SUMIFS(СВЦЭМ!$J$40:$J$783,СВЦЭМ!$A$40:$A$783,$A330,СВЦЭМ!$B$39:$B$782,M$313)+'СЕТ СН'!$F$13</f>
        <v>0</v>
      </c>
      <c r="N330" s="36">
        <f ca="1">SUMIFS(СВЦЭМ!$J$40:$J$783,СВЦЭМ!$A$40:$A$783,$A330,СВЦЭМ!$B$39:$B$782,N$313)+'СЕТ СН'!$F$13</f>
        <v>0</v>
      </c>
      <c r="O330" s="36">
        <f ca="1">SUMIFS(СВЦЭМ!$J$40:$J$783,СВЦЭМ!$A$40:$A$783,$A330,СВЦЭМ!$B$39:$B$782,O$313)+'СЕТ СН'!$F$13</f>
        <v>0</v>
      </c>
      <c r="P330" s="36">
        <f ca="1">SUMIFS(СВЦЭМ!$J$40:$J$783,СВЦЭМ!$A$40:$A$783,$A330,СВЦЭМ!$B$39:$B$782,P$313)+'СЕТ СН'!$F$13</f>
        <v>0</v>
      </c>
      <c r="Q330" s="36">
        <f ca="1">SUMIFS(СВЦЭМ!$J$40:$J$783,СВЦЭМ!$A$40:$A$783,$A330,СВЦЭМ!$B$39:$B$782,Q$313)+'СЕТ СН'!$F$13</f>
        <v>0</v>
      </c>
      <c r="R330" s="36">
        <f ca="1">SUMIFS(СВЦЭМ!$J$40:$J$783,СВЦЭМ!$A$40:$A$783,$A330,СВЦЭМ!$B$39:$B$782,R$313)+'СЕТ СН'!$F$13</f>
        <v>0</v>
      </c>
      <c r="S330" s="36">
        <f ca="1">SUMIFS(СВЦЭМ!$J$40:$J$783,СВЦЭМ!$A$40:$A$783,$A330,СВЦЭМ!$B$39:$B$782,S$313)+'СЕТ СН'!$F$13</f>
        <v>0</v>
      </c>
      <c r="T330" s="36">
        <f ca="1">SUMIFS(СВЦЭМ!$J$40:$J$783,СВЦЭМ!$A$40:$A$783,$A330,СВЦЭМ!$B$39:$B$782,T$313)+'СЕТ СН'!$F$13</f>
        <v>0</v>
      </c>
      <c r="U330" s="36">
        <f ca="1">SUMIFS(СВЦЭМ!$J$40:$J$783,СВЦЭМ!$A$40:$A$783,$A330,СВЦЭМ!$B$39:$B$782,U$313)+'СЕТ СН'!$F$13</f>
        <v>0</v>
      </c>
      <c r="V330" s="36">
        <f ca="1">SUMIFS(СВЦЭМ!$J$40:$J$783,СВЦЭМ!$A$40:$A$783,$A330,СВЦЭМ!$B$39:$B$782,V$313)+'СЕТ СН'!$F$13</f>
        <v>0</v>
      </c>
      <c r="W330" s="36">
        <f ca="1">SUMIFS(СВЦЭМ!$J$40:$J$783,СВЦЭМ!$A$40:$A$783,$A330,СВЦЭМ!$B$39:$B$782,W$313)+'СЕТ СН'!$F$13</f>
        <v>0</v>
      </c>
      <c r="X330" s="36">
        <f ca="1">SUMIFS(СВЦЭМ!$J$40:$J$783,СВЦЭМ!$A$40:$A$783,$A330,СВЦЭМ!$B$39:$B$782,X$313)+'СЕТ СН'!$F$13</f>
        <v>0</v>
      </c>
      <c r="Y330" s="36">
        <f ca="1">SUMIFS(СВЦЭМ!$J$40:$J$783,СВЦЭМ!$A$40:$A$783,$A330,СВЦЭМ!$B$39:$B$782,Y$313)+'СЕТ СН'!$F$13</f>
        <v>0</v>
      </c>
    </row>
    <row r="331" spans="1:25" ht="15.75" hidden="1" x14ac:dyDescent="0.2">
      <c r="A331" s="35">
        <f t="shared" si="9"/>
        <v>44610</v>
      </c>
      <c r="B331" s="36">
        <f ca="1">SUMIFS(СВЦЭМ!$J$40:$J$783,СВЦЭМ!$A$40:$A$783,$A331,СВЦЭМ!$B$39:$B$782,B$313)+'СЕТ СН'!$F$13</f>
        <v>0</v>
      </c>
      <c r="C331" s="36">
        <f ca="1">SUMIFS(СВЦЭМ!$J$40:$J$783,СВЦЭМ!$A$40:$A$783,$A331,СВЦЭМ!$B$39:$B$782,C$313)+'СЕТ СН'!$F$13</f>
        <v>0</v>
      </c>
      <c r="D331" s="36">
        <f ca="1">SUMIFS(СВЦЭМ!$J$40:$J$783,СВЦЭМ!$A$40:$A$783,$A331,СВЦЭМ!$B$39:$B$782,D$313)+'СЕТ СН'!$F$13</f>
        <v>0</v>
      </c>
      <c r="E331" s="36">
        <f ca="1">SUMIFS(СВЦЭМ!$J$40:$J$783,СВЦЭМ!$A$40:$A$783,$A331,СВЦЭМ!$B$39:$B$782,E$313)+'СЕТ СН'!$F$13</f>
        <v>0</v>
      </c>
      <c r="F331" s="36">
        <f ca="1">SUMIFS(СВЦЭМ!$J$40:$J$783,СВЦЭМ!$A$40:$A$783,$A331,СВЦЭМ!$B$39:$B$782,F$313)+'СЕТ СН'!$F$13</f>
        <v>0</v>
      </c>
      <c r="G331" s="36">
        <f ca="1">SUMIFS(СВЦЭМ!$J$40:$J$783,СВЦЭМ!$A$40:$A$783,$A331,СВЦЭМ!$B$39:$B$782,G$313)+'СЕТ СН'!$F$13</f>
        <v>0</v>
      </c>
      <c r="H331" s="36">
        <f ca="1">SUMIFS(СВЦЭМ!$J$40:$J$783,СВЦЭМ!$A$40:$A$783,$A331,СВЦЭМ!$B$39:$B$782,H$313)+'СЕТ СН'!$F$13</f>
        <v>0</v>
      </c>
      <c r="I331" s="36">
        <f ca="1">SUMIFS(СВЦЭМ!$J$40:$J$783,СВЦЭМ!$A$40:$A$783,$A331,СВЦЭМ!$B$39:$B$782,I$313)+'СЕТ СН'!$F$13</f>
        <v>0</v>
      </c>
      <c r="J331" s="36">
        <f ca="1">SUMIFS(СВЦЭМ!$J$40:$J$783,СВЦЭМ!$A$40:$A$783,$A331,СВЦЭМ!$B$39:$B$782,J$313)+'СЕТ СН'!$F$13</f>
        <v>0</v>
      </c>
      <c r="K331" s="36">
        <f ca="1">SUMIFS(СВЦЭМ!$J$40:$J$783,СВЦЭМ!$A$40:$A$783,$A331,СВЦЭМ!$B$39:$B$782,K$313)+'СЕТ СН'!$F$13</f>
        <v>0</v>
      </c>
      <c r="L331" s="36">
        <f ca="1">SUMIFS(СВЦЭМ!$J$40:$J$783,СВЦЭМ!$A$40:$A$783,$A331,СВЦЭМ!$B$39:$B$782,L$313)+'СЕТ СН'!$F$13</f>
        <v>0</v>
      </c>
      <c r="M331" s="36">
        <f ca="1">SUMIFS(СВЦЭМ!$J$40:$J$783,СВЦЭМ!$A$40:$A$783,$A331,СВЦЭМ!$B$39:$B$782,M$313)+'СЕТ СН'!$F$13</f>
        <v>0</v>
      </c>
      <c r="N331" s="36">
        <f ca="1">SUMIFS(СВЦЭМ!$J$40:$J$783,СВЦЭМ!$A$40:$A$783,$A331,СВЦЭМ!$B$39:$B$782,N$313)+'СЕТ СН'!$F$13</f>
        <v>0</v>
      </c>
      <c r="O331" s="36">
        <f ca="1">SUMIFS(СВЦЭМ!$J$40:$J$783,СВЦЭМ!$A$40:$A$783,$A331,СВЦЭМ!$B$39:$B$782,O$313)+'СЕТ СН'!$F$13</f>
        <v>0</v>
      </c>
      <c r="P331" s="36">
        <f ca="1">SUMIFS(СВЦЭМ!$J$40:$J$783,СВЦЭМ!$A$40:$A$783,$A331,СВЦЭМ!$B$39:$B$782,P$313)+'СЕТ СН'!$F$13</f>
        <v>0</v>
      </c>
      <c r="Q331" s="36">
        <f ca="1">SUMIFS(СВЦЭМ!$J$40:$J$783,СВЦЭМ!$A$40:$A$783,$A331,СВЦЭМ!$B$39:$B$782,Q$313)+'СЕТ СН'!$F$13</f>
        <v>0</v>
      </c>
      <c r="R331" s="36">
        <f ca="1">SUMIFS(СВЦЭМ!$J$40:$J$783,СВЦЭМ!$A$40:$A$783,$A331,СВЦЭМ!$B$39:$B$782,R$313)+'СЕТ СН'!$F$13</f>
        <v>0</v>
      </c>
      <c r="S331" s="36">
        <f ca="1">SUMIFS(СВЦЭМ!$J$40:$J$783,СВЦЭМ!$A$40:$A$783,$A331,СВЦЭМ!$B$39:$B$782,S$313)+'СЕТ СН'!$F$13</f>
        <v>0</v>
      </c>
      <c r="T331" s="36">
        <f ca="1">SUMIFS(СВЦЭМ!$J$40:$J$783,СВЦЭМ!$A$40:$A$783,$A331,СВЦЭМ!$B$39:$B$782,T$313)+'СЕТ СН'!$F$13</f>
        <v>0</v>
      </c>
      <c r="U331" s="36">
        <f ca="1">SUMIFS(СВЦЭМ!$J$40:$J$783,СВЦЭМ!$A$40:$A$783,$A331,СВЦЭМ!$B$39:$B$782,U$313)+'СЕТ СН'!$F$13</f>
        <v>0</v>
      </c>
      <c r="V331" s="36">
        <f ca="1">SUMIFS(СВЦЭМ!$J$40:$J$783,СВЦЭМ!$A$40:$A$783,$A331,СВЦЭМ!$B$39:$B$782,V$313)+'СЕТ СН'!$F$13</f>
        <v>0</v>
      </c>
      <c r="W331" s="36">
        <f ca="1">SUMIFS(СВЦЭМ!$J$40:$J$783,СВЦЭМ!$A$40:$A$783,$A331,СВЦЭМ!$B$39:$B$782,W$313)+'СЕТ СН'!$F$13</f>
        <v>0</v>
      </c>
      <c r="X331" s="36">
        <f ca="1">SUMIFS(СВЦЭМ!$J$40:$J$783,СВЦЭМ!$A$40:$A$783,$A331,СВЦЭМ!$B$39:$B$782,X$313)+'СЕТ СН'!$F$13</f>
        <v>0</v>
      </c>
      <c r="Y331" s="36">
        <f ca="1">SUMIFS(СВЦЭМ!$J$40:$J$783,СВЦЭМ!$A$40:$A$783,$A331,СВЦЭМ!$B$39:$B$782,Y$313)+'СЕТ СН'!$F$13</f>
        <v>0</v>
      </c>
    </row>
    <row r="332" spans="1:25" ht="15.75" hidden="1" x14ac:dyDescent="0.2">
      <c r="A332" s="35">
        <f t="shared" si="9"/>
        <v>44611</v>
      </c>
      <c r="B332" s="36">
        <f ca="1">SUMIFS(СВЦЭМ!$J$40:$J$783,СВЦЭМ!$A$40:$A$783,$A332,СВЦЭМ!$B$39:$B$782,B$313)+'СЕТ СН'!$F$13</f>
        <v>0</v>
      </c>
      <c r="C332" s="36">
        <f ca="1">SUMIFS(СВЦЭМ!$J$40:$J$783,СВЦЭМ!$A$40:$A$783,$A332,СВЦЭМ!$B$39:$B$782,C$313)+'СЕТ СН'!$F$13</f>
        <v>0</v>
      </c>
      <c r="D332" s="36">
        <f ca="1">SUMIFS(СВЦЭМ!$J$40:$J$783,СВЦЭМ!$A$40:$A$783,$A332,СВЦЭМ!$B$39:$B$782,D$313)+'СЕТ СН'!$F$13</f>
        <v>0</v>
      </c>
      <c r="E332" s="36">
        <f ca="1">SUMIFS(СВЦЭМ!$J$40:$J$783,СВЦЭМ!$A$40:$A$783,$A332,СВЦЭМ!$B$39:$B$782,E$313)+'СЕТ СН'!$F$13</f>
        <v>0</v>
      </c>
      <c r="F332" s="36">
        <f ca="1">SUMIFS(СВЦЭМ!$J$40:$J$783,СВЦЭМ!$A$40:$A$783,$A332,СВЦЭМ!$B$39:$B$782,F$313)+'СЕТ СН'!$F$13</f>
        <v>0</v>
      </c>
      <c r="G332" s="36">
        <f ca="1">SUMIFS(СВЦЭМ!$J$40:$J$783,СВЦЭМ!$A$40:$A$783,$A332,СВЦЭМ!$B$39:$B$782,G$313)+'СЕТ СН'!$F$13</f>
        <v>0</v>
      </c>
      <c r="H332" s="36">
        <f ca="1">SUMIFS(СВЦЭМ!$J$40:$J$783,СВЦЭМ!$A$40:$A$783,$A332,СВЦЭМ!$B$39:$B$782,H$313)+'СЕТ СН'!$F$13</f>
        <v>0</v>
      </c>
      <c r="I332" s="36">
        <f ca="1">SUMIFS(СВЦЭМ!$J$40:$J$783,СВЦЭМ!$A$40:$A$783,$A332,СВЦЭМ!$B$39:$B$782,I$313)+'СЕТ СН'!$F$13</f>
        <v>0</v>
      </c>
      <c r="J332" s="36">
        <f ca="1">SUMIFS(СВЦЭМ!$J$40:$J$783,СВЦЭМ!$A$40:$A$783,$A332,СВЦЭМ!$B$39:$B$782,J$313)+'СЕТ СН'!$F$13</f>
        <v>0</v>
      </c>
      <c r="K332" s="36">
        <f ca="1">SUMIFS(СВЦЭМ!$J$40:$J$783,СВЦЭМ!$A$40:$A$783,$A332,СВЦЭМ!$B$39:$B$782,K$313)+'СЕТ СН'!$F$13</f>
        <v>0</v>
      </c>
      <c r="L332" s="36">
        <f ca="1">SUMIFS(СВЦЭМ!$J$40:$J$783,СВЦЭМ!$A$40:$A$783,$A332,СВЦЭМ!$B$39:$B$782,L$313)+'СЕТ СН'!$F$13</f>
        <v>0</v>
      </c>
      <c r="M332" s="36">
        <f ca="1">SUMIFS(СВЦЭМ!$J$40:$J$783,СВЦЭМ!$A$40:$A$783,$A332,СВЦЭМ!$B$39:$B$782,M$313)+'СЕТ СН'!$F$13</f>
        <v>0</v>
      </c>
      <c r="N332" s="36">
        <f ca="1">SUMIFS(СВЦЭМ!$J$40:$J$783,СВЦЭМ!$A$40:$A$783,$A332,СВЦЭМ!$B$39:$B$782,N$313)+'СЕТ СН'!$F$13</f>
        <v>0</v>
      </c>
      <c r="O332" s="36">
        <f ca="1">SUMIFS(СВЦЭМ!$J$40:$J$783,СВЦЭМ!$A$40:$A$783,$A332,СВЦЭМ!$B$39:$B$782,O$313)+'СЕТ СН'!$F$13</f>
        <v>0</v>
      </c>
      <c r="P332" s="36">
        <f ca="1">SUMIFS(СВЦЭМ!$J$40:$J$783,СВЦЭМ!$A$40:$A$783,$A332,СВЦЭМ!$B$39:$B$782,P$313)+'СЕТ СН'!$F$13</f>
        <v>0</v>
      </c>
      <c r="Q332" s="36">
        <f ca="1">SUMIFS(СВЦЭМ!$J$40:$J$783,СВЦЭМ!$A$40:$A$783,$A332,СВЦЭМ!$B$39:$B$782,Q$313)+'СЕТ СН'!$F$13</f>
        <v>0</v>
      </c>
      <c r="R332" s="36">
        <f ca="1">SUMIFS(СВЦЭМ!$J$40:$J$783,СВЦЭМ!$A$40:$A$783,$A332,СВЦЭМ!$B$39:$B$782,R$313)+'СЕТ СН'!$F$13</f>
        <v>0</v>
      </c>
      <c r="S332" s="36">
        <f ca="1">SUMIFS(СВЦЭМ!$J$40:$J$783,СВЦЭМ!$A$40:$A$783,$A332,СВЦЭМ!$B$39:$B$782,S$313)+'СЕТ СН'!$F$13</f>
        <v>0</v>
      </c>
      <c r="T332" s="36">
        <f ca="1">SUMIFS(СВЦЭМ!$J$40:$J$783,СВЦЭМ!$A$40:$A$783,$A332,СВЦЭМ!$B$39:$B$782,T$313)+'СЕТ СН'!$F$13</f>
        <v>0</v>
      </c>
      <c r="U332" s="36">
        <f ca="1">SUMIFS(СВЦЭМ!$J$40:$J$783,СВЦЭМ!$A$40:$A$783,$A332,СВЦЭМ!$B$39:$B$782,U$313)+'СЕТ СН'!$F$13</f>
        <v>0</v>
      </c>
      <c r="V332" s="36">
        <f ca="1">SUMIFS(СВЦЭМ!$J$40:$J$783,СВЦЭМ!$A$40:$A$783,$A332,СВЦЭМ!$B$39:$B$782,V$313)+'СЕТ СН'!$F$13</f>
        <v>0</v>
      </c>
      <c r="W332" s="36">
        <f ca="1">SUMIFS(СВЦЭМ!$J$40:$J$783,СВЦЭМ!$A$40:$A$783,$A332,СВЦЭМ!$B$39:$B$782,W$313)+'СЕТ СН'!$F$13</f>
        <v>0</v>
      </c>
      <c r="X332" s="36">
        <f ca="1">SUMIFS(СВЦЭМ!$J$40:$J$783,СВЦЭМ!$A$40:$A$783,$A332,СВЦЭМ!$B$39:$B$782,X$313)+'СЕТ СН'!$F$13</f>
        <v>0</v>
      </c>
      <c r="Y332" s="36">
        <f ca="1">SUMIFS(СВЦЭМ!$J$40:$J$783,СВЦЭМ!$A$40:$A$783,$A332,СВЦЭМ!$B$39:$B$782,Y$313)+'СЕТ СН'!$F$13</f>
        <v>0</v>
      </c>
    </row>
    <row r="333" spans="1:25" ht="15.75" hidden="1" x14ac:dyDescent="0.2">
      <c r="A333" s="35">
        <f t="shared" si="9"/>
        <v>44612</v>
      </c>
      <c r="B333" s="36">
        <f ca="1">SUMIFS(СВЦЭМ!$J$40:$J$783,СВЦЭМ!$A$40:$A$783,$A333,СВЦЭМ!$B$39:$B$782,B$313)+'СЕТ СН'!$F$13</f>
        <v>0</v>
      </c>
      <c r="C333" s="36">
        <f ca="1">SUMIFS(СВЦЭМ!$J$40:$J$783,СВЦЭМ!$A$40:$A$783,$A333,СВЦЭМ!$B$39:$B$782,C$313)+'СЕТ СН'!$F$13</f>
        <v>0</v>
      </c>
      <c r="D333" s="36">
        <f ca="1">SUMIFS(СВЦЭМ!$J$40:$J$783,СВЦЭМ!$A$40:$A$783,$A333,СВЦЭМ!$B$39:$B$782,D$313)+'СЕТ СН'!$F$13</f>
        <v>0</v>
      </c>
      <c r="E333" s="36">
        <f ca="1">SUMIFS(СВЦЭМ!$J$40:$J$783,СВЦЭМ!$A$40:$A$783,$A333,СВЦЭМ!$B$39:$B$782,E$313)+'СЕТ СН'!$F$13</f>
        <v>0</v>
      </c>
      <c r="F333" s="36">
        <f ca="1">SUMIFS(СВЦЭМ!$J$40:$J$783,СВЦЭМ!$A$40:$A$783,$A333,СВЦЭМ!$B$39:$B$782,F$313)+'СЕТ СН'!$F$13</f>
        <v>0</v>
      </c>
      <c r="G333" s="36">
        <f ca="1">SUMIFS(СВЦЭМ!$J$40:$J$783,СВЦЭМ!$A$40:$A$783,$A333,СВЦЭМ!$B$39:$B$782,G$313)+'СЕТ СН'!$F$13</f>
        <v>0</v>
      </c>
      <c r="H333" s="36">
        <f ca="1">SUMIFS(СВЦЭМ!$J$40:$J$783,СВЦЭМ!$A$40:$A$783,$A333,СВЦЭМ!$B$39:$B$782,H$313)+'СЕТ СН'!$F$13</f>
        <v>0</v>
      </c>
      <c r="I333" s="36">
        <f ca="1">SUMIFS(СВЦЭМ!$J$40:$J$783,СВЦЭМ!$A$40:$A$783,$A333,СВЦЭМ!$B$39:$B$782,I$313)+'СЕТ СН'!$F$13</f>
        <v>0</v>
      </c>
      <c r="J333" s="36">
        <f ca="1">SUMIFS(СВЦЭМ!$J$40:$J$783,СВЦЭМ!$A$40:$A$783,$A333,СВЦЭМ!$B$39:$B$782,J$313)+'СЕТ СН'!$F$13</f>
        <v>0</v>
      </c>
      <c r="K333" s="36">
        <f ca="1">SUMIFS(СВЦЭМ!$J$40:$J$783,СВЦЭМ!$A$40:$A$783,$A333,СВЦЭМ!$B$39:$B$782,K$313)+'СЕТ СН'!$F$13</f>
        <v>0</v>
      </c>
      <c r="L333" s="36">
        <f ca="1">SUMIFS(СВЦЭМ!$J$40:$J$783,СВЦЭМ!$A$40:$A$783,$A333,СВЦЭМ!$B$39:$B$782,L$313)+'СЕТ СН'!$F$13</f>
        <v>0</v>
      </c>
      <c r="M333" s="36">
        <f ca="1">SUMIFS(СВЦЭМ!$J$40:$J$783,СВЦЭМ!$A$40:$A$783,$A333,СВЦЭМ!$B$39:$B$782,M$313)+'СЕТ СН'!$F$13</f>
        <v>0</v>
      </c>
      <c r="N333" s="36">
        <f ca="1">SUMIFS(СВЦЭМ!$J$40:$J$783,СВЦЭМ!$A$40:$A$783,$A333,СВЦЭМ!$B$39:$B$782,N$313)+'СЕТ СН'!$F$13</f>
        <v>0</v>
      </c>
      <c r="O333" s="36">
        <f ca="1">SUMIFS(СВЦЭМ!$J$40:$J$783,СВЦЭМ!$A$40:$A$783,$A333,СВЦЭМ!$B$39:$B$782,O$313)+'СЕТ СН'!$F$13</f>
        <v>0</v>
      </c>
      <c r="P333" s="36">
        <f ca="1">SUMIFS(СВЦЭМ!$J$40:$J$783,СВЦЭМ!$A$40:$A$783,$A333,СВЦЭМ!$B$39:$B$782,P$313)+'СЕТ СН'!$F$13</f>
        <v>0</v>
      </c>
      <c r="Q333" s="36">
        <f ca="1">SUMIFS(СВЦЭМ!$J$40:$J$783,СВЦЭМ!$A$40:$A$783,$A333,СВЦЭМ!$B$39:$B$782,Q$313)+'СЕТ СН'!$F$13</f>
        <v>0</v>
      </c>
      <c r="R333" s="36">
        <f ca="1">SUMIFS(СВЦЭМ!$J$40:$J$783,СВЦЭМ!$A$40:$A$783,$A333,СВЦЭМ!$B$39:$B$782,R$313)+'СЕТ СН'!$F$13</f>
        <v>0</v>
      </c>
      <c r="S333" s="36">
        <f ca="1">SUMIFS(СВЦЭМ!$J$40:$J$783,СВЦЭМ!$A$40:$A$783,$A333,СВЦЭМ!$B$39:$B$782,S$313)+'СЕТ СН'!$F$13</f>
        <v>0</v>
      </c>
      <c r="T333" s="36">
        <f ca="1">SUMIFS(СВЦЭМ!$J$40:$J$783,СВЦЭМ!$A$40:$A$783,$A333,СВЦЭМ!$B$39:$B$782,T$313)+'СЕТ СН'!$F$13</f>
        <v>0</v>
      </c>
      <c r="U333" s="36">
        <f ca="1">SUMIFS(СВЦЭМ!$J$40:$J$783,СВЦЭМ!$A$40:$A$783,$A333,СВЦЭМ!$B$39:$B$782,U$313)+'СЕТ СН'!$F$13</f>
        <v>0</v>
      </c>
      <c r="V333" s="36">
        <f ca="1">SUMIFS(СВЦЭМ!$J$40:$J$783,СВЦЭМ!$A$40:$A$783,$A333,СВЦЭМ!$B$39:$B$782,V$313)+'СЕТ СН'!$F$13</f>
        <v>0</v>
      </c>
      <c r="W333" s="36">
        <f ca="1">SUMIFS(СВЦЭМ!$J$40:$J$783,СВЦЭМ!$A$40:$A$783,$A333,СВЦЭМ!$B$39:$B$782,W$313)+'СЕТ СН'!$F$13</f>
        <v>0</v>
      </c>
      <c r="X333" s="36">
        <f ca="1">SUMIFS(СВЦЭМ!$J$40:$J$783,СВЦЭМ!$A$40:$A$783,$A333,СВЦЭМ!$B$39:$B$782,X$313)+'СЕТ СН'!$F$13</f>
        <v>0</v>
      </c>
      <c r="Y333" s="36">
        <f ca="1">SUMIFS(СВЦЭМ!$J$40:$J$783,СВЦЭМ!$A$40:$A$783,$A333,СВЦЭМ!$B$39:$B$782,Y$313)+'СЕТ СН'!$F$13</f>
        <v>0</v>
      </c>
    </row>
    <row r="334" spans="1:25" ht="15.75" hidden="1" x14ac:dyDescent="0.2">
      <c r="A334" s="35">
        <f t="shared" si="9"/>
        <v>44613</v>
      </c>
      <c r="B334" s="36">
        <f ca="1">SUMIFS(СВЦЭМ!$J$40:$J$783,СВЦЭМ!$A$40:$A$783,$A334,СВЦЭМ!$B$39:$B$782,B$313)+'СЕТ СН'!$F$13</f>
        <v>0</v>
      </c>
      <c r="C334" s="36">
        <f ca="1">SUMIFS(СВЦЭМ!$J$40:$J$783,СВЦЭМ!$A$40:$A$783,$A334,СВЦЭМ!$B$39:$B$782,C$313)+'СЕТ СН'!$F$13</f>
        <v>0</v>
      </c>
      <c r="D334" s="36">
        <f ca="1">SUMIFS(СВЦЭМ!$J$40:$J$783,СВЦЭМ!$A$40:$A$783,$A334,СВЦЭМ!$B$39:$B$782,D$313)+'СЕТ СН'!$F$13</f>
        <v>0</v>
      </c>
      <c r="E334" s="36">
        <f ca="1">SUMIFS(СВЦЭМ!$J$40:$J$783,СВЦЭМ!$A$40:$A$783,$A334,СВЦЭМ!$B$39:$B$782,E$313)+'СЕТ СН'!$F$13</f>
        <v>0</v>
      </c>
      <c r="F334" s="36">
        <f ca="1">SUMIFS(СВЦЭМ!$J$40:$J$783,СВЦЭМ!$A$40:$A$783,$A334,СВЦЭМ!$B$39:$B$782,F$313)+'СЕТ СН'!$F$13</f>
        <v>0</v>
      </c>
      <c r="G334" s="36">
        <f ca="1">SUMIFS(СВЦЭМ!$J$40:$J$783,СВЦЭМ!$A$40:$A$783,$A334,СВЦЭМ!$B$39:$B$782,G$313)+'СЕТ СН'!$F$13</f>
        <v>0</v>
      </c>
      <c r="H334" s="36">
        <f ca="1">SUMIFS(СВЦЭМ!$J$40:$J$783,СВЦЭМ!$A$40:$A$783,$A334,СВЦЭМ!$B$39:$B$782,H$313)+'СЕТ СН'!$F$13</f>
        <v>0</v>
      </c>
      <c r="I334" s="36">
        <f ca="1">SUMIFS(СВЦЭМ!$J$40:$J$783,СВЦЭМ!$A$40:$A$783,$A334,СВЦЭМ!$B$39:$B$782,I$313)+'СЕТ СН'!$F$13</f>
        <v>0</v>
      </c>
      <c r="J334" s="36">
        <f ca="1">SUMIFS(СВЦЭМ!$J$40:$J$783,СВЦЭМ!$A$40:$A$783,$A334,СВЦЭМ!$B$39:$B$782,J$313)+'СЕТ СН'!$F$13</f>
        <v>0</v>
      </c>
      <c r="K334" s="36">
        <f ca="1">SUMIFS(СВЦЭМ!$J$40:$J$783,СВЦЭМ!$A$40:$A$783,$A334,СВЦЭМ!$B$39:$B$782,K$313)+'СЕТ СН'!$F$13</f>
        <v>0</v>
      </c>
      <c r="L334" s="36">
        <f ca="1">SUMIFS(СВЦЭМ!$J$40:$J$783,СВЦЭМ!$A$40:$A$783,$A334,СВЦЭМ!$B$39:$B$782,L$313)+'СЕТ СН'!$F$13</f>
        <v>0</v>
      </c>
      <c r="M334" s="36">
        <f ca="1">SUMIFS(СВЦЭМ!$J$40:$J$783,СВЦЭМ!$A$40:$A$783,$A334,СВЦЭМ!$B$39:$B$782,M$313)+'СЕТ СН'!$F$13</f>
        <v>0</v>
      </c>
      <c r="N334" s="36">
        <f ca="1">SUMIFS(СВЦЭМ!$J$40:$J$783,СВЦЭМ!$A$40:$A$783,$A334,СВЦЭМ!$B$39:$B$782,N$313)+'СЕТ СН'!$F$13</f>
        <v>0</v>
      </c>
      <c r="O334" s="36">
        <f ca="1">SUMIFS(СВЦЭМ!$J$40:$J$783,СВЦЭМ!$A$40:$A$783,$A334,СВЦЭМ!$B$39:$B$782,O$313)+'СЕТ СН'!$F$13</f>
        <v>0</v>
      </c>
      <c r="P334" s="36">
        <f ca="1">SUMIFS(СВЦЭМ!$J$40:$J$783,СВЦЭМ!$A$40:$A$783,$A334,СВЦЭМ!$B$39:$B$782,P$313)+'СЕТ СН'!$F$13</f>
        <v>0</v>
      </c>
      <c r="Q334" s="36">
        <f ca="1">SUMIFS(СВЦЭМ!$J$40:$J$783,СВЦЭМ!$A$40:$A$783,$A334,СВЦЭМ!$B$39:$B$782,Q$313)+'СЕТ СН'!$F$13</f>
        <v>0</v>
      </c>
      <c r="R334" s="36">
        <f ca="1">SUMIFS(СВЦЭМ!$J$40:$J$783,СВЦЭМ!$A$40:$A$783,$A334,СВЦЭМ!$B$39:$B$782,R$313)+'СЕТ СН'!$F$13</f>
        <v>0</v>
      </c>
      <c r="S334" s="36">
        <f ca="1">SUMIFS(СВЦЭМ!$J$40:$J$783,СВЦЭМ!$A$40:$A$783,$A334,СВЦЭМ!$B$39:$B$782,S$313)+'СЕТ СН'!$F$13</f>
        <v>0</v>
      </c>
      <c r="T334" s="36">
        <f ca="1">SUMIFS(СВЦЭМ!$J$40:$J$783,СВЦЭМ!$A$40:$A$783,$A334,СВЦЭМ!$B$39:$B$782,T$313)+'СЕТ СН'!$F$13</f>
        <v>0</v>
      </c>
      <c r="U334" s="36">
        <f ca="1">SUMIFS(СВЦЭМ!$J$40:$J$783,СВЦЭМ!$A$40:$A$783,$A334,СВЦЭМ!$B$39:$B$782,U$313)+'СЕТ СН'!$F$13</f>
        <v>0</v>
      </c>
      <c r="V334" s="36">
        <f ca="1">SUMIFS(СВЦЭМ!$J$40:$J$783,СВЦЭМ!$A$40:$A$783,$A334,СВЦЭМ!$B$39:$B$782,V$313)+'СЕТ СН'!$F$13</f>
        <v>0</v>
      </c>
      <c r="W334" s="36">
        <f ca="1">SUMIFS(СВЦЭМ!$J$40:$J$783,СВЦЭМ!$A$40:$A$783,$A334,СВЦЭМ!$B$39:$B$782,W$313)+'СЕТ СН'!$F$13</f>
        <v>0</v>
      </c>
      <c r="X334" s="36">
        <f ca="1">SUMIFS(СВЦЭМ!$J$40:$J$783,СВЦЭМ!$A$40:$A$783,$A334,СВЦЭМ!$B$39:$B$782,X$313)+'СЕТ СН'!$F$13</f>
        <v>0</v>
      </c>
      <c r="Y334" s="36">
        <f ca="1">SUMIFS(СВЦЭМ!$J$40:$J$783,СВЦЭМ!$A$40:$A$783,$A334,СВЦЭМ!$B$39:$B$782,Y$313)+'СЕТ СН'!$F$13</f>
        <v>0</v>
      </c>
    </row>
    <row r="335" spans="1:25" ht="15.75" hidden="1" x14ac:dyDescent="0.2">
      <c r="A335" s="35">
        <f t="shared" si="9"/>
        <v>44614</v>
      </c>
      <c r="B335" s="36">
        <f ca="1">SUMIFS(СВЦЭМ!$J$40:$J$783,СВЦЭМ!$A$40:$A$783,$A335,СВЦЭМ!$B$39:$B$782,B$313)+'СЕТ СН'!$F$13</f>
        <v>0</v>
      </c>
      <c r="C335" s="36">
        <f ca="1">SUMIFS(СВЦЭМ!$J$40:$J$783,СВЦЭМ!$A$40:$A$783,$A335,СВЦЭМ!$B$39:$B$782,C$313)+'СЕТ СН'!$F$13</f>
        <v>0</v>
      </c>
      <c r="D335" s="36">
        <f ca="1">SUMIFS(СВЦЭМ!$J$40:$J$783,СВЦЭМ!$A$40:$A$783,$A335,СВЦЭМ!$B$39:$B$782,D$313)+'СЕТ СН'!$F$13</f>
        <v>0</v>
      </c>
      <c r="E335" s="36">
        <f ca="1">SUMIFS(СВЦЭМ!$J$40:$J$783,СВЦЭМ!$A$40:$A$783,$A335,СВЦЭМ!$B$39:$B$782,E$313)+'СЕТ СН'!$F$13</f>
        <v>0</v>
      </c>
      <c r="F335" s="36">
        <f ca="1">SUMIFS(СВЦЭМ!$J$40:$J$783,СВЦЭМ!$A$40:$A$783,$A335,СВЦЭМ!$B$39:$B$782,F$313)+'СЕТ СН'!$F$13</f>
        <v>0</v>
      </c>
      <c r="G335" s="36">
        <f ca="1">SUMIFS(СВЦЭМ!$J$40:$J$783,СВЦЭМ!$A$40:$A$783,$A335,СВЦЭМ!$B$39:$B$782,G$313)+'СЕТ СН'!$F$13</f>
        <v>0</v>
      </c>
      <c r="H335" s="36">
        <f ca="1">SUMIFS(СВЦЭМ!$J$40:$J$783,СВЦЭМ!$A$40:$A$783,$A335,СВЦЭМ!$B$39:$B$782,H$313)+'СЕТ СН'!$F$13</f>
        <v>0</v>
      </c>
      <c r="I335" s="36">
        <f ca="1">SUMIFS(СВЦЭМ!$J$40:$J$783,СВЦЭМ!$A$40:$A$783,$A335,СВЦЭМ!$B$39:$B$782,I$313)+'СЕТ СН'!$F$13</f>
        <v>0</v>
      </c>
      <c r="J335" s="36">
        <f ca="1">SUMIFS(СВЦЭМ!$J$40:$J$783,СВЦЭМ!$A$40:$A$783,$A335,СВЦЭМ!$B$39:$B$782,J$313)+'СЕТ СН'!$F$13</f>
        <v>0</v>
      </c>
      <c r="K335" s="36">
        <f ca="1">SUMIFS(СВЦЭМ!$J$40:$J$783,СВЦЭМ!$A$40:$A$783,$A335,СВЦЭМ!$B$39:$B$782,K$313)+'СЕТ СН'!$F$13</f>
        <v>0</v>
      </c>
      <c r="L335" s="36">
        <f ca="1">SUMIFS(СВЦЭМ!$J$40:$J$783,СВЦЭМ!$A$40:$A$783,$A335,СВЦЭМ!$B$39:$B$782,L$313)+'СЕТ СН'!$F$13</f>
        <v>0</v>
      </c>
      <c r="M335" s="36">
        <f ca="1">SUMIFS(СВЦЭМ!$J$40:$J$783,СВЦЭМ!$A$40:$A$783,$A335,СВЦЭМ!$B$39:$B$782,M$313)+'СЕТ СН'!$F$13</f>
        <v>0</v>
      </c>
      <c r="N335" s="36">
        <f ca="1">SUMIFS(СВЦЭМ!$J$40:$J$783,СВЦЭМ!$A$40:$A$783,$A335,СВЦЭМ!$B$39:$B$782,N$313)+'СЕТ СН'!$F$13</f>
        <v>0</v>
      </c>
      <c r="O335" s="36">
        <f ca="1">SUMIFS(СВЦЭМ!$J$40:$J$783,СВЦЭМ!$A$40:$A$783,$A335,СВЦЭМ!$B$39:$B$782,O$313)+'СЕТ СН'!$F$13</f>
        <v>0</v>
      </c>
      <c r="P335" s="36">
        <f ca="1">SUMIFS(СВЦЭМ!$J$40:$J$783,СВЦЭМ!$A$40:$A$783,$A335,СВЦЭМ!$B$39:$B$782,P$313)+'СЕТ СН'!$F$13</f>
        <v>0</v>
      </c>
      <c r="Q335" s="36">
        <f ca="1">SUMIFS(СВЦЭМ!$J$40:$J$783,СВЦЭМ!$A$40:$A$783,$A335,СВЦЭМ!$B$39:$B$782,Q$313)+'СЕТ СН'!$F$13</f>
        <v>0</v>
      </c>
      <c r="R335" s="36">
        <f ca="1">SUMIFS(СВЦЭМ!$J$40:$J$783,СВЦЭМ!$A$40:$A$783,$A335,СВЦЭМ!$B$39:$B$782,R$313)+'СЕТ СН'!$F$13</f>
        <v>0</v>
      </c>
      <c r="S335" s="36">
        <f ca="1">SUMIFS(СВЦЭМ!$J$40:$J$783,СВЦЭМ!$A$40:$A$783,$A335,СВЦЭМ!$B$39:$B$782,S$313)+'СЕТ СН'!$F$13</f>
        <v>0</v>
      </c>
      <c r="T335" s="36">
        <f ca="1">SUMIFS(СВЦЭМ!$J$40:$J$783,СВЦЭМ!$A$40:$A$783,$A335,СВЦЭМ!$B$39:$B$782,T$313)+'СЕТ СН'!$F$13</f>
        <v>0</v>
      </c>
      <c r="U335" s="36">
        <f ca="1">SUMIFS(СВЦЭМ!$J$40:$J$783,СВЦЭМ!$A$40:$A$783,$A335,СВЦЭМ!$B$39:$B$782,U$313)+'СЕТ СН'!$F$13</f>
        <v>0</v>
      </c>
      <c r="V335" s="36">
        <f ca="1">SUMIFS(СВЦЭМ!$J$40:$J$783,СВЦЭМ!$A$40:$A$783,$A335,СВЦЭМ!$B$39:$B$782,V$313)+'СЕТ СН'!$F$13</f>
        <v>0</v>
      </c>
      <c r="W335" s="36">
        <f ca="1">SUMIFS(СВЦЭМ!$J$40:$J$783,СВЦЭМ!$A$40:$A$783,$A335,СВЦЭМ!$B$39:$B$782,W$313)+'СЕТ СН'!$F$13</f>
        <v>0</v>
      </c>
      <c r="X335" s="36">
        <f ca="1">SUMIFS(СВЦЭМ!$J$40:$J$783,СВЦЭМ!$A$40:$A$783,$A335,СВЦЭМ!$B$39:$B$782,X$313)+'СЕТ СН'!$F$13</f>
        <v>0</v>
      </c>
      <c r="Y335" s="36">
        <f ca="1">SUMIFS(СВЦЭМ!$J$40:$J$783,СВЦЭМ!$A$40:$A$783,$A335,СВЦЭМ!$B$39:$B$782,Y$313)+'СЕТ СН'!$F$13</f>
        <v>0</v>
      </c>
    </row>
    <row r="336" spans="1:25" ht="15.75" hidden="1" x14ac:dyDescent="0.2">
      <c r="A336" s="35">
        <f t="shared" si="9"/>
        <v>44615</v>
      </c>
      <c r="B336" s="36">
        <f ca="1">SUMIFS(СВЦЭМ!$J$40:$J$783,СВЦЭМ!$A$40:$A$783,$A336,СВЦЭМ!$B$39:$B$782,B$313)+'СЕТ СН'!$F$13</f>
        <v>0</v>
      </c>
      <c r="C336" s="36">
        <f ca="1">SUMIFS(СВЦЭМ!$J$40:$J$783,СВЦЭМ!$A$40:$A$783,$A336,СВЦЭМ!$B$39:$B$782,C$313)+'СЕТ СН'!$F$13</f>
        <v>0</v>
      </c>
      <c r="D336" s="36">
        <f ca="1">SUMIFS(СВЦЭМ!$J$40:$J$783,СВЦЭМ!$A$40:$A$783,$A336,СВЦЭМ!$B$39:$B$782,D$313)+'СЕТ СН'!$F$13</f>
        <v>0</v>
      </c>
      <c r="E336" s="36">
        <f ca="1">SUMIFS(СВЦЭМ!$J$40:$J$783,СВЦЭМ!$A$40:$A$783,$A336,СВЦЭМ!$B$39:$B$782,E$313)+'СЕТ СН'!$F$13</f>
        <v>0</v>
      </c>
      <c r="F336" s="36">
        <f ca="1">SUMIFS(СВЦЭМ!$J$40:$J$783,СВЦЭМ!$A$40:$A$783,$A336,СВЦЭМ!$B$39:$B$782,F$313)+'СЕТ СН'!$F$13</f>
        <v>0</v>
      </c>
      <c r="G336" s="36">
        <f ca="1">SUMIFS(СВЦЭМ!$J$40:$J$783,СВЦЭМ!$A$40:$A$783,$A336,СВЦЭМ!$B$39:$B$782,G$313)+'СЕТ СН'!$F$13</f>
        <v>0</v>
      </c>
      <c r="H336" s="36">
        <f ca="1">SUMIFS(СВЦЭМ!$J$40:$J$783,СВЦЭМ!$A$40:$A$783,$A336,СВЦЭМ!$B$39:$B$782,H$313)+'СЕТ СН'!$F$13</f>
        <v>0</v>
      </c>
      <c r="I336" s="36">
        <f ca="1">SUMIFS(СВЦЭМ!$J$40:$J$783,СВЦЭМ!$A$40:$A$783,$A336,СВЦЭМ!$B$39:$B$782,I$313)+'СЕТ СН'!$F$13</f>
        <v>0</v>
      </c>
      <c r="J336" s="36">
        <f ca="1">SUMIFS(СВЦЭМ!$J$40:$J$783,СВЦЭМ!$A$40:$A$783,$A336,СВЦЭМ!$B$39:$B$782,J$313)+'СЕТ СН'!$F$13</f>
        <v>0</v>
      </c>
      <c r="K336" s="36">
        <f ca="1">SUMIFS(СВЦЭМ!$J$40:$J$783,СВЦЭМ!$A$40:$A$783,$A336,СВЦЭМ!$B$39:$B$782,K$313)+'СЕТ СН'!$F$13</f>
        <v>0</v>
      </c>
      <c r="L336" s="36">
        <f ca="1">SUMIFS(СВЦЭМ!$J$40:$J$783,СВЦЭМ!$A$40:$A$783,$A336,СВЦЭМ!$B$39:$B$782,L$313)+'СЕТ СН'!$F$13</f>
        <v>0</v>
      </c>
      <c r="M336" s="36">
        <f ca="1">SUMIFS(СВЦЭМ!$J$40:$J$783,СВЦЭМ!$A$40:$A$783,$A336,СВЦЭМ!$B$39:$B$782,M$313)+'СЕТ СН'!$F$13</f>
        <v>0</v>
      </c>
      <c r="N336" s="36">
        <f ca="1">SUMIFS(СВЦЭМ!$J$40:$J$783,СВЦЭМ!$A$40:$A$783,$A336,СВЦЭМ!$B$39:$B$782,N$313)+'СЕТ СН'!$F$13</f>
        <v>0</v>
      </c>
      <c r="O336" s="36">
        <f ca="1">SUMIFS(СВЦЭМ!$J$40:$J$783,СВЦЭМ!$A$40:$A$783,$A336,СВЦЭМ!$B$39:$B$782,O$313)+'СЕТ СН'!$F$13</f>
        <v>0</v>
      </c>
      <c r="P336" s="36">
        <f ca="1">SUMIFS(СВЦЭМ!$J$40:$J$783,СВЦЭМ!$A$40:$A$783,$A336,СВЦЭМ!$B$39:$B$782,P$313)+'СЕТ СН'!$F$13</f>
        <v>0</v>
      </c>
      <c r="Q336" s="36">
        <f ca="1">SUMIFS(СВЦЭМ!$J$40:$J$783,СВЦЭМ!$A$40:$A$783,$A336,СВЦЭМ!$B$39:$B$782,Q$313)+'СЕТ СН'!$F$13</f>
        <v>0</v>
      </c>
      <c r="R336" s="36">
        <f ca="1">SUMIFS(СВЦЭМ!$J$40:$J$783,СВЦЭМ!$A$40:$A$783,$A336,СВЦЭМ!$B$39:$B$782,R$313)+'СЕТ СН'!$F$13</f>
        <v>0</v>
      </c>
      <c r="S336" s="36">
        <f ca="1">SUMIFS(СВЦЭМ!$J$40:$J$783,СВЦЭМ!$A$40:$A$783,$A336,СВЦЭМ!$B$39:$B$782,S$313)+'СЕТ СН'!$F$13</f>
        <v>0</v>
      </c>
      <c r="T336" s="36">
        <f ca="1">SUMIFS(СВЦЭМ!$J$40:$J$783,СВЦЭМ!$A$40:$A$783,$A336,СВЦЭМ!$B$39:$B$782,T$313)+'СЕТ СН'!$F$13</f>
        <v>0</v>
      </c>
      <c r="U336" s="36">
        <f ca="1">SUMIFS(СВЦЭМ!$J$40:$J$783,СВЦЭМ!$A$40:$A$783,$A336,СВЦЭМ!$B$39:$B$782,U$313)+'СЕТ СН'!$F$13</f>
        <v>0</v>
      </c>
      <c r="V336" s="36">
        <f ca="1">SUMIFS(СВЦЭМ!$J$40:$J$783,СВЦЭМ!$A$40:$A$783,$A336,СВЦЭМ!$B$39:$B$782,V$313)+'СЕТ СН'!$F$13</f>
        <v>0</v>
      </c>
      <c r="W336" s="36">
        <f ca="1">SUMIFS(СВЦЭМ!$J$40:$J$783,СВЦЭМ!$A$40:$A$783,$A336,СВЦЭМ!$B$39:$B$782,W$313)+'СЕТ СН'!$F$13</f>
        <v>0</v>
      </c>
      <c r="X336" s="36">
        <f ca="1">SUMIFS(СВЦЭМ!$J$40:$J$783,СВЦЭМ!$A$40:$A$783,$A336,СВЦЭМ!$B$39:$B$782,X$313)+'СЕТ СН'!$F$13</f>
        <v>0</v>
      </c>
      <c r="Y336" s="36">
        <f ca="1">SUMIFS(СВЦЭМ!$J$40:$J$783,СВЦЭМ!$A$40:$A$783,$A336,СВЦЭМ!$B$39:$B$782,Y$313)+'СЕТ СН'!$F$13</f>
        <v>0</v>
      </c>
    </row>
    <row r="337" spans="1:27" ht="15.75" hidden="1" x14ac:dyDescent="0.2">
      <c r="A337" s="35">
        <f t="shared" si="9"/>
        <v>44616</v>
      </c>
      <c r="B337" s="36">
        <f ca="1">SUMIFS(СВЦЭМ!$J$40:$J$783,СВЦЭМ!$A$40:$A$783,$A337,СВЦЭМ!$B$39:$B$782,B$313)+'СЕТ СН'!$F$13</f>
        <v>0</v>
      </c>
      <c r="C337" s="36">
        <f ca="1">SUMIFS(СВЦЭМ!$J$40:$J$783,СВЦЭМ!$A$40:$A$783,$A337,СВЦЭМ!$B$39:$B$782,C$313)+'СЕТ СН'!$F$13</f>
        <v>0</v>
      </c>
      <c r="D337" s="36">
        <f ca="1">SUMIFS(СВЦЭМ!$J$40:$J$783,СВЦЭМ!$A$40:$A$783,$A337,СВЦЭМ!$B$39:$B$782,D$313)+'СЕТ СН'!$F$13</f>
        <v>0</v>
      </c>
      <c r="E337" s="36">
        <f ca="1">SUMIFS(СВЦЭМ!$J$40:$J$783,СВЦЭМ!$A$40:$A$783,$A337,СВЦЭМ!$B$39:$B$782,E$313)+'СЕТ СН'!$F$13</f>
        <v>0</v>
      </c>
      <c r="F337" s="36">
        <f ca="1">SUMIFS(СВЦЭМ!$J$40:$J$783,СВЦЭМ!$A$40:$A$783,$A337,СВЦЭМ!$B$39:$B$782,F$313)+'СЕТ СН'!$F$13</f>
        <v>0</v>
      </c>
      <c r="G337" s="36">
        <f ca="1">SUMIFS(СВЦЭМ!$J$40:$J$783,СВЦЭМ!$A$40:$A$783,$A337,СВЦЭМ!$B$39:$B$782,G$313)+'СЕТ СН'!$F$13</f>
        <v>0</v>
      </c>
      <c r="H337" s="36">
        <f ca="1">SUMIFS(СВЦЭМ!$J$40:$J$783,СВЦЭМ!$A$40:$A$783,$A337,СВЦЭМ!$B$39:$B$782,H$313)+'СЕТ СН'!$F$13</f>
        <v>0</v>
      </c>
      <c r="I337" s="36">
        <f ca="1">SUMIFS(СВЦЭМ!$J$40:$J$783,СВЦЭМ!$A$40:$A$783,$A337,СВЦЭМ!$B$39:$B$782,I$313)+'СЕТ СН'!$F$13</f>
        <v>0</v>
      </c>
      <c r="J337" s="36">
        <f ca="1">SUMIFS(СВЦЭМ!$J$40:$J$783,СВЦЭМ!$A$40:$A$783,$A337,СВЦЭМ!$B$39:$B$782,J$313)+'СЕТ СН'!$F$13</f>
        <v>0</v>
      </c>
      <c r="K337" s="36">
        <f ca="1">SUMIFS(СВЦЭМ!$J$40:$J$783,СВЦЭМ!$A$40:$A$783,$A337,СВЦЭМ!$B$39:$B$782,K$313)+'СЕТ СН'!$F$13</f>
        <v>0</v>
      </c>
      <c r="L337" s="36">
        <f ca="1">SUMIFS(СВЦЭМ!$J$40:$J$783,СВЦЭМ!$A$40:$A$783,$A337,СВЦЭМ!$B$39:$B$782,L$313)+'СЕТ СН'!$F$13</f>
        <v>0</v>
      </c>
      <c r="M337" s="36">
        <f ca="1">SUMIFS(СВЦЭМ!$J$40:$J$783,СВЦЭМ!$A$40:$A$783,$A337,СВЦЭМ!$B$39:$B$782,M$313)+'СЕТ СН'!$F$13</f>
        <v>0</v>
      </c>
      <c r="N337" s="36">
        <f ca="1">SUMIFS(СВЦЭМ!$J$40:$J$783,СВЦЭМ!$A$40:$A$783,$A337,СВЦЭМ!$B$39:$B$782,N$313)+'СЕТ СН'!$F$13</f>
        <v>0</v>
      </c>
      <c r="O337" s="36">
        <f ca="1">SUMIFS(СВЦЭМ!$J$40:$J$783,СВЦЭМ!$A$40:$A$783,$A337,СВЦЭМ!$B$39:$B$782,O$313)+'СЕТ СН'!$F$13</f>
        <v>0</v>
      </c>
      <c r="P337" s="36">
        <f ca="1">SUMIFS(СВЦЭМ!$J$40:$J$783,СВЦЭМ!$A$40:$A$783,$A337,СВЦЭМ!$B$39:$B$782,P$313)+'СЕТ СН'!$F$13</f>
        <v>0</v>
      </c>
      <c r="Q337" s="36">
        <f ca="1">SUMIFS(СВЦЭМ!$J$40:$J$783,СВЦЭМ!$A$40:$A$783,$A337,СВЦЭМ!$B$39:$B$782,Q$313)+'СЕТ СН'!$F$13</f>
        <v>0</v>
      </c>
      <c r="R337" s="36">
        <f ca="1">SUMIFS(СВЦЭМ!$J$40:$J$783,СВЦЭМ!$A$40:$A$783,$A337,СВЦЭМ!$B$39:$B$782,R$313)+'СЕТ СН'!$F$13</f>
        <v>0</v>
      </c>
      <c r="S337" s="36">
        <f ca="1">SUMIFS(СВЦЭМ!$J$40:$J$783,СВЦЭМ!$A$40:$A$783,$A337,СВЦЭМ!$B$39:$B$782,S$313)+'СЕТ СН'!$F$13</f>
        <v>0</v>
      </c>
      <c r="T337" s="36">
        <f ca="1">SUMIFS(СВЦЭМ!$J$40:$J$783,СВЦЭМ!$A$40:$A$783,$A337,СВЦЭМ!$B$39:$B$782,T$313)+'СЕТ СН'!$F$13</f>
        <v>0</v>
      </c>
      <c r="U337" s="36">
        <f ca="1">SUMIFS(СВЦЭМ!$J$40:$J$783,СВЦЭМ!$A$40:$A$783,$A337,СВЦЭМ!$B$39:$B$782,U$313)+'СЕТ СН'!$F$13</f>
        <v>0</v>
      </c>
      <c r="V337" s="36">
        <f ca="1">SUMIFS(СВЦЭМ!$J$40:$J$783,СВЦЭМ!$A$40:$A$783,$A337,СВЦЭМ!$B$39:$B$782,V$313)+'СЕТ СН'!$F$13</f>
        <v>0</v>
      </c>
      <c r="W337" s="36">
        <f ca="1">SUMIFS(СВЦЭМ!$J$40:$J$783,СВЦЭМ!$A$40:$A$783,$A337,СВЦЭМ!$B$39:$B$782,W$313)+'СЕТ СН'!$F$13</f>
        <v>0</v>
      </c>
      <c r="X337" s="36">
        <f ca="1">SUMIFS(СВЦЭМ!$J$40:$J$783,СВЦЭМ!$A$40:$A$783,$A337,СВЦЭМ!$B$39:$B$782,X$313)+'СЕТ СН'!$F$13</f>
        <v>0</v>
      </c>
      <c r="Y337" s="36">
        <f ca="1">SUMIFS(СВЦЭМ!$J$40:$J$783,СВЦЭМ!$A$40:$A$783,$A337,СВЦЭМ!$B$39:$B$782,Y$313)+'СЕТ СН'!$F$13</f>
        <v>0</v>
      </c>
    </row>
    <row r="338" spans="1:27" ht="15.75" hidden="1" x14ac:dyDescent="0.2">
      <c r="A338" s="35">
        <f t="shared" si="9"/>
        <v>44617</v>
      </c>
      <c r="B338" s="36">
        <f ca="1">SUMIFS(СВЦЭМ!$J$40:$J$783,СВЦЭМ!$A$40:$A$783,$A338,СВЦЭМ!$B$39:$B$782,B$313)+'СЕТ СН'!$F$13</f>
        <v>0</v>
      </c>
      <c r="C338" s="36">
        <f ca="1">SUMIFS(СВЦЭМ!$J$40:$J$783,СВЦЭМ!$A$40:$A$783,$A338,СВЦЭМ!$B$39:$B$782,C$313)+'СЕТ СН'!$F$13</f>
        <v>0</v>
      </c>
      <c r="D338" s="36">
        <f ca="1">SUMIFS(СВЦЭМ!$J$40:$J$783,СВЦЭМ!$A$40:$A$783,$A338,СВЦЭМ!$B$39:$B$782,D$313)+'СЕТ СН'!$F$13</f>
        <v>0</v>
      </c>
      <c r="E338" s="36">
        <f ca="1">SUMIFS(СВЦЭМ!$J$40:$J$783,СВЦЭМ!$A$40:$A$783,$A338,СВЦЭМ!$B$39:$B$782,E$313)+'СЕТ СН'!$F$13</f>
        <v>0</v>
      </c>
      <c r="F338" s="36">
        <f ca="1">SUMIFS(СВЦЭМ!$J$40:$J$783,СВЦЭМ!$A$40:$A$783,$A338,СВЦЭМ!$B$39:$B$782,F$313)+'СЕТ СН'!$F$13</f>
        <v>0</v>
      </c>
      <c r="G338" s="36">
        <f ca="1">SUMIFS(СВЦЭМ!$J$40:$J$783,СВЦЭМ!$A$40:$A$783,$A338,СВЦЭМ!$B$39:$B$782,G$313)+'СЕТ СН'!$F$13</f>
        <v>0</v>
      </c>
      <c r="H338" s="36">
        <f ca="1">SUMIFS(СВЦЭМ!$J$40:$J$783,СВЦЭМ!$A$40:$A$783,$A338,СВЦЭМ!$B$39:$B$782,H$313)+'СЕТ СН'!$F$13</f>
        <v>0</v>
      </c>
      <c r="I338" s="36">
        <f ca="1">SUMIFS(СВЦЭМ!$J$40:$J$783,СВЦЭМ!$A$40:$A$783,$A338,СВЦЭМ!$B$39:$B$782,I$313)+'СЕТ СН'!$F$13</f>
        <v>0</v>
      </c>
      <c r="J338" s="36">
        <f ca="1">SUMIFS(СВЦЭМ!$J$40:$J$783,СВЦЭМ!$A$40:$A$783,$A338,СВЦЭМ!$B$39:$B$782,J$313)+'СЕТ СН'!$F$13</f>
        <v>0</v>
      </c>
      <c r="K338" s="36">
        <f ca="1">SUMIFS(СВЦЭМ!$J$40:$J$783,СВЦЭМ!$A$40:$A$783,$A338,СВЦЭМ!$B$39:$B$782,K$313)+'СЕТ СН'!$F$13</f>
        <v>0</v>
      </c>
      <c r="L338" s="36">
        <f ca="1">SUMIFS(СВЦЭМ!$J$40:$J$783,СВЦЭМ!$A$40:$A$783,$A338,СВЦЭМ!$B$39:$B$782,L$313)+'СЕТ СН'!$F$13</f>
        <v>0</v>
      </c>
      <c r="M338" s="36">
        <f ca="1">SUMIFS(СВЦЭМ!$J$40:$J$783,СВЦЭМ!$A$40:$A$783,$A338,СВЦЭМ!$B$39:$B$782,M$313)+'СЕТ СН'!$F$13</f>
        <v>0</v>
      </c>
      <c r="N338" s="36">
        <f ca="1">SUMIFS(СВЦЭМ!$J$40:$J$783,СВЦЭМ!$A$40:$A$783,$A338,СВЦЭМ!$B$39:$B$782,N$313)+'СЕТ СН'!$F$13</f>
        <v>0</v>
      </c>
      <c r="O338" s="36">
        <f ca="1">SUMIFS(СВЦЭМ!$J$40:$J$783,СВЦЭМ!$A$40:$A$783,$A338,СВЦЭМ!$B$39:$B$782,O$313)+'СЕТ СН'!$F$13</f>
        <v>0</v>
      </c>
      <c r="P338" s="36">
        <f ca="1">SUMIFS(СВЦЭМ!$J$40:$J$783,СВЦЭМ!$A$40:$A$783,$A338,СВЦЭМ!$B$39:$B$782,P$313)+'СЕТ СН'!$F$13</f>
        <v>0</v>
      </c>
      <c r="Q338" s="36">
        <f ca="1">SUMIFS(СВЦЭМ!$J$40:$J$783,СВЦЭМ!$A$40:$A$783,$A338,СВЦЭМ!$B$39:$B$782,Q$313)+'СЕТ СН'!$F$13</f>
        <v>0</v>
      </c>
      <c r="R338" s="36">
        <f ca="1">SUMIFS(СВЦЭМ!$J$40:$J$783,СВЦЭМ!$A$40:$A$783,$A338,СВЦЭМ!$B$39:$B$782,R$313)+'СЕТ СН'!$F$13</f>
        <v>0</v>
      </c>
      <c r="S338" s="36">
        <f ca="1">SUMIFS(СВЦЭМ!$J$40:$J$783,СВЦЭМ!$A$40:$A$783,$A338,СВЦЭМ!$B$39:$B$782,S$313)+'СЕТ СН'!$F$13</f>
        <v>0</v>
      </c>
      <c r="T338" s="36">
        <f ca="1">SUMIFS(СВЦЭМ!$J$40:$J$783,СВЦЭМ!$A$40:$A$783,$A338,СВЦЭМ!$B$39:$B$782,T$313)+'СЕТ СН'!$F$13</f>
        <v>0</v>
      </c>
      <c r="U338" s="36">
        <f ca="1">SUMIFS(СВЦЭМ!$J$40:$J$783,СВЦЭМ!$A$40:$A$783,$A338,СВЦЭМ!$B$39:$B$782,U$313)+'СЕТ СН'!$F$13</f>
        <v>0</v>
      </c>
      <c r="V338" s="36">
        <f ca="1">SUMIFS(СВЦЭМ!$J$40:$J$783,СВЦЭМ!$A$40:$A$783,$A338,СВЦЭМ!$B$39:$B$782,V$313)+'СЕТ СН'!$F$13</f>
        <v>0</v>
      </c>
      <c r="W338" s="36">
        <f ca="1">SUMIFS(СВЦЭМ!$J$40:$J$783,СВЦЭМ!$A$40:$A$783,$A338,СВЦЭМ!$B$39:$B$782,W$313)+'СЕТ СН'!$F$13</f>
        <v>0</v>
      </c>
      <c r="X338" s="36">
        <f ca="1">SUMIFS(СВЦЭМ!$J$40:$J$783,СВЦЭМ!$A$40:$A$783,$A338,СВЦЭМ!$B$39:$B$782,X$313)+'СЕТ СН'!$F$13</f>
        <v>0</v>
      </c>
      <c r="Y338" s="36">
        <f ca="1">SUMIFS(СВЦЭМ!$J$40:$J$783,СВЦЭМ!$A$40:$A$783,$A338,СВЦЭМ!$B$39:$B$782,Y$313)+'СЕТ СН'!$F$13</f>
        <v>0</v>
      </c>
    </row>
    <row r="339" spans="1:27" ht="15.75" hidden="1" x14ac:dyDescent="0.2">
      <c r="A339" s="35">
        <f t="shared" si="9"/>
        <v>44618</v>
      </c>
      <c r="B339" s="36">
        <f ca="1">SUMIFS(СВЦЭМ!$J$40:$J$783,СВЦЭМ!$A$40:$A$783,$A339,СВЦЭМ!$B$39:$B$782,B$313)+'СЕТ СН'!$F$13</f>
        <v>0</v>
      </c>
      <c r="C339" s="36">
        <f ca="1">SUMIFS(СВЦЭМ!$J$40:$J$783,СВЦЭМ!$A$40:$A$783,$A339,СВЦЭМ!$B$39:$B$782,C$313)+'СЕТ СН'!$F$13</f>
        <v>0</v>
      </c>
      <c r="D339" s="36">
        <f ca="1">SUMIFS(СВЦЭМ!$J$40:$J$783,СВЦЭМ!$A$40:$A$783,$A339,СВЦЭМ!$B$39:$B$782,D$313)+'СЕТ СН'!$F$13</f>
        <v>0</v>
      </c>
      <c r="E339" s="36">
        <f ca="1">SUMIFS(СВЦЭМ!$J$40:$J$783,СВЦЭМ!$A$40:$A$783,$A339,СВЦЭМ!$B$39:$B$782,E$313)+'СЕТ СН'!$F$13</f>
        <v>0</v>
      </c>
      <c r="F339" s="36">
        <f ca="1">SUMIFS(СВЦЭМ!$J$40:$J$783,СВЦЭМ!$A$40:$A$783,$A339,СВЦЭМ!$B$39:$B$782,F$313)+'СЕТ СН'!$F$13</f>
        <v>0</v>
      </c>
      <c r="G339" s="36">
        <f ca="1">SUMIFS(СВЦЭМ!$J$40:$J$783,СВЦЭМ!$A$40:$A$783,$A339,СВЦЭМ!$B$39:$B$782,G$313)+'СЕТ СН'!$F$13</f>
        <v>0</v>
      </c>
      <c r="H339" s="36">
        <f ca="1">SUMIFS(СВЦЭМ!$J$40:$J$783,СВЦЭМ!$A$40:$A$783,$A339,СВЦЭМ!$B$39:$B$782,H$313)+'СЕТ СН'!$F$13</f>
        <v>0</v>
      </c>
      <c r="I339" s="36">
        <f ca="1">SUMIFS(СВЦЭМ!$J$40:$J$783,СВЦЭМ!$A$40:$A$783,$A339,СВЦЭМ!$B$39:$B$782,I$313)+'СЕТ СН'!$F$13</f>
        <v>0</v>
      </c>
      <c r="J339" s="36">
        <f ca="1">SUMIFS(СВЦЭМ!$J$40:$J$783,СВЦЭМ!$A$40:$A$783,$A339,СВЦЭМ!$B$39:$B$782,J$313)+'СЕТ СН'!$F$13</f>
        <v>0</v>
      </c>
      <c r="K339" s="36">
        <f ca="1">SUMIFS(СВЦЭМ!$J$40:$J$783,СВЦЭМ!$A$40:$A$783,$A339,СВЦЭМ!$B$39:$B$782,K$313)+'СЕТ СН'!$F$13</f>
        <v>0</v>
      </c>
      <c r="L339" s="36">
        <f ca="1">SUMIFS(СВЦЭМ!$J$40:$J$783,СВЦЭМ!$A$40:$A$783,$A339,СВЦЭМ!$B$39:$B$782,L$313)+'СЕТ СН'!$F$13</f>
        <v>0</v>
      </c>
      <c r="M339" s="36">
        <f ca="1">SUMIFS(СВЦЭМ!$J$40:$J$783,СВЦЭМ!$A$40:$A$783,$A339,СВЦЭМ!$B$39:$B$782,M$313)+'СЕТ СН'!$F$13</f>
        <v>0</v>
      </c>
      <c r="N339" s="36">
        <f ca="1">SUMIFS(СВЦЭМ!$J$40:$J$783,СВЦЭМ!$A$40:$A$783,$A339,СВЦЭМ!$B$39:$B$782,N$313)+'СЕТ СН'!$F$13</f>
        <v>0</v>
      </c>
      <c r="O339" s="36">
        <f ca="1">SUMIFS(СВЦЭМ!$J$40:$J$783,СВЦЭМ!$A$40:$A$783,$A339,СВЦЭМ!$B$39:$B$782,O$313)+'СЕТ СН'!$F$13</f>
        <v>0</v>
      </c>
      <c r="P339" s="36">
        <f ca="1">SUMIFS(СВЦЭМ!$J$40:$J$783,СВЦЭМ!$A$40:$A$783,$A339,СВЦЭМ!$B$39:$B$782,P$313)+'СЕТ СН'!$F$13</f>
        <v>0</v>
      </c>
      <c r="Q339" s="36">
        <f ca="1">SUMIFS(СВЦЭМ!$J$40:$J$783,СВЦЭМ!$A$40:$A$783,$A339,СВЦЭМ!$B$39:$B$782,Q$313)+'СЕТ СН'!$F$13</f>
        <v>0</v>
      </c>
      <c r="R339" s="36">
        <f ca="1">SUMIFS(СВЦЭМ!$J$40:$J$783,СВЦЭМ!$A$40:$A$783,$A339,СВЦЭМ!$B$39:$B$782,R$313)+'СЕТ СН'!$F$13</f>
        <v>0</v>
      </c>
      <c r="S339" s="36">
        <f ca="1">SUMIFS(СВЦЭМ!$J$40:$J$783,СВЦЭМ!$A$40:$A$783,$A339,СВЦЭМ!$B$39:$B$782,S$313)+'СЕТ СН'!$F$13</f>
        <v>0</v>
      </c>
      <c r="T339" s="36">
        <f ca="1">SUMIFS(СВЦЭМ!$J$40:$J$783,СВЦЭМ!$A$40:$A$783,$A339,СВЦЭМ!$B$39:$B$782,T$313)+'СЕТ СН'!$F$13</f>
        <v>0</v>
      </c>
      <c r="U339" s="36">
        <f ca="1">SUMIFS(СВЦЭМ!$J$40:$J$783,СВЦЭМ!$A$40:$A$783,$A339,СВЦЭМ!$B$39:$B$782,U$313)+'СЕТ СН'!$F$13</f>
        <v>0</v>
      </c>
      <c r="V339" s="36">
        <f ca="1">SUMIFS(СВЦЭМ!$J$40:$J$783,СВЦЭМ!$A$40:$A$783,$A339,СВЦЭМ!$B$39:$B$782,V$313)+'СЕТ СН'!$F$13</f>
        <v>0</v>
      </c>
      <c r="W339" s="36">
        <f ca="1">SUMIFS(СВЦЭМ!$J$40:$J$783,СВЦЭМ!$A$40:$A$783,$A339,СВЦЭМ!$B$39:$B$782,W$313)+'СЕТ СН'!$F$13</f>
        <v>0</v>
      </c>
      <c r="X339" s="36">
        <f ca="1">SUMIFS(СВЦЭМ!$J$40:$J$783,СВЦЭМ!$A$40:$A$783,$A339,СВЦЭМ!$B$39:$B$782,X$313)+'СЕТ СН'!$F$13</f>
        <v>0</v>
      </c>
      <c r="Y339" s="36">
        <f ca="1">SUMIFS(СВЦЭМ!$J$40:$J$783,СВЦЭМ!$A$40:$A$783,$A339,СВЦЭМ!$B$39:$B$782,Y$313)+'СЕТ СН'!$F$13</f>
        <v>0</v>
      </c>
    </row>
    <row r="340" spans="1:27" ht="15.75" hidden="1" x14ac:dyDescent="0.2">
      <c r="A340" s="35">
        <f t="shared" si="9"/>
        <v>44619</v>
      </c>
      <c r="B340" s="36">
        <f ca="1">SUMIFS(СВЦЭМ!$J$40:$J$783,СВЦЭМ!$A$40:$A$783,$A340,СВЦЭМ!$B$39:$B$782,B$313)+'СЕТ СН'!$F$13</f>
        <v>0</v>
      </c>
      <c r="C340" s="36">
        <f ca="1">SUMIFS(СВЦЭМ!$J$40:$J$783,СВЦЭМ!$A$40:$A$783,$A340,СВЦЭМ!$B$39:$B$782,C$313)+'СЕТ СН'!$F$13</f>
        <v>0</v>
      </c>
      <c r="D340" s="36">
        <f ca="1">SUMIFS(СВЦЭМ!$J$40:$J$783,СВЦЭМ!$A$40:$A$783,$A340,СВЦЭМ!$B$39:$B$782,D$313)+'СЕТ СН'!$F$13</f>
        <v>0</v>
      </c>
      <c r="E340" s="36">
        <f ca="1">SUMIFS(СВЦЭМ!$J$40:$J$783,СВЦЭМ!$A$40:$A$783,$A340,СВЦЭМ!$B$39:$B$782,E$313)+'СЕТ СН'!$F$13</f>
        <v>0</v>
      </c>
      <c r="F340" s="36">
        <f ca="1">SUMIFS(СВЦЭМ!$J$40:$J$783,СВЦЭМ!$A$40:$A$783,$A340,СВЦЭМ!$B$39:$B$782,F$313)+'СЕТ СН'!$F$13</f>
        <v>0</v>
      </c>
      <c r="G340" s="36">
        <f ca="1">SUMIFS(СВЦЭМ!$J$40:$J$783,СВЦЭМ!$A$40:$A$783,$A340,СВЦЭМ!$B$39:$B$782,G$313)+'СЕТ СН'!$F$13</f>
        <v>0</v>
      </c>
      <c r="H340" s="36">
        <f ca="1">SUMIFS(СВЦЭМ!$J$40:$J$783,СВЦЭМ!$A$40:$A$783,$A340,СВЦЭМ!$B$39:$B$782,H$313)+'СЕТ СН'!$F$13</f>
        <v>0</v>
      </c>
      <c r="I340" s="36">
        <f ca="1">SUMIFS(СВЦЭМ!$J$40:$J$783,СВЦЭМ!$A$40:$A$783,$A340,СВЦЭМ!$B$39:$B$782,I$313)+'СЕТ СН'!$F$13</f>
        <v>0</v>
      </c>
      <c r="J340" s="36">
        <f ca="1">SUMIFS(СВЦЭМ!$J$40:$J$783,СВЦЭМ!$A$40:$A$783,$A340,СВЦЭМ!$B$39:$B$782,J$313)+'СЕТ СН'!$F$13</f>
        <v>0</v>
      </c>
      <c r="K340" s="36">
        <f ca="1">SUMIFS(СВЦЭМ!$J$40:$J$783,СВЦЭМ!$A$40:$A$783,$A340,СВЦЭМ!$B$39:$B$782,K$313)+'СЕТ СН'!$F$13</f>
        <v>0</v>
      </c>
      <c r="L340" s="36">
        <f ca="1">SUMIFS(СВЦЭМ!$J$40:$J$783,СВЦЭМ!$A$40:$A$783,$A340,СВЦЭМ!$B$39:$B$782,L$313)+'СЕТ СН'!$F$13</f>
        <v>0</v>
      </c>
      <c r="M340" s="36">
        <f ca="1">SUMIFS(СВЦЭМ!$J$40:$J$783,СВЦЭМ!$A$40:$A$783,$A340,СВЦЭМ!$B$39:$B$782,M$313)+'СЕТ СН'!$F$13</f>
        <v>0</v>
      </c>
      <c r="N340" s="36">
        <f ca="1">SUMIFS(СВЦЭМ!$J$40:$J$783,СВЦЭМ!$A$40:$A$783,$A340,СВЦЭМ!$B$39:$B$782,N$313)+'СЕТ СН'!$F$13</f>
        <v>0</v>
      </c>
      <c r="O340" s="36">
        <f ca="1">SUMIFS(СВЦЭМ!$J$40:$J$783,СВЦЭМ!$A$40:$A$783,$A340,СВЦЭМ!$B$39:$B$782,O$313)+'СЕТ СН'!$F$13</f>
        <v>0</v>
      </c>
      <c r="P340" s="36">
        <f ca="1">SUMIFS(СВЦЭМ!$J$40:$J$783,СВЦЭМ!$A$40:$A$783,$A340,СВЦЭМ!$B$39:$B$782,P$313)+'СЕТ СН'!$F$13</f>
        <v>0</v>
      </c>
      <c r="Q340" s="36">
        <f ca="1">SUMIFS(СВЦЭМ!$J$40:$J$783,СВЦЭМ!$A$40:$A$783,$A340,СВЦЭМ!$B$39:$B$782,Q$313)+'СЕТ СН'!$F$13</f>
        <v>0</v>
      </c>
      <c r="R340" s="36">
        <f ca="1">SUMIFS(СВЦЭМ!$J$40:$J$783,СВЦЭМ!$A$40:$A$783,$A340,СВЦЭМ!$B$39:$B$782,R$313)+'СЕТ СН'!$F$13</f>
        <v>0</v>
      </c>
      <c r="S340" s="36">
        <f ca="1">SUMIFS(СВЦЭМ!$J$40:$J$783,СВЦЭМ!$A$40:$A$783,$A340,СВЦЭМ!$B$39:$B$782,S$313)+'СЕТ СН'!$F$13</f>
        <v>0</v>
      </c>
      <c r="T340" s="36">
        <f ca="1">SUMIFS(СВЦЭМ!$J$40:$J$783,СВЦЭМ!$A$40:$A$783,$A340,СВЦЭМ!$B$39:$B$782,T$313)+'СЕТ СН'!$F$13</f>
        <v>0</v>
      </c>
      <c r="U340" s="36">
        <f ca="1">SUMIFS(СВЦЭМ!$J$40:$J$783,СВЦЭМ!$A$40:$A$783,$A340,СВЦЭМ!$B$39:$B$782,U$313)+'СЕТ СН'!$F$13</f>
        <v>0</v>
      </c>
      <c r="V340" s="36">
        <f ca="1">SUMIFS(СВЦЭМ!$J$40:$J$783,СВЦЭМ!$A$40:$A$783,$A340,СВЦЭМ!$B$39:$B$782,V$313)+'СЕТ СН'!$F$13</f>
        <v>0</v>
      </c>
      <c r="W340" s="36">
        <f ca="1">SUMIFS(СВЦЭМ!$J$40:$J$783,СВЦЭМ!$A$40:$A$783,$A340,СВЦЭМ!$B$39:$B$782,W$313)+'СЕТ СН'!$F$13</f>
        <v>0</v>
      </c>
      <c r="X340" s="36">
        <f ca="1">SUMIFS(СВЦЭМ!$J$40:$J$783,СВЦЭМ!$A$40:$A$783,$A340,СВЦЭМ!$B$39:$B$782,X$313)+'СЕТ СН'!$F$13</f>
        <v>0</v>
      </c>
      <c r="Y340" s="36">
        <f ca="1">SUMIFS(СВЦЭМ!$J$40:$J$783,СВЦЭМ!$A$40:$A$783,$A340,СВЦЭМ!$B$39:$B$782,Y$313)+'СЕТ СН'!$F$13</f>
        <v>0</v>
      </c>
    </row>
    <row r="341" spans="1:27" ht="15.75" hidden="1" x14ac:dyDescent="0.2">
      <c r="A341" s="35">
        <f t="shared" si="9"/>
        <v>44620</v>
      </c>
      <c r="B341" s="36">
        <f ca="1">SUMIFS(СВЦЭМ!$J$40:$J$783,СВЦЭМ!$A$40:$A$783,$A341,СВЦЭМ!$B$39:$B$782,B$313)+'СЕТ СН'!$F$13</f>
        <v>0</v>
      </c>
      <c r="C341" s="36">
        <f ca="1">SUMIFS(СВЦЭМ!$J$40:$J$783,СВЦЭМ!$A$40:$A$783,$A341,СВЦЭМ!$B$39:$B$782,C$313)+'СЕТ СН'!$F$13</f>
        <v>0</v>
      </c>
      <c r="D341" s="36">
        <f ca="1">SUMIFS(СВЦЭМ!$J$40:$J$783,СВЦЭМ!$A$40:$A$783,$A341,СВЦЭМ!$B$39:$B$782,D$313)+'СЕТ СН'!$F$13</f>
        <v>0</v>
      </c>
      <c r="E341" s="36">
        <f ca="1">SUMIFS(СВЦЭМ!$J$40:$J$783,СВЦЭМ!$A$40:$A$783,$A341,СВЦЭМ!$B$39:$B$782,E$313)+'СЕТ СН'!$F$13</f>
        <v>0</v>
      </c>
      <c r="F341" s="36">
        <f ca="1">SUMIFS(СВЦЭМ!$J$40:$J$783,СВЦЭМ!$A$40:$A$783,$A341,СВЦЭМ!$B$39:$B$782,F$313)+'СЕТ СН'!$F$13</f>
        <v>0</v>
      </c>
      <c r="G341" s="36">
        <f ca="1">SUMIFS(СВЦЭМ!$J$40:$J$783,СВЦЭМ!$A$40:$A$783,$A341,СВЦЭМ!$B$39:$B$782,G$313)+'СЕТ СН'!$F$13</f>
        <v>0</v>
      </c>
      <c r="H341" s="36">
        <f ca="1">SUMIFS(СВЦЭМ!$J$40:$J$783,СВЦЭМ!$A$40:$A$783,$A341,СВЦЭМ!$B$39:$B$782,H$313)+'СЕТ СН'!$F$13</f>
        <v>0</v>
      </c>
      <c r="I341" s="36">
        <f ca="1">SUMIFS(СВЦЭМ!$J$40:$J$783,СВЦЭМ!$A$40:$A$783,$A341,СВЦЭМ!$B$39:$B$782,I$313)+'СЕТ СН'!$F$13</f>
        <v>0</v>
      </c>
      <c r="J341" s="36">
        <f ca="1">SUMIFS(СВЦЭМ!$J$40:$J$783,СВЦЭМ!$A$40:$A$783,$A341,СВЦЭМ!$B$39:$B$782,J$313)+'СЕТ СН'!$F$13</f>
        <v>0</v>
      </c>
      <c r="K341" s="36">
        <f ca="1">SUMIFS(СВЦЭМ!$J$40:$J$783,СВЦЭМ!$A$40:$A$783,$A341,СВЦЭМ!$B$39:$B$782,K$313)+'СЕТ СН'!$F$13</f>
        <v>0</v>
      </c>
      <c r="L341" s="36">
        <f ca="1">SUMIFS(СВЦЭМ!$J$40:$J$783,СВЦЭМ!$A$40:$A$783,$A341,СВЦЭМ!$B$39:$B$782,L$313)+'СЕТ СН'!$F$13</f>
        <v>0</v>
      </c>
      <c r="M341" s="36">
        <f ca="1">SUMIFS(СВЦЭМ!$J$40:$J$783,СВЦЭМ!$A$40:$A$783,$A341,СВЦЭМ!$B$39:$B$782,M$313)+'СЕТ СН'!$F$13</f>
        <v>0</v>
      </c>
      <c r="N341" s="36">
        <f ca="1">SUMIFS(СВЦЭМ!$J$40:$J$783,СВЦЭМ!$A$40:$A$783,$A341,СВЦЭМ!$B$39:$B$782,N$313)+'СЕТ СН'!$F$13</f>
        <v>0</v>
      </c>
      <c r="O341" s="36">
        <f ca="1">SUMIFS(СВЦЭМ!$J$40:$J$783,СВЦЭМ!$A$40:$A$783,$A341,СВЦЭМ!$B$39:$B$782,O$313)+'СЕТ СН'!$F$13</f>
        <v>0</v>
      </c>
      <c r="P341" s="36">
        <f ca="1">SUMIFS(СВЦЭМ!$J$40:$J$783,СВЦЭМ!$A$40:$A$783,$A341,СВЦЭМ!$B$39:$B$782,P$313)+'СЕТ СН'!$F$13</f>
        <v>0</v>
      </c>
      <c r="Q341" s="36">
        <f ca="1">SUMIFS(СВЦЭМ!$J$40:$J$783,СВЦЭМ!$A$40:$A$783,$A341,СВЦЭМ!$B$39:$B$782,Q$313)+'СЕТ СН'!$F$13</f>
        <v>0</v>
      </c>
      <c r="R341" s="36">
        <f ca="1">SUMIFS(СВЦЭМ!$J$40:$J$783,СВЦЭМ!$A$40:$A$783,$A341,СВЦЭМ!$B$39:$B$782,R$313)+'СЕТ СН'!$F$13</f>
        <v>0</v>
      </c>
      <c r="S341" s="36">
        <f ca="1">SUMIFS(СВЦЭМ!$J$40:$J$783,СВЦЭМ!$A$40:$A$783,$A341,СВЦЭМ!$B$39:$B$782,S$313)+'СЕТ СН'!$F$13</f>
        <v>0</v>
      </c>
      <c r="T341" s="36">
        <f ca="1">SUMIFS(СВЦЭМ!$J$40:$J$783,СВЦЭМ!$A$40:$A$783,$A341,СВЦЭМ!$B$39:$B$782,T$313)+'СЕТ СН'!$F$13</f>
        <v>0</v>
      </c>
      <c r="U341" s="36">
        <f ca="1">SUMIFS(СВЦЭМ!$J$40:$J$783,СВЦЭМ!$A$40:$A$783,$A341,СВЦЭМ!$B$39:$B$782,U$313)+'СЕТ СН'!$F$13</f>
        <v>0</v>
      </c>
      <c r="V341" s="36">
        <f ca="1">SUMIFS(СВЦЭМ!$J$40:$J$783,СВЦЭМ!$A$40:$A$783,$A341,СВЦЭМ!$B$39:$B$782,V$313)+'СЕТ СН'!$F$13</f>
        <v>0</v>
      </c>
      <c r="W341" s="36">
        <f ca="1">SUMIFS(СВЦЭМ!$J$40:$J$783,СВЦЭМ!$A$40:$A$783,$A341,СВЦЭМ!$B$39:$B$782,W$313)+'СЕТ СН'!$F$13</f>
        <v>0</v>
      </c>
      <c r="X341" s="36">
        <f ca="1">SUMIFS(СВЦЭМ!$J$40:$J$783,СВЦЭМ!$A$40:$A$783,$A341,СВЦЭМ!$B$39:$B$782,X$313)+'СЕТ СН'!$F$13</f>
        <v>0</v>
      </c>
      <c r="Y341" s="36">
        <f ca="1">SUMIFS(СВЦЭМ!$J$40:$J$783,СВЦЭМ!$A$40:$A$783,$A341,СВЦЭМ!$B$39:$B$782,Y$313)+'СЕТ СН'!$F$13</f>
        <v>0</v>
      </c>
    </row>
    <row r="342" spans="1:27" ht="15.75" hidden="1" x14ac:dyDescent="0.2">
      <c r="A342" s="35">
        <f t="shared" si="9"/>
        <v>44621</v>
      </c>
      <c r="B342" s="36">
        <f ca="1">SUMIFS(СВЦЭМ!$J$40:$J$783,СВЦЭМ!$A$40:$A$783,$A342,СВЦЭМ!$B$39:$B$782,B$313)+'СЕТ СН'!$F$13</f>
        <v>0</v>
      </c>
      <c r="C342" s="36">
        <f ca="1">SUMIFS(СВЦЭМ!$J$40:$J$783,СВЦЭМ!$A$40:$A$783,$A342,СВЦЭМ!$B$39:$B$782,C$313)+'СЕТ СН'!$F$13</f>
        <v>0</v>
      </c>
      <c r="D342" s="36">
        <f ca="1">SUMIFS(СВЦЭМ!$J$40:$J$783,СВЦЭМ!$A$40:$A$783,$A342,СВЦЭМ!$B$39:$B$782,D$313)+'СЕТ СН'!$F$13</f>
        <v>0</v>
      </c>
      <c r="E342" s="36">
        <f ca="1">SUMIFS(СВЦЭМ!$J$40:$J$783,СВЦЭМ!$A$40:$A$783,$A342,СВЦЭМ!$B$39:$B$782,E$313)+'СЕТ СН'!$F$13</f>
        <v>0</v>
      </c>
      <c r="F342" s="36">
        <f ca="1">SUMIFS(СВЦЭМ!$J$40:$J$783,СВЦЭМ!$A$40:$A$783,$A342,СВЦЭМ!$B$39:$B$782,F$313)+'СЕТ СН'!$F$13</f>
        <v>0</v>
      </c>
      <c r="G342" s="36">
        <f ca="1">SUMIFS(СВЦЭМ!$J$40:$J$783,СВЦЭМ!$A$40:$A$783,$A342,СВЦЭМ!$B$39:$B$782,G$313)+'СЕТ СН'!$F$13</f>
        <v>0</v>
      </c>
      <c r="H342" s="36">
        <f ca="1">SUMIFS(СВЦЭМ!$J$40:$J$783,СВЦЭМ!$A$40:$A$783,$A342,СВЦЭМ!$B$39:$B$782,H$313)+'СЕТ СН'!$F$13</f>
        <v>0</v>
      </c>
      <c r="I342" s="36">
        <f ca="1">SUMIFS(СВЦЭМ!$J$40:$J$783,СВЦЭМ!$A$40:$A$783,$A342,СВЦЭМ!$B$39:$B$782,I$313)+'СЕТ СН'!$F$13</f>
        <v>0</v>
      </c>
      <c r="J342" s="36">
        <f ca="1">SUMIFS(СВЦЭМ!$J$40:$J$783,СВЦЭМ!$A$40:$A$783,$A342,СВЦЭМ!$B$39:$B$782,J$313)+'СЕТ СН'!$F$13</f>
        <v>0</v>
      </c>
      <c r="K342" s="36">
        <f ca="1">SUMIFS(СВЦЭМ!$J$40:$J$783,СВЦЭМ!$A$40:$A$783,$A342,СВЦЭМ!$B$39:$B$782,K$313)+'СЕТ СН'!$F$13</f>
        <v>0</v>
      </c>
      <c r="L342" s="36">
        <f ca="1">SUMIFS(СВЦЭМ!$J$40:$J$783,СВЦЭМ!$A$40:$A$783,$A342,СВЦЭМ!$B$39:$B$782,L$313)+'СЕТ СН'!$F$13</f>
        <v>0</v>
      </c>
      <c r="M342" s="36">
        <f ca="1">SUMIFS(СВЦЭМ!$J$40:$J$783,СВЦЭМ!$A$40:$A$783,$A342,СВЦЭМ!$B$39:$B$782,M$313)+'СЕТ СН'!$F$13</f>
        <v>0</v>
      </c>
      <c r="N342" s="36">
        <f ca="1">SUMIFS(СВЦЭМ!$J$40:$J$783,СВЦЭМ!$A$40:$A$783,$A342,СВЦЭМ!$B$39:$B$782,N$313)+'СЕТ СН'!$F$13</f>
        <v>0</v>
      </c>
      <c r="O342" s="36">
        <f ca="1">SUMIFS(СВЦЭМ!$J$40:$J$783,СВЦЭМ!$A$40:$A$783,$A342,СВЦЭМ!$B$39:$B$782,O$313)+'СЕТ СН'!$F$13</f>
        <v>0</v>
      </c>
      <c r="P342" s="36">
        <f ca="1">SUMIFS(СВЦЭМ!$J$40:$J$783,СВЦЭМ!$A$40:$A$783,$A342,СВЦЭМ!$B$39:$B$782,P$313)+'СЕТ СН'!$F$13</f>
        <v>0</v>
      </c>
      <c r="Q342" s="36">
        <f ca="1">SUMIFS(СВЦЭМ!$J$40:$J$783,СВЦЭМ!$A$40:$A$783,$A342,СВЦЭМ!$B$39:$B$782,Q$313)+'СЕТ СН'!$F$13</f>
        <v>0</v>
      </c>
      <c r="R342" s="36">
        <f ca="1">SUMIFS(СВЦЭМ!$J$40:$J$783,СВЦЭМ!$A$40:$A$783,$A342,СВЦЭМ!$B$39:$B$782,R$313)+'СЕТ СН'!$F$13</f>
        <v>0</v>
      </c>
      <c r="S342" s="36">
        <f ca="1">SUMIFS(СВЦЭМ!$J$40:$J$783,СВЦЭМ!$A$40:$A$783,$A342,СВЦЭМ!$B$39:$B$782,S$313)+'СЕТ СН'!$F$13</f>
        <v>0</v>
      </c>
      <c r="T342" s="36">
        <f ca="1">SUMIFS(СВЦЭМ!$J$40:$J$783,СВЦЭМ!$A$40:$A$783,$A342,СВЦЭМ!$B$39:$B$782,T$313)+'СЕТ СН'!$F$13</f>
        <v>0</v>
      </c>
      <c r="U342" s="36">
        <f ca="1">SUMIFS(СВЦЭМ!$J$40:$J$783,СВЦЭМ!$A$40:$A$783,$A342,СВЦЭМ!$B$39:$B$782,U$313)+'СЕТ СН'!$F$13</f>
        <v>0</v>
      </c>
      <c r="V342" s="36">
        <f ca="1">SUMIFS(СВЦЭМ!$J$40:$J$783,СВЦЭМ!$A$40:$A$783,$A342,СВЦЭМ!$B$39:$B$782,V$313)+'СЕТ СН'!$F$13</f>
        <v>0</v>
      </c>
      <c r="W342" s="36">
        <f ca="1">SUMIFS(СВЦЭМ!$J$40:$J$783,СВЦЭМ!$A$40:$A$783,$A342,СВЦЭМ!$B$39:$B$782,W$313)+'СЕТ СН'!$F$13</f>
        <v>0</v>
      </c>
      <c r="X342" s="36">
        <f ca="1">SUMIFS(СВЦЭМ!$J$40:$J$783,СВЦЭМ!$A$40:$A$783,$A342,СВЦЭМ!$B$39:$B$782,X$313)+'СЕТ СН'!$F$13</f>
        <v>0</v>
      </c>
      <c r="Y342" s="36">
        <f ca="1">SUMIFS(СВЦЭМ!$J$40:$J$783,СВЦЭМ!$A$40:$A$783,$A342,СВЦЭМ!$B$39:$B$782,Y$313)+'СЕТ СН'!$F$13</f>
        <v>0</v>
      </c>
    </row>
    <row r="343" spans="1:27" ht="15.75" hidden="1" x14ac:dyDescent="0.2">
      <c r="A343" s="35">
        <f t="shared" si="9"/>
        <v>44622</v>
      </c>
      <c r="B343" s="36">
        <f ca="1">SUMIFS(СВЦЭМ!$J$40:$J$783,СВЦЭМ!$A$40:$A$783,$A343,СВЦЭМ!$B$39:$B$782,B$313)+'СЕТ СН'!$F$13</f>
        <v>0</v>
      </c>
      <c r="C343" s="36">
        <f ca="1">SUMIFS(СВЦЭМ!$J$40:$J$783,СВЦЭМ!$A$40:$A$783,$A343,СВЦЭМ!$B$39:$B$782,C$313)+'СЕТ СН'!$F$13</f>
        <v>0</v>
      </c>
      <c r="D343" s="36">
        <f ca="1">SUMIFS(СВЦЭМ!$J$40:$J$783,СВЦЭМ!$A$40:$A$783,$A343,СВЦЭМ!$B$39:$B$782,D$313)+'СЕТ СН'!$F$13</f>
        <v>0</v>
      </c>
      <c r="E343" s="36">
        <f ca="1">SUMIFS(СВЦЭМ!$J$40:$J$783,СВЦЭМ!$A$40:$A$783,$A343,СВЦЭМ!$B$39:$B$782,E$313)+'СЕТ СН'!$F$13</f>
        <v>0</v>
      </c>
      <c r="F343" s="36">
        <f ca="1">SUMIFS(СВЦЭМ!$J$40:$J$783,СВЦЭМ!$A$40:$A$783,$A343,СВЦЭМ!$B$39:$B$782,F$313)+'СЕТ СН'!$F$13</f>
        <v>0</v>
      </c>
      <c r="G343" s="36">
        <f ca="1">SUMIFS(СВЦЭМ!$J$40:$J$783,СВЦЭМ!$A$40:$A$783,$A343,СВЦЭМ!$B$39:$B$782,G$313)+'СЕТ СН'!$F$13</f>
        <v>0</v>
      </c>
      <c r="H343" s="36">
        <f ca="1">SUMIFS(СВЦЭМ!$J$40:$J$783,СВЦЭМ!$A$40:$A$783,$A343,СВЦЭМ!$B$39:$B$782,H$313)+'СЕТ СН'!$F$13</f>
        <v>0</v>
      </c>
      <c r="I343" s="36">
        <f ca="1">SUMIFS(СВЦЭМ!$J$40:$J$783,СВЦЭМ!$A$40:$A$783,$A343,СВЦЭМ!$B$39:$B$782,I$313)+'СЕТ СН'!$F$13</f>
        <v>0</v>
      </c>
      <c r="J343" s="36">
        <f ca="1">SUMIFS(СВЦЭМ!$J$40:$J$783,СВЦЭМ!$A$40:$A$783,$A343,СВЦЭМ!$B$39:$B$782,J$313)+'СЕТ СН'!$F$13</f>
        <v>0</v>
      </c>
      <c r="K343" s="36">
        <f ca="1">SUMIFS(СВЦЭМ!$J$40:$J$783,СВЦЭМ!$A$40:$A$783,$A343,СВЦЭМ!$B$39:$B$782,K$313)+'СЕТ СН'!$F$13</f>
        <v>0</v>
      </c>
      <c r="L343" s="36">
        <f ca="1">SUMIFS(СВЦЭМ!$J$40:$J$783,СВЦЭМ!$A$40:$A$783,$A343,СВЦЭМ!$B$39:$B$782,L$313)+'СЕТ СН'!$F$13</f>
        <v>0</v>
      </c>
      <c r="M343" s="36">
        <f ca="1">SUMIFS(СВЦЭМ!$J$40:$J$783,СВЦЭМ!$A$40:$A$783,$A343,СВЦЭМ!$B$39:$B$782,M$313)+'СЕТ СН'!$F$13</f>
        <v>0</v>
      </c>
      <c r="N343" s="36">
        <f ca="1">SUMIFS(СВЦЭМ!$J$40:$J$783,СВЦЭМ!$A$40:$A$783,$A343,СВЦЭМ!$B$39:$B$782,N$313)+'СЕТ СН'!$F$13</f>
        <v>0</v>
      </c>
      <c r="O343" s="36">
        <f ca="1">SUMIFS(СВЦЭМ!$J$40:$J$783,СВЦЭМ!$A$40:$A$783,$A343,СВЦЭМ!$B$39:$B$782,O$313)+'СЕТ СН'!$F$13</f>
        <v>0</v>
      </c>
      <c r="P343" s="36">
        <f ca="1">SUMIFS(СВЦЭМ!$J$40:$J$783,СВЦЭМ!$A$40:$A$783,$A343,СВЦЭМ!$B$39:$B$782,P$313)+'СЕТ СН'!$F$13</f>
        <v>0</v>
      </c>
      <c r="Q343" s="36">
        <f ca="1">SUMIFS(СВЦЭМ!$J$40:$J$783,СВЦЭМ!$A$40:$A$783,$A343,СВЦЭМ!$B$39:$B$782,Q$313)+'СЕТ СН'!$F$13</f>
        <v>0</v>
      </c>
      <c r="R343" s="36">
        <f ca="1">SUMIFS(СВЦЭМ!$J$40:$J$783,СВЦЭМ!$A$40:$A$783,$A343,СВЦЭМ!$B$39:$B$782,R$313)+'СЕТ СН'!$F$13</f>
        <v>0</v>
      </c>
      <c r="S343" s="36">
        <f ca="1">SUMIFS(СВЦЭМ!$J$40:$J$783,СВЦЭМ!$A$40:$A$783,$A343,СВЦЭМ!$B$39:$B$782,S$313)+'СЕТ СН'!$F$13</f>
        <v>0</v>
      </c>
      <c r="T343" s="36">
        <f ca="1">SUMIFS(СВЦЭМ!$J$40:$J$783,СВЦЭМ!$A$40:$A$783,$A343,СВЦЭМ!$B$39:$B$782,T$313)+'СЕТ СН'!$F$13</f>
        <v>0</v>
      </c>
      <c r="U343" s="36">
        <f ca="1">SUMIFS(СВЦЭМ!$J$40:$J$783,СВЦЭМ!$A$40:$A$783,$A343,СВЦЭМ!$B$39:$B$782,U$313)+'СЕТ СН'!$F$13</f>
        <v>0</v>
      </c>
      <c r="V343" s="36">
        <f ca="1">SUMIFS(СВЦЭМ!$J$40:$J$783,СВЦЭМ!$A$40:$A$783,$A343,СВЦЭМ!$B$39:$B$782,V$313)+'СЕТ СН'!$F$13</f>
        <v>0</v>
      </c>
      <c r="W343" s="36">
        <f ca="1">SUMIFS(СВЦЭМ!$J$40:$J$783,СВЦЭМ!$A$40:$A$783,$A343,СВЦЭМ!$B$39:$B$782,W$313)+'СЕТ СН'!$F$13</f>
        <v>0</v>
      </c>
      <c r="X343" s="36">
        <f ca="1">SUMIFS(СВЦЭМ!$J$40:$J$783,СВЦЭМ!$A$40:$A$783,$A343,СВЦЭМ!$B$39:$B$782,X$313)+'СЕТ СН'!$F$13</f>
        <v>0</v>
      </c>
      <c r="Y343" s="36">
        <f ca="1">SUMIFS(СВЦЭМ!$J$40:$J$783,СВЦЭМ!$A$40:$A$783,$A343,СВЦЭМ!$B$39:$B$782,Y$313)+'СЕТ СН'!$F$13</f>
        <v>0</v>
      </c>
    </row>
    <row r="344" spans="1:27" ht="15.75" hidden="1" x14ac:dyDescent="0.2">
      <c r="A344" s="35">
        <f t="shared" si="9"/>
        <v>44623</v>
      </c>
      <c r="B344" s="36">
        <f ca="1">SUMIFS(СВЦЭМ!$J$40:$J$783,СВЦЭМ!$A$40:$A$783,$A344,СВЦЭМ!$B$39:$B$782,B$313)+'СЕТ СН'!$F$13</f>
        <v>0</v>
      </c>
      <c r="C344" s="36">
        <f ca="1">SUMIFS(СВЦЭМ!$J$40:$J$783,СВЦЭМ!$A$40:$A$783,$A344,СВЦЭМ!$B$39:$B$782,C$313)+'СЕТ СН'!$F$13</f>
        <v>0</v>
      </c>
      <c r="D344" s="36">
        <f ca="1">SUMIFS(СВЦЭМ!$J$40:$J$783,СВЦЭМ!$A$40:$A$783,$A344,СВЦЭМ!$B$39:$B$782,D$313)+'СЕТ СН'!$F$13</f>
        <v>0</v>
      </c>
      <c r="E344" s="36">
        <f ca="1">SUMIFS(СВЦЭМ!$J$40:$J$783,СВЦЭМ!$A$40:$A$783,$A344,СВЦЭМ!$B$39:$B$782,E$313)+'СЕТ СН'!$F$13</f>
        <v>0</v>
      </c>
      <c r="F344" s="36">
        <f ca="1">SUMIFS(СВЦЭМ!$J$40:$J$783,СВЦЭМ!$A$40:$A$783,$A344,СВЦЭМ!$B$39:$B$782,F$313)+'СЕТ СН'!$F$13</f>
        <v>0</v>
      </c>
      <c r="G344" s="36">
        <f ca="1">SUMIFS(СВЦЭМ!$J$40:$J$783,СВЦЭМ!$A$40:$A$783,$A344,СВЦЭМ!$B$39:$B$782,G$313)+'СЕТ СН'!$F$13</f>
        <v>0</v>
      </c>
      <c r="H344" s="36">
        <f ca="1">SUMIFS(СВЦЭМ!$J$40:$J$783,СВЦЭМ!$A$40:$A$783,$A344,СВЦЭМ!$B$39:$B$782,H$313)+'СЕТ СН'!$F$13</f>
        <v>0</v>
      </c>
      <c r="I344" s="36">
        <f ca="1">SUMIFS(СВЦЭМ!$J$40:$J$783,СВЦЭМ!$A$40:$A$783,$A344,СВЦЭМ!$B$39:$B$782,I$313)+'СЕТ СН'!$F$13</f>
        <v>0</v>
      </c>
      <c r="J344" s="36">
        <f ca="1">SUMIFS(СВЦЭМ!$J$40:$J$783,СВЦЭМ!$A$40:$A$783,$A344,СВЦЭМ!$B$39:$B$782,J$313)+'СЕТ СН'!$F$13</f>
        <v>0</v>
      </c>
      <c r="K344" s="36">
        <f ca="1">SUMIFS(СВЦЭМ!$J$40:$J$783,СВЦЭМ!$A$40:$A$783,$A344,СВЦЭМ!$B$39:$B$782,K$313)+'СЕТ СН'!$F$13</f>
        <v>0</v>
      </c>
      <c r="L344" s="36">
        <f ca="1">SUMIFS(СВЦЭМ!$J$40:$J$783,СВЦЭМ!$A$40:$A$783,$A344,СВЦЭМ!$B$39:$B$782,L$313)+'СЕТ СН'!$F$13</f>
        <v>0</v>
      </c>
      <c r="M344" s="36">
        <f ca="1">SUMIFS(СВЦЭМ!$J$40:$J$783,СВЦЭМ!$A$40:$A$783,$A344,СВЦЭМ!$B$39:$B$782,M$313)+'СЕТ СН'!$F$13</f>
        <v>0</v>
      </c>
      <c r="N344" s="36">
        <f ca="1">SUMIFS(СВЦЭМ!$J$40:$J$783,СВЦЭМ!$A$40:$A$783,$A344,СВЦЭМ!$B$39:$B$782,N$313)+'СЕТ СН'!$F$13</f>
        <v>0</v>
      </c>
      <c r="O344" s="36">
        <f ca="1">SUMIFS(СВЦЭМ!$J$40:$J$783,СВЦЭМ!$A$40:$A$783,$A344,СВЦЭМ!$B$39:$B$782,O$313)+'СЕТ СН'!$F$13</f>
        <v>0</v>
      </c>
      <c r="P344" s="36">
        <f ca="1">SUMIFS(СВЦЭМ!$J$40:$J$783,СВЦЭМ!$A$40:$A$783,$A344,СВЦЭМ!$B$39:$B$782,P$313)+'СЕТ СН'!$F$13</f>
        <v>0</v>
      </c>
      <c r="Q344" s="36">
        <f ca="1">SUMIFS(СВЦЭМ!$J$40:$J$783,СВЦЭМ!$A$40:$A$783,$A344,СВЦЭМ!$B$39:$B$782,Q$313)+'СЕТ СН'!$F$13</f>
        <v>0</v>
      </c>
      <c r="R344" s="36">
        <f ca="1">SUMIFS(СВЦЭМ!$J$40:$J$783,СВЦЭМ!$A$40:$A$783,$A344,СВЦЭМ!$B$39:$B$782,R$313)+'СЕТ СН'!$F$13</f>
        <v>0</v>
      </c>
      <c r="S344" s="36">
        <f ca="1">SUMIFS(СВЦЭМ!$J$40:$J$783,СВЦЭМ!$A$40:$A$783,$A344,СВЦЭМ!$B$39:$B$782,S$313)+'СЕТ СН'!$F$13</f>
        <v>0</v>
      </c>
      <c r="T344" s="36">
        <f ca="1">SUMIFS(СВЦЭМ!$J$40:$J$783,СВЦЭМ!$A$40:$A$783,$A344,СВЦЭМ!$B$39:$B$782,T$313)+'СЕТ СН'!$F$13</f>
        <v>0</v>
      </c>
      <c r="U344" s="36">
        <f ca="1">SUMIFS(СВЦЭМ!$J$40:$J$783,СВЦЭМ!$A$40:$A$783,$A344,СВЦЭМ!$B$39:$B$782,U$313)+'СЕТ СН'!$F$13</f>
        <v>0</v>
      </c>
      <c r="V344" s="36">
        <f ca="1">SUMIFS(СВЦЭМ!$J$40:$J$783,СВЦЭМ!$A$40:$A$783,$A344,СВЦЭМ!$B$39:$B$782,V$313)+'СЕТ СН'!$F$13</f>
        <v>0</v>
      </c>
      <c r="W344" s="36">
        <f ca="1">SUMIFS(СВЦЭМ!$J$40:$J$783,СВЦЭМ!$A$40:$A$783,$A344,СВЦЭМ!$B$39:$B$782,W$313)+'СЕТ СН'!$F$13</f>
        <v>0</v>
      </c>
      <c r="X344" s="36">
        <f ca="1">SUMIFS(СВЦЭМ!$J$40:$J$783,СВЦЭМ!$A$40:$A$783,$A344,СВЦЭМ!$B$39:$B$782,X$313)+'СЕТ СН'!$F$13</f>
        <v>0</v>
      </c>
      <c r="Y344" s="36">
        <f ca="1">SUMIFS(СВЦЭМ!$J$40:$J$783,СВЦЭМ!$A$40:$A$783,$A344,СВЦЭМ!$B$39:$B$782,Y$313)+'СЕТ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22" t="s">
        <v>7</v>
      </c>
      <c r="B346" s="125" t="s">
        <v>92</v>
      </c>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7"/>
    </row>
    <row r="347" spans="1:27" ht="12.75" hidden="1" customHeight="1" x14ac:dyDescent="0.2">
      <c r="A347" s="123"/>
      <c r="B347" s="128"/>
      <c r="C347" s="129"/>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30"/>
    </row>
    <row r="348" spans="1:27" s="46" customFormat="1" ht="12.75" hidden="1" customHeight="1" x14ac:dyDescent="0.2">
      <c r="A348" s="124"/>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01.02.2022</v>
      </c>
      <c r="B349" s="36">
        <f ca="1">SUMIFS(СВЦЭМ!$K$40:$K$783,СВЦЭМ!$A$40:$A$783,$A349,СВЦЭМ!$B$39:$B$782,B$348)+'СЕТ СН'!$F$13</f>
        <v>0</v>
      </c>
      <c r="C349" s="36">
        <f ca="1">SUMIFS(СВЦЭМ!$K$40:$K$783,СВЦЭМ!$A$40:$A$783,$A349,СВЦЭМ!$B$39:$B$782,C$348)+'СЕТ СН'!$F$13</f>
        <v>0</v>
      </c>
      <c r="D349" s="36">
        <f ca="1">SUMIFS(СВЦЭМ!$K$40:$K$783,СВЦЭМ!$A$40:$A$783,$A349,СВЦЭМ!$B$39:$B$782,D$348)+'СЕТ СН'!$F$13</f>
        <v>0</v>
      </c>
      <c r="E349" s="36">
        <f ca="1">SUMIFS(СВЦЭМ!$K$40:$K$783,СВЦЭМ!$A$40:$A$783,$A349,СВЦЭМ!$B$39:$B$782,E$348)+'СЕТ СН'!$F$13</f>
        <v>0</v>
      </c>
      <c r="F349" s="36">
        <f ca="1">SUMIFS(СВЦЭМ!$K$40:$K$783,СВЦЭМ!$A$40:$A$783,$A349,СВЦЭМ!$B$39:$B$782,F$348)+'СЕТ СН'!$F$13</f>
        <v>0</v>
      </c>
      <c r="G349" s="36">
        <f ca="1">SUMIFS(СВЦЭМ!$K$40:$K$783,СВЦЭМ!$A$40:$A$783,$A349,СВЦЭМ!$B$39:$B$782,G$348)+'СЕТ СН'!$F$13</f>
        <v>0</v>
      </c>
      <c r="H349" s="36">
        <f ca="1">SUMIFS(СВЦЭМ!$K$40:$K$783,СВЦЭМ!$A$40:$A$783,$A349,СВЦЭМ!$B$39:$B$782,H$348)+'СЕТ СН'!$F$13</f>
        <v>0</v>
      </c>
      <c r="I349" s="36">
        <f ca="1">SUMIFS(СВЦЭМ!$K$40:$K$783,СВЦЭМ!$A$40:$A$783,$A349,СВЦЭМ!$B$39:$B$782,I$348)+'СЕТ СН'!$F$13</f>
        <v>0</v>
      </c>
      <c r="J349" s="36">
        <f ca="1">SUMIFS(СВЦЭМ!$K$40:$K$783,СВЦЭМ!$A$40:$A$783,$A349,СВЦЭМ!$B$39:$B$782,J$348)+'СЕТ СН'!$F$13</f>
        <v>0</v>
      </c>
      <c r="K349" s="36">
        <f ca="1">SUMIFS(СВЦЭМ!$K$40:$K$783,СВЦЭМ!$A$40:$A$783,$A349,СВЦЭМ!$B$39:$B$782,K$348)+'СЕТ СН'!$F$13</f>
        <v>0</v>
      </c>
      <c r="L349" s="36">
        <f ca="1">SUMIFS(СВЦЭМ!$K$40:$K$783,СВЦЭМ!$A$40:$A$783,$A349,СВЦЭМ!$B$39:$B$782,L$348)+'СЕТ СН'!$F$13</f>
        <v>0</v>
      </c>
      <c r="M349" s="36">
        <f ca="1">SUMIFS(СВЦЭМ!$K$40:$K$783,СВЦЭМ!$A$40:$A$783,$A349,СВЦЭМ!$B$39:$B$782,M$348)+'СЕТ СН'!$F$13</f>
        <v>0</v>
      </c>
      <c r="N349" s="36">
        <f ca="1">SUMIFS(СВЦЭМ!$K$40:$K$783,СВЦЭМ!$A$40:$A$783,$A349,СВЦЭМ!$B$39:$B$782,N$348)+'СЕТ СН'!$F$13</f>
        <v>0</v>
      </c>
      <c r="O349" s="36">
        <f ca="1">SUMIFS(СВЦЭМ!$K$40:$K$783,СВЦЭМ!$A$40:$A$783,$A349,СВЦЭМ!$B$39:$B$782,O$348)+'СЕТ СН'!$F$13</f>
        <v>0</v>
      </c>
      <c r="P349" s="36">
        <f ca="1">SUMIFS(СВЦЭМ!$K$40:$K$783,СВЦЭМ!$A$40:$A$783,$A349,СВЦЭМ!$B$39:$B$782,P$348)+'СЕТ СН'!$F$13</f>
        <v>0</v>
      </c>
      <c r="Q349" s="36">
        <f ca="1">SUMIFS(СВЦЭМ!$K$40:$K$783,СВЦЭМ!$A$40:$A$783,$A349,СВЦЭМ!$B$39:$B$782,Q$348)+'СЕТ СН'!$F$13</f>
        <v>0</v>
      </c>
      <c r="R349" s="36">
        <f ca="1">SUMIFS(СВЦЭМ!$K$40:$K$783,СВЦЭМ!$A$40:$A$783,$A349,СВЦЭМ!$B$39:$B$782,R$348)+'СЕТ СН'!$F$13</f>
        <v>0</v>
      </c>
      <c r="S349" s="36">
        <f ca="1">SUMIFS(СВЦЭМ!$K$40:$K$783,СВЦЭМ!$A$40:$A$783,$A349,СВЦЭМ!$B$39:$B$782,S$348)+'СЕТ СН'!$F$13</f>
        <v>0</v>
      </c>
      <c r="T349" s="36">
        <f ca="1">SUMIFS(СВЦЭМ!$K$40:$K$783,СВЦЭМ!$A$40:$A$783,$A349,СВЦЭМ!$B$39:$B$782,T$348)+'СЕТ СН'!$F$13</f>
        <v>0</v>
      </c>
      <c r="U349" s="36">
        <f ca="1">SUMIFS(СВЦЭМ!$K$40:$K$783,СВЦЭМ!$A$40:$A$783,$A349,СВЦЭМ!$B$39:$B$782,U$348)+'СЕТ СН'!$F$13</f>
        <v>0</v>
      </c>
      <c r="V349" s="36">
        <f ca="1">SUMIFS(СВЦЭМ!$K$40:$K$783,СВЦЭМ!$A$40:$A$783,$A349,СВЦЭМ!$B$39:$B$782,V$348)+'СЕТ СН'!$F$13</f>
        <v>0</v>
      </c>
      <c r="W349" s="36">
        <f ca="1">SUMIFS(СВЦЭМ!$K$40:$K$783,СВЦЭМ!$A$40:$A$783,$A349,СВЦЭМ!$B$39:$B$782,W$348)+'СЕТ СН'!$F$13</f>
        <v>0</v>
      </c>
      <c r="X349" s="36">
        <f ca="1">SUMIFS(СВЦЭМ!$K$40:$K$783,СВЦЭМ!$A$40:$A$783,$A349,СВЦЭМ!$B$39:$B$782,X$348)+'СЕТ СН'!$F$13</f>
        <v>0</v>
      </c>
      <c r="Y349" s="36">
        <f ca="1">SUMIFS(СВЦЭМ!$K$40:$K$783,СВЦЭМ!$A$40:$A$783,$A349,СВЦЭМ!$B$39:$B$782,Y$348)+'СЕТ СН'!$F$13</f>
        <v>0</v>
      </c>
      <c r="AA349" s="45"/>
    </row>
    <row r="350" spans="1:27" ht="15.75" hidden="1" x14ac:dyDescent="0.2">
      <c r="A350" s="35">
        <f>A349+1</f>
        <v>44594</v>
      </c>
      <c r="B350" s="36">
        <f ca="1">SUMIFS(СВЦЭМ!$K$40:$K$783,СВЦЭМ!$A$40:$A$783,$A350,СВЦЭМ!$B$39:$B$782,B$348)+'СЕТ СН'!$F$13</f>
        <v>0</v>
      </c>
      <c r="C350" s="36">
        <f ca="1">SUMIFS(СВЦЭМ!$K$40:$K$783,СВЦЭМ!$A$40:$A$783,$A350,СВЦЭМ!$B$39:$B$782,C$348)+'СЕТ СН'!$F$13</f>
        <v>0</v>
      </c>
      <c r="D350" s="36">
        <f ca="1">SUMIFS(СВЦЭМ!$K$40:$K$783,СВЦЭМ!$A$40:$A$783,$A350,СВЦЭМ!$B$39:$B$782,D$348)+'СЕТ СН'!$F$13</f>
        <v>0</v>
      </c>
      <c r="E350" s="36">
        <f ca="1">SUMIFS(СВЦЭМ!$K$40:$K$783,СВЦЭМ!$A$40:$A$783,$A350,СВЦЭМ!$B$39:$B$782,E$348)+'СЕТ СН'!$F$13</f>
        <v>0</v>
      </c>
      <c r="F350" s="36">
        <f ca="1">SUMIFS(СВЦЭМ!$K$40:$K$783,СВЦЭМ!$A$40:$A$783,$A350,СВЦЭМ!$B$39:$B$782,F$348)+'СЕТ СН'!$F$13</f>
        <v>0</v>
      </c>
      <c r="G350" s="36">
        <f ca="1">SUMIFS(СВЦЭМ!$K$40:$K$783,СВЦЭМ!$A$40:$A$783,$A350,СВЦЭМ!$B$39:$B$782,G$348)+'СЕТ СН'!$F$13</f>
        <v>0</v>
      </c>
      <c r="H350" s="36">
        <f ca="1">SUMIFS(СВЦЭМ!$K$40:$K$783,СВЦЭМ!$A$40:$A$783,$A350,СВЦЭМ!$B$39:$B$782,H$348)+'СЕТ СН'!$F$13</f>
        <v>0</v>
      </c>
      <c r="I350" s="36">
        <f ca="1">SUMIFS(СВЦЭМ!$K$40:$K$783,СВЦЭМ!$A$40:$A$783,$A350,СВЦЭМ!$B$39:$B$782,I$348)+'СЕТ СН'!$F$13</f>
        <v>0</v>
      </c>
      <c r="J350" s="36">
        <f ca="1">SUMIFS(СВЦЭМ!$K$40:$K$783,СВЦЭМ!$A$40:$A$783,$A350,СВЦЭМ!$B$39:$B$782,J$348)+'СЕТ СН'!$F$13</f>
        <v>0</v>
      </c>
      <c r="K350" s="36">
        <f ca="1">SUMIFS(СВЦЭМ!$K$40:$K$783,СВЦЭМ!$A$40:$A$783,$A350,СВЦЭМ!$B$39:$B$782,K$348)+'СЕТ СН'!$F$13</f>
        <v>0</v>
      </c>
      <c r="L350" s="36">
        <f ca="1">SUMIFS(СВЦЭМ!$K$40:$K$783,СВЦЭМ!$A$40:$A$783,$A350,СВЦЭМ!$B$39:$B$782,L$348)+'СЕТ СН'!$F$13</f>
        <v>0</v>
      </c>
      <c r="M350" s="36">
        <f ca="1">SUMIFS(СВЦЭМ!$K$40:$K$783,СВЦЭМ!$A$40:$A$783,$A350,СВЦЭМ!$B$39:$B$782,M$348)+'СЕТ СН'!$F$13</f>
        <v>0</v>
      </c>
      <c r="N350" s="36">
        <f ca="1">SUMIFS(СВЦЭМ!$K$40:$K$783,СВЦЭМ!$A$40:$A$783,$A350,СВЦЭМ!$B$39:$B$782,N$348)+'СЕТ СН'!$F$13</f>
        <v>0</v>
      </c>
      <c r="O350" s="36">
        <f ca="1">SUMIFS(СВЦЭМ!$K$40:$K$783,СВЦЭМ!$A$40:$A$783,$A350,СВЦЭМ!$B$39:$B$782,O$348)+'СЕТ СН'!$F$13</f>
        <v>0</v>
      </c>
      <c r="P350" s="36">
        <f ca="1">SUMIFS(СВЦЭМ!$K$40:$K$783,СВЦЭМ!$A$40:$A$783,$A350,СВЦЭМ!$B$39:$B$782,P$348)+'СЕТ СН'!$F$13</f>
        <v>0</v>
      </c>
      <c r="Q350" s="36">
        <f ca="1">SUMIFS(СВЦЭМ!$K$40:$K$783,СВЦЭМ!$A$40:$A$783,$A350,СВЦЭМ!$B$39:$B$782,Q$348)+'СЕТ СН'!$F$13</f>
        <v>0</v>
      </c>
      <c r="R350" s="36">
        <f ca="1">SUMIFS(СВЦЭМ!$K$40:$K$783,СВЦЭМ!$A$40:$A$783,$A350,СВЦЭМ!$B$39:$B$782,R$348)+'СЕТ СН'!$F$13</f>
        <v>0</v>
      </c>
      <c r="S350" s="36">
        <f ca="1">SUMIFS(СВЦЭМ!$K$40:$K$783,СВЦЭМ!$A$40:$A$783,$A350,СВЦЭМ!$B$39:$B$782,S$348)+'СЕТ СН'!$F$13</f>
        <v>0</v>
      </c>
      <c r="T350" s="36">
        <f ca="1">SUMIFS(СВЦЭМ!$K$40:$K$783,СВЦЭМ!$A$40:$A$783,$A350,СВЦЭМ!$B$39:$B$782,T$348)+'СЕТ СН'!$F$13</f>
        <v>0</v>
      </c>
      <c r="U350" s="36">
        <f ca="1">SUMIFS(СВЦЭМ!$K$40:$K$783,СВЦЭМ!$A$40:$A$783,$A350,СВЦЭМ!$B$39:$B$782,U$348)+'СЕТ СН'!$F$13</f>
        <v>0</v>
      </c>
      <c r="V350" s="36">
        <f ca="1">SUMIFS(СВЦЭМ!$K$40:$K$783,СВЦЭМ!$A$40:$A$783,$A350,СВЦЭМ!$B$39:$B$782,V$348)+'СЕТ СН'!$F$13</f>
        <v>0</v>
      </c>
      <c r="W350" s="36">
        <f ca="1">SUMIFS(СВЦЭМ!$K$40:$K$783,СВЦЭМ!$A$40:$A$783,$A350,СВЦЭМ!$B$39:$B$782,W$348)+'СЕТ СН'!$F$13</f>
        <v>0</v>
      </c>
      <c r="X350" s="36">
        <f ca="1">SUMIFS(СВЦЭМ!$K$40:$K$783,СВЦЭМ!$A$40:$A$783,$A350,СВЦЭМ!$B$39:$B$782,X$348)+'СЕТ СН'!$F$13</f>
        <v>0</v>
      </c>
      <c r="Y350" s="36">
        <f ca="1">SUMIFS(СВЦЭМ!$K$40:$K$783,СВЦЭМ!$A$40:$A$783,$A350,СВЦЭМ!$B$39:$B$782,Y$348)+'СЕТ СН'!$F$13</f>
        <v>0</v>
      </c>
    </row>
    <row r="351" spans="1:27" ht="15.75" hidden="1" x14ac:dyDescent="0.2">
      <c r="A351" s="35">
        <f t="shared" ref="A351:A379" si="10">A350+1</f>
        <v>44595</v>
      </c>
      <c r="B351" s="36">
        <f ca="1">SUMIFS(СВЦЭМ!$K$40:$K$783,СВЦЭМ!$A$40:$A$783,$A351,СВЦЭМ!$B$39:$B$782,B$348)+'СЕТ СН'!$F$13</f>
        <v>0</v>
      </c>
      <c r="C351" s="36">
        <f ca="1">SUMIFS(СВЦЭМ!$K$40:$K$783,СВЦЭМ!$A$40:$A$783,$A351,СВЦЭМ!$B$39:$B$782,C$348)+'СЕТ СН'!$F$13</f>
        <v>0</v>
      </c>
      <c r="D351" s="36">
        <f ca="1">SUMIFS(СВЦЭМ!$K$40:$K$783,СВЦЭМ!$A$40:$A$783,$A351,СВЦЭМ!$B$39:$B$782,D$348)+'СЕТ СН'!$F$13</f>
        <v>0</v>
      </c>
      <c r="E351" s="36">
        <f ca="1">SUMIFS(СВЦЭМ!$K$40:$K$783,СВЦЭМ!$A$40:$A$783,$A351,СВЦЭМ!$B$39:$B$782,E$348)+'СЕТ СН'!$F$13</f>
        <v>0</v>
      </c>
      <c r="F351" s="36">
        <f ca="1">SUMIFS(СВЦЭМ!$K$40:$K$783,СВЦЭМ!$A$40:$A$783,$A351,СВЦЭМ!$B$39:$B$782,F$348)+'СЕТ СН'!$F$13</f>
        <v>0</v>
      </c>
      <c r="G351" s="36">
        <f ca="1">SUMIFS(СВЦЭМ!$K$40:$K$783,СВЦЭМ!$A$40:$A$783,$A351,СВЦЭМ!$B$39:$B$782,G$348)+'СЕТ СН'!$F$13</f>
        <v>0</v>
      </c>
      <c r="H351" s="36">
        <f ca="1">SUMIFS(СВЦЭМ!$K$40:$K$783,СВЦЭМ!$A$40:$A$783,$A351,СВЦЭМ!$B$39:$B$782,H$348)+'СЕТ СН'!$F$13</f>
        <v>0</v>
      </c>
      <c r="I351" s="36">
        <f ca="1">SUMIFS(СВЦЭМ!$K$40:$K$783,СВЦЭМ!$A$40:$A$783,$A351,СВЦЭМ!$B$39:$B$782,I$348)+'СЕТ СН'!$F$13</f>
        <v>0</v>
      </c>
      <c r="J351" s="36">
        <f ca="1">SUMIFS(СВЦЭМ!$K$40:$K$783,СВЦЭМ!$A$40:$A$783,$A351,СВЦЭМ!$B$39:$B$782,J$348)+'СЕТ СН'!$F$13</f>
        <v>0</v>
      </c>
      <c r="K351" s="36">
        <f ca="1">SUMIFS(СВЦЭМ!$K$40:$K$783,СВЦЭМ!$A$40:$A$783,$A351,СВЦЭМ!$B$39:$B$782,K$348)+'СЕТ СН'!$F$13</f>
        <v>0</v>
      </c>
      <c r="L351" s="36">
        <f ca="1">SUMIFS(СВЦЭМ!$K$40:$K$783,СВЦЭМ!$A$40:$A$783,$A351,СВЦЭМ!$B$39:$B$782,L$348)+'СЕТ СН'!$F$13</f>
        <v>0</v>
      </c>
      <c r="M351" s="36">
        <f ca="1">SUMIFS(СВЦЭМ!$K$40:$K$783,СВЦЭМ!$A$40:$A$783,$A351,СВЦЭМ!$B$39:$B$782,M$348)+'СЕТ СН'!$F$13</f>
        <v>0</v>
      </c>
      <c r="N351" s="36">
        <f ca="1">SUMIFS(СВЦЭМ!$K$40:$K$783,СВЦЭМ!$A$40:$A$783,$A351,СВЦЭМ!$B$39:$B$782,N$348)+'СЕТ СН'!$F$13</f>
        <v>0</v>
      </c>
      <c r="O351" s="36">
        <f ca="1">SUMIFS(СВЦЭМ!$K$40:$K$783,СВЦЭМ!$A$40:$A$783,$A351,СВЦЭМ!$B$39:$B$782,O$348)+'СЕТ СН'!$F$13</f>
        <v>0</v>
      </c>
      <c r="P351" s="36">
        <f ca="1">SUMIFS(СВЦЭМ!$K$40:$K$783,СВЦЭМ!$A$40:$A$783,$A351,СВЦЭМ!$B$39:$B$782,P$348)+'СЕТ СН'!$F$13</f>
        <v>0</v>
      </c>
      <c r="Q351" s="36">
        <f ca="1">SUMIFS(СВЦЭМ!$K$40:$K$783,СВЦЭМ!$A$40:$A$783,$A351,СВЦЭМ!$B$39:$B$782,Q$348)+'СЕТ СН'!$F$13</f>
        <v>0</v>
      </c>
      <c r="R351" s="36">
        <f ca="1">SUMIFS(СВЦЭМ!$K$40:$K$783,СВЦЭМ!$A$40:$A$783,$A351,СВЦЭМ!$B$39:$B$782,R$348)+'СЕТ СН'!$F$13</f>
        <v>0</v>
      </c>
      <c r="S351" s="36">
        <f ca="1">SUMIFS(СВЦЭМ!$K$40:$K$783,СВЦЭМ!$A$40:$A$783,$A351,СВЦЭМ!$B$39:$B$782,S$348)+'СЕТ СН'!$F$13</f>
        <v>0</v>
      </c>
      <c r="T351" s="36">
        <f ca="1">SUMIFS(СВЦЭМ!$K$40:$K$783,СВЦЭМ!$A$40:$A$783,$A351,СВЦЭМ!$B$39:$B$782,T$348)+'СЕТ СН'!$F$13</f>
        <v>0</v>
      </c>
      <c r="U351" s="36">
        <f ca="1">SUMIFS(СВЦЭМ!$K$40:$K$783,СВЦЭМ!$A$40:$A$783,$A351,СВЦЭМ!$B$39:$B$782,U$348)+'СЕТ СН'!$F$13</f>
        <v>0</v>
      </c>
      <c r="V351" s="36">
        <f ca="1">SUMIFS(СВЦЭМ!$K$40:$K$783,СВЦЭМ!$A$40:$A$783,$A351,СВЦЭМ!$B$39:$B$782,V$348)+'СЕТ СН'!$F$13</f>
        <v>0</v>
      </c>
      <c r="W351" s="36">
        <f ca="1">SUMIFS(СВЦЭМ!$K$40:$K$783,СВЦЭМ!$A$40:$A$783,$A351,СВЦЭМ!$B$39:$B$782,W$348)+'СЕТ СН'!$F$13</f>
        <v>0</v>
      </c>
      <c r="X351" s="36">
        <f ca="1">SUMIFS(СВЦЭМ!$K$40:$K$783,СВЦЭМ!$A$40:$A$783,$A351,СВЦЭМ!$B$39:$B$782,X$348)+'СЕТ СН'!$F$13</f>
        <v>0</v>
      </c>
      <c r="Y351" s="36">
        <f ca="1">SUMIFS(СВЦЭМ!$K$40:$K$783,СВЦЭМ!$A$40:$A$783,$A351,СВЦЭМ!$B$39:$B$782,Y$348)+'СЕТ СН'!$F$13</f>
        <v>0</v>
      </c>
    </row>
    <row r="352" spans="1:27" ht="15.75" hidden="1" x14ac:dyDescent="0.2">
      <c r="A352" s="35">
        <f t="shared" si="10"/>
        <v>44596</v>
      </c>
      <c r="B352" s="36">
        <f ca="1">SUMIFS(СВЦЭМ!$K$40:$K$783,СВЦЭМ!$A$40:$A$783,$A352,СВЦЭМ!$B$39:$B$782,B$348)+'СЕТ СН'!$F$13</f>
        <v>0</v>
      </c>
      <c r="C352" s="36">
        <f ca="1">SUMIFS(СВЦЭМ!$K$40:$K$783,СВЦЭМ!$A$40:$A$783,$A352,СВЦЭМ!$B$39:$B$782,C$348)+'СЕТ СН'!$F$13</f>
        <v>0</v>
      </c>
      <c r="D352" s="36">
        <f ca="1">SUMIFS(СВЦЭМ!$K$40:$K$783,СВЦЭМ!$A$40:$A$783,$A352,СВЦЭМ!$B$39:$B$782,D$348)+'СЕТ СН'!$F$13</f>
        <v>0</v>
      </c>
      <c r="E352" s="36">
        <f ca="1">SUMIFS(СВЦЭМ!$K$40:$K$783,СВЦЭМ!$A$40:$A$783,$A352,СВЦЭМ!$B$39:$B$782,E$348)+'СЕТ СН'!$F$13</f>
        <v>0</v>
      </c>
      <c r="F352" s="36">
        <f ca="1">SUMIFS(СВЦЭМ!$K$40:$K$783,СВЦЭМ!$A$40:$A$783,$A352,СВЦЭМ!$B$39:$B$782,F$348)+'СЕТ СН'!$F$13</f>
        <v>0</v>
      </c>
      <c r="G352" s="36">
        <f ca="1">SUMIFS(СВЦЭМ!$K$40:$K$783,СВЦЭМ!$A$40:$A$783,$A352,СВЦЭМ!$B$39:$B$782,G$348)+'СЕТ СН'!$F$13</f>
        <v>0</v>
      </c>
      <c r="H352" s="36">
        <f ca="1">SUMIFS(СВЦЭМ!$K$40:$K$783,СВЦЭМ!$A$40:$A$783,$A352,СВЦЭМ!$B$39:$B$782,H$348)+'СЕТ СН'!$F$13</f>
        <v>0</v>
      </c>
      <c r="I352" s="36">
        <f ca="1">SUMIFS(СВЦЭМ!$K$40:$K$783,СВЦЭМ!$A$40:$A$783,$A352,СВЦЭМ!$B$39:$B$782,I$348)+'СЕТ СН'!$F$13</f>
        <v>0</v>
      </c>
      <c r="J352" s="36">
        <f ca="1">SUMIFS(СВЦЭМ!$K$40:$K$783,СВЦЭМ!$A$40:$A$783,$A352,СВЦЭМ!$B$39:$B$782,J$348)+'СЕТ СН'!$F$13</f>
        <v>0</v>
      </c>
      <c r="K352" s="36">
        <f ca="1">SUMIFS(СВЦЭМ!$K$40:$K$783,СВЦЭМ!$A$40:$A$783,$A352,СВЦЭМ!$B$39:$B$782,K$348)+'СЕТ СН'!$F$13</f>
        <v>0</v>
      </c>
      <c r="L352" s="36">
        <f ca="1">SUMIFS(СВЦЭМ!$K$40:$K$783,СВЦЭМ!$A$40:$A$783,$A352,СВЦЭМ!$B$39:$B$782,L$348)+'СЕТ СН'!$F$13</f>
        <v>0</v>
      </c>
      <c r="M352" s="36">
        <f ca="1">SUMIFS(СВЦЭМ!$K$40:$K$783,СВЦЭМ!$A$40:$A$783,$A352,СВЦЭМ!$B$39:$B$782,M$348)+'СЕТ СН'!$F$13</f>
        <v>0</v>
      </c>
      <c r="N352" s="36">
        <f ca="1">SUMIFS(СВЦЭМ!$K$40:$K$783,СВЦЭМ!$A$40:$A$783,$A352,СВЦЭМ!$B$39:$B$782,N$348)+'СЕТ СН'!$F$13</f>
        <v>0</v>
      </c>
      <c r="O352" s="36">
        <f ca="1">SUMIFS(СВЦЭМ!$K$40:$K$783,СВЦЭМ!$A$40:$A$783,$A352,СВЦЭМ!$B$39:$B$782,O$348)+'СЕТ СН'!$F$13</f>
        <v>0</v>
      </c>
      <c r="P352" s="36">
        <f ca="1">SUMIFS(СВЦЭМ!$K$40:$K$783,СВЦЭМ!$A$40:$A$783,$A352,СВЦЭМ!$B$39:$B$782,P$348)+'СЕТ СН'!$F$13</f>
        <v>0</v>
      </c>
      <c r="Q352" s="36">
        <f ca="1">SUMIFS(СВЦЭМ!$K$40:$K$783,СВЦЭМ!$A$40:$A$783,$A352,СВЦЭМ!$B$39:$B$782,Q$348)+'СЕТ СН'!$F$13</f>
        <v>0</v>
      </c>
      <c r="R352" s="36">
        <f ca="1">SUMIFS(СВЦЭМ!$K$40:$K$783,СВЦЭМ!$A$40:$A$783,$A352,СВЦЭМ!$B$39:$B$782,R$348)+'СЕТ СН'!$F$13</f>
        <v>0</v>
      </c>
      <c r="S352" s="36">
        <f ca="1">SUMIFS(СВЦЭМ!$K$40:$K$783,СВЦЭМ!$A$40:$A$783,$A352,СВЦЭМ!$B$39:$B$782,S$348)+'СЕТ СН'!$F$13</f>
        <v>0</v>
      </c>
      <c r="T352" s="36">
        <f ca="1">SUMIFS(СВЦЭМ!$K$40:$K$783,СВЦЭМ!$A$40:$A$783,$A352,СВЦЭМ!$B$39:$B$782,T$348)+'СЕТ СН'!$F$13</f>
        <v>0</v>
      </c>
      <c r="U352" s="36">
        <f ca="1">SUMIFS(СВЦЭМ!$K$40:$K$783,СВЦЭМ!$A$40:$A$783,$A352,СВЦЭМ!$B$39:$B$782,U$348)+'СЕТ СН'!$F$13</f>
        <v>0</v>
      </c>
      <c r="V352" s="36">
        <f ca="1">SUMIFS(СВЦЭМ!$K$40:$K$783,СВЦЭМ!$A$40:$A$783,$A352,СВЦЭМ!$B$39:$B$782,V$348)+'СЕТ СН'!$F$13</f>
        <v>0</v>
      </c>
      <c r="W352" s="36">
        <f ca="1">SUMIFS(СВЦЭМ!$K$40:$K$783,СВЦЭМ!$A$40:$A$783,$A352,СВЦЭМ!$B$39:$B$782,W$348)+'СЕТ СН'!$F$13</f>
        <v>0</v>
      </c>
      <c r="X352" s="36">
        <f ca="1">SUMIFS(СВЦЭМ!$K$40:$K$783,СВЦЭМ!$A$40:$A$783,$A352,СВЦЭМ!$B$39:$B$782,X$348)+'СЕТ СН'!$F$13</f>
        <v>0</v>
      </c>
      <c r="Y352" s="36">
        <f ca="1">SUMIFS(СВЦЭМ!$K$40:$K$783,СВЦЭМ!$A$40:$A$783,$A352,СВЦЭМ!$B$39:$B$782,Y$348)+'СЕТ СН'!$F$13</f>
        <v>0</v>
      </c>
    </row>
    <row r="353" spans="1:25" ht="15.75" hidden="1" x14ac:dyDescent="0.2">
      <c r="A353" s="35">
        <f t="shared" si="10"/>
        <v>44597</v>
      </c>
      <c r="B353" s="36">
        <f ca="1">SUMIFS(СВЦЭМ!$K$40:$K$783,СВЦЭМ!$A$40:$A$783,$A353,СВЦЭМ!$B$39:$B$782,B$348)+'СЕТ СН'!$F$13</f>
        <v>0</v>
      </c>
      <c r="C353" s="36">
        <f ca="1">SUMIFS(СВЦЭМ!$K$40:$K$783,СВЦЭМ!$A$40:$A$783,$A353,СВЦЭМ!$B$39:$B$782,C$348)+'СЕТ СН'!$F$13</f>
        <v>0</v>
      </c>
      <c r="D353" s="36">
        <f ca="1">SUMIFS(СВЦЭМ!$K$40:$K$783,СВЦЭМ!$A$40:$A$783,$A353,СВЦЭМ!$B$39:$B$782,D$348)+'СЕТ СН'!$F$13</f>
        <v>0</v>
      </c>
      <c r="E353" s="36">
        <f ca="1">SUMIFS(СВЦЭМ!$K$40:$K$783,СВЦЭМ!$A$40:$A$783,$A353,СВЦЭМ!$B$39:$B$782,E$348)+'СЕТ СН'!$F$13</f>
        <v>0</v>
      </c>
      <c r="F353" s="36">
        <f ca="1">SUMIFS(СВЦЭМ!$K$40:$K$783,СВЦЭМ!$A$40:$A$783,$A353,СВЦЭМ!$B$39:$B$782,F$348)+'СЕТ СН'!$F$13</f>
        <v>0</v>
      </c>
      <c r="G353" s="36">
        <f ca="1">SUMIFS(СВЦЭМ!$K$40:$K$783,СВЦЭМ!$A$40:$A$783,$A353,СВЦЭМ!$B$39:$B$782,G$348)+'СЕТ СН'!$F$13</f>
        <v>0</v>
      </c>
      <c r="H353" s="36">
        <f ca="1">SUMIFS(СВЦЭМ!$K$40:$K$783,СВЦЭМ!$A$40:$A$783,$A353,СВЦЭМ!$B$39:$B$782,H$348)+'СЕТ СН'!$F$13</f>
        <v>0</v>
      </c>
      <c r="I353" s="36">
        <f ca="1">SUMIFS(СВЦЭМ!$K$40:$K$783,СВЦЭМ!$A$40:$A$783,$A353,СВЦЭМ!$B$39:$B$782,I$348)+'СЕТ СН'!$F$13</f>
        <v>0</v>
      </c>
      <c r="J353" s="36">
        <f ca="1">SUMIFS(СВЦЭМ!$K$40:$K$783,СВЦЭМ!$A$40:$A$783,$A353,СВЦЭМ!$B$39:$B$782,J$348)+'СЕТ СН'!$F$13</f>
        <v>0</v>
      </c>
      <c r="K353" s="36">
        <f ca="1">SUMIFS(СВЦЭМ!$K$40:$K$783,СВЦЭМ!$A$40:$A$783,$A353,СВЦЭМ!$B$39:$B$782,K$348)+'СЕТ СН'!$F$13</f>
        <v>0</v>
      </c>
      <c r="L353" s="36">
        <f ca="1">SUMIFS(СВЦЭМ!$K$40:$K$783,СВЦЭМ!$A$40:$A$783,$A353,СВЦЭМ!$B$39:$B$782,L$348)+'СЕТ СН'!$F$13</f>
        <v>0</v>
      </c>
      <c r="M353" s="36">
        <f ca="1">SUMIFS(СВЦЭМ!$K$40:$K$783,СВЦЭМ!$A$40:$A$783,$A353,СВЦЭМ!$B$39:$B$782,M$348)+'СЕТ СН'!$F$13</f>
        <v>0</v>
      </c>
      <c r="N353" s="36">
        <f ca="1">SUMIFS(СВЦЭМ!$K$40:$K$783,СВЦЭМ!$A$40:$A$783,$A353,СВЦЭМ!$B$39:$B$782,N$348)+'СЕТ СН'!$F$13</f>
        <v>0</v>
      </c>
      <c r="O353" s="36">
        <f ca="1">SUMIFS(СВЦЭМ!$K$40:$K$783,СВЦЭМ!$A$40:$A$783,$A353,СВЦЭМ!$B$39:$B$782,O$348)+'СЕТ СН'!$F$13</f>
        <v>0</v>
      </c>
      <c r="P353" s="36">
        <f ca="1">SUMIFS(СВЦЭМ!$K$40:$K$783,СВЦЭМ!$A$40:$A$783,$A353,СВЦЭМ!$B$39:$B$782,P$348)+'СЕТ СН'!$F$13</f>
        <v>0</v>
      </c>
      <c r="Q353" s="36">
        <f ca="1">SUMIFS(СВЦЭМ!$K$40:$K$783,СВЦЭМ!$A$40:$A$783,$A353,СВЦЭМ!$B$39:$B$782,Q$348)+'СЕТ СН'!$F$13</f>
        <v>0</v>
      </c>
      <c r="R353" s="36">
        <f ca="1">SUMIFS(СВЦЭМ!$K$40:$K$783,СВЦЭМ!$A$40:$A$783,$A353,СВЦЭМ!$B$39:$B$782,R$348)+'СЕТ СН'!$F$13</f>
        <v>0</v>
      </c>
      <c r="S353" s="36">
        <f ca="1">SUMIFS(СВЦЭМ!$K$40:$K$783,СВЦЭМ!$A$40:$A$783,$A353,СВЦЭМ!$B$39:$B$782,S$348)+'СЕТ СН'!$F$13</f>
        <v>0</v>
      </c>
      <c r="T353" s="36">
        <f ca="1">SUMIFS(СВЦЭМ!$K$40:$K$783,СВЦЭМ!$A$40:$A$783,$A353,СВЦЭМ!$B$39:$B$782,T$348)+'СЕТ СН'!$F$13</f>
        <v>0</v>
      </c>
      <c r="U353" s="36">
        <f ca="1">SUMIFS(СВЦЭМ!$K$40:$K$783,СВЦЭМ!$A$40:$A$783,$A353,СВЦЭМ!$B$39:$B$782,U$348)+'СЕТ СН'!$F$13</f>
        <v>0</v>
      </c>
      <c r="V353" s="36">
        <f ca="1">SUMIFS(СВЦЭМ!$K$40:$K$783,СВЦЭМ!$A$40:$A$783,$A353,СВЦЭМ!$B$39:$B$782,V$348)+'СЕТ СН'!$F$13</f>
        <v>0</v>
      </c>
      <c r="W353" s="36">
        <f ca="1">SUMIFS(СВЦЭМ!$K$40:$K$783,СВЦЭМ!$A$40:$A$783,$A353,СВЦЭМ!$B$39:$B$782,W$348)+'СЕТ СН'!$F$13</f>
        <v>0</v>
      </c>
      <c r="X353" s="36">
        <f ca="1">SUMIFS(СВЦЭМ!$K$40:$K$783,СВЦЭМ!$A$40:$A$783,$A353,СВЦЭМ!$B$39:$B$782,X$348)+'СЕТ СН'!$F$13</f>
        <v>0</v>
      </c>
      <c r="Y353" s="36">
        <f ca="1">SUMIFS(СВЦЭМ!$K$40:$K$783,СВЦЭМ!$A$40:$A$783,$A353,СВЦЭМ!$B$39:$B$782,Y$348)+'СЕТ СН'!$F$13</f>
        <v>0</v>
      </c>
    </row>
    <row r="354" spans="1:25" ht="15.75" hidden="1" x14ac:dyDescent="0.2">
      <c r="A354" s="35">
        <f t="shared" si="10"/>
        <v>44598</v>
      </c>
      <c r="B354" s="36">
        <f ca="1">SUMIFS(СВЦЭМ!$K$40:$K$783,СВЦЭМ!$A$40:$A$783,$A354,СВЦЭМ!$B$39:$B$782,B$348)+'СЕТ СН'!$F$13</f>
        <v>0</v>
      </c>
      <c r="C354" s="36">
        <f ca="1">SUMIFS(СВЦЭМ!$K$40:$K$783,СВЦЭМ!$A$40:$A$783,$A354,СВЦЭМ!$B$39:$B$782,C$348)+'СЕТ СН'!$F$13</f>
        <v>0</v>
      </c>
      <c r="D354" s="36">
        <f ca="1">SUMIFS(СВЦЭМ!$K$40:$K$783,СВЦЭМ!$A$40:$A$783,$A354,СВЦЭМ!$B$39:$B$782,D$348)+'СЕТ СН'!$F$13</f>
        <v>0</v>
      </c>
      <c r="E354" s="36">
        <f ca="1">SUMIFS(СВЦЭМ!$K$40:$K$783,СВЦЭМ!$A$40:$A$783,$A354,СВЦЭМ!$B$39:$B$782,E$348)+'СЕТ СН'!$F$13</f>
        <v>0</v>
      </c>
      <c r="F354" s="36">
        <f ca="1">SUMIFS(СВЦЭМ!$K$40:$K$783,СВЦЭМ!$A$40:$A$783,$A354,СВЦЭМ!$B$39:$B$782,F$348)+'СЕТ СН'!$F$13</f>
        <v>0</v>
      </c>
      <c r="G354" s="36">
        <f ca="1">SUMIFS(СВЦЭМ!$K$40:$K$783,СВЦЭМ!$A$40:$A$783,$A354,СВЦЭМ!$B$39:$B$782,G$348)+'СЕТ СН'!$F$13</f>
        <v>0</v>
      </c>
      <c r="H354" s="36">
        <f ca="1">SUMIFS(СВЦЭМ!$K$40:$K$783,СВЦЭМ!$A$40:$A$783,$A354,СВЦЭМ!$B$39:$B$782,H$348)+'СЕТ СН'!$F$13</f>
        <v>0</v>
      </c>
      <c r="I354" s="36">
        <f ca="1">SUMIFS(СВЦЭМ!$K$40:$K$783,СВЦЭМ!$A$40:$A$783,$A354,СВЦЭМ!$B$39:$B$782,I$348)+'СЕТ СН'!$F$13</f>
        <v>0</v>
      </c>
      <c r="J354" s="36">
        <f ca="1">SUMIFS(СВЦЭМ!$K$40:$K$783,СВЦЭМ!$A$40:$A$783,$A354,СВЦЭМ!$B$39:$B$782,J$348)+'СЕТ СН'!$F$13</f>
        <v>0</v>
      </c>
      <c r="K354" s="36">
        <f ca="1">SUMIFS(СВЦЭМ!$K$40:$K$783,СВЦЭМ!$A$40:$A$783,$A354,СВЦЭМ!$B$39:$B$782,K$348)+'СЕТ СН'!$F$13</f>
        <v>0</v>
      </c>
      <c r="L354" s="36">
        <f ca="1">SUMIFS(СВЦЭМ!$K$40:$K$783,СВЦЭМ!$A$40:$A$783,$A354,СВЦЭМ!$B$39:$B$782,L$348)+'СЕТ СН'!$F$13</f>
        <v>0</v>
      </c>
      <c r="M354" s="36">
        <f ca="1">SUMIFS(СВЦЭМ!$K$40:$K$783,СВЦЭМ!$A$40:$A$783,$A354,СВЦЭМ!$B$39:$B$782,M$348)+'СЕТ СН'!$F$13</f>
        <v>0</v>
      </c>
      <c r="N354" s="36">
        <f ca="1">SUMIFS(СВЦЭМ!$K$40:$K$783,СВЦЭМ!$A$40:$A$783,$A354,СВЦЭМ!$B$39:$B$782,N$348)+'СЕТ СН'!$F$13</f>
        <v>0</v>
      </c>
      <c r="O354" s="36">
        <f ca="1">SUMIFS(СВЦЭМ!$K$40:$K$783,СВЦЭМ!$A$40:$A$783,$A354,СВЦЭМ!$B$39:$B$782,O$348)+'СЕТ СН'!$F$13</f>
        <v>0</v>
      </c>
      <c r="P354" s="36">
        <f ca="1">SUMIFS(СВЦЭМ!$K$40:$K$783,СВЦЭМ!$A$40:$A$783,$A354,СВЦЭМ!$B$39:$B$782,P$348)+'СЕТ СН'!$F$13</f>
        <v>0</v>
      </c>
      <c r="Q354" s="36">
        <f ca="1">SUMIFS(СВЦЭМ!$K$40:$K$783,СВЦЭМ!$A$40:$A$783,$A354,СВЦЭМ!$B$39:$B$782,Q$348)+'СЕТ СН'!$F$13</f>
        <v>0</v>
      </c>
      <c r="R354" s="36">
        <f ca="1">SUMIFS(СВЦЭМ!$K$40:$K$783,СВЦЭМ!$A$40:$A$783,$A354,СВЦЭМ!$B$39:$B$782,R$348)+'СЕТ СН'!$F$13</f>
        <v>0</v>
      </c>
      <c r="S354" s="36">
        <f ca="1">SUMIFS(СВЦЭМ!$K$40:$K$783,СВЦЭМ!$A$40:$A$783,$A354,СВЦЭМ!$B$39:$B$782,S$348)+'СЕТ СН'!$F$13</f>
        <v>0</v>
      </c>
      <c r="T354" s="36">
        <f ca="1">SUMIFS(СВЦЭМ!$K$40:$K$783,СВЦЭМ!$A$40:$A$783,$A354,СВЦЭМ!$B$39:$B$782,T$348)+'СЕТ СН'!$F$13</f>
        <v>0</v>
      </c>
      <c r="U354" s="36">
        <f ca="1">SUMIFS(СВЦЭМ!$K$40:$K$783,СВЦЭМ!$A$40:$A$783,$A354,СВЦЭМ!$B$39:$B$782,U$348)+'СЕТ СН'!$F$13</f>
        <v>0</v>
      </c>
      <c r="V354" s="36">
        <f ca="1">SUMIFS(СВЦЭМ!$K$40:$K$783,СВЦЭМ!$A$40:$A$783,$A354,СВЦЭМ!$B$39:$B$782,V$348)+'СЕТ СН'!$F$13</f>
        <v>0</v>
      </c>
      <c r="W354" s="36">
        <f ca="1">SUMIFS(СВЦЭМ!$K$40:$K$783,СВЦЭМ!$A$40:$A$783,$A354,СВЦЭМ!$B$39:$B$782,W$348)+'СЕТ СН'!$F$13</f>
        <v>0</v>
      </c>
      <c r="X354" s="36">
        <f ca="1">SUMIFS(СВЦЭМ!$K$40:$K$783,СВЦЭМ!$A$40:$A$783,$A354,СВЦЭМ!$B$39:$B$782,X$348)+'СЕТ СН'!$F$13</f>
        <v>0</v>
      </c>
      <c r="Y354" s="36">
        <f ca="1">SUMIFS(СВЦЭМ!$K$40:$K$783,СВЦЭМ!$A$40:$A$783,$A354,СВЦЭМ!$B$39:$B$782,Y$348)+'СЕТ СН'!$F$13</f>
        <v>0</v>
      </c>
    </row>
    <row r="355" spans="1:25" ht="15.75" hidden="1" x14ac:dyDescent="0.2">
      <c r="A355" s="35">
        <f t="shared" si="10"/>
        <v>44599</v>
      </c>
      <c r="B355" s="36">
        <f ca="1">SUMIFS(СВЦЭМ!$K$40:$K$783,СВЦЭМ!$A$40:$A$783,$A355,СВЦЭМ!$B$39:$B$782,B$348)+'СЕТ СН'!$F$13</f>
        <v>0</v>
      </c>
      <c r="C355" s="36">
        <f ca="1">SUMIFS(СВЦЭМ!$K$40:$K$783,СВЦЭМ!$A$40:$A$783,$A355,СВЦЭМ!$B$39:$B$782,C$348)+'СЕТ СН'!$F$13</f>
        <v>0</v>
      </c>
      <c r="D355" s="36">
        <f ca="1">SUMIFS(СВЦЭМ!$K$40:$K$783,СВЦЭМ!$A$40:$A$783,$A355,СВЦЭМ!$B$39:$B$782,D$348)+'СЕТ СН'!$F$13</f>
        <v>0</v>
      </c>
      <c r="E355" s="36">
        <f ca="1">SUMIFS(СВЦЭМ!$K$40:$K$783,СВЦЭМ!$A$40:$A$783,$A355,СВЦЭМ!$B$39:$B$782,E$348)+'СЕТ СН'!$F$13</f>
        <v>0</v>
      </c>
      <c r="F355" s="36">
        <f ca="1">SUMIFS(СВЦЭМ!$K$40:$K$783,СВЦЭМ!$A$40:$A$783,$A355,СВЦЭМ!$B$39:$B$782,F$348)+'СЕТ СН'!$F$13</f>
        <v>0</v>
      </c>
      <c r="G355" s="36">
        <f ca="1">SUMIFS(СВЦЭМ!$K$40:$K$783,СВЦЭМ!$A$40:$A$783,$A355,СВЦЭМ!$B$39:$B$782,G$348)+'СЕТ СН'!$F$13</f>
        <v>0</v>
      </c>
      <c r="H355" s="36">
        <f ca="1">SUMIFS(СВЦЭМ!$K$40:$K$783,СВЦЭМ!$A$40:$A$783,$A355,СВЦЭМ!$B$39:$B$782,H$348)+'СЕТ СН'!$F$13</f>
        <v>0</v>
      </c>
      <c r="I355" s="36">
        <f ca="1">SUMIFS(СВЦЭМ!$K$40:$K$783,СВЦЭМ!$A$40:$A$783,$A355,СВЦЭМ!$B$39:$B$782,I$348)+'СЕТ СН'!$F$13</f>
        <v>0</v>
      </c>
      <c r="J355" s="36">
        <f ca="1">SUMIFS(СВЦЭМ!$K$40:$K$783,СВЦЭМ!$A$40:$A$783,$A355,СВЦЭМ!$B$39:$B$782,J$348)+'СЕТ СН'!$F$13</f>
        <v>0</v>
      </c>
      <c r="K355" s="36">
        <f ca="1">SUMIFS(СВЦЭМ!$K$40:$K$783,СВЦЭМ!$A$40:$A$783,$A355,СВЦЭМ!$B$39:$B$782,K$348)+'СЕТ СН'!$F$13</f>
        <v>0</v>
      </c>
      <c r="L355" s="36">
        <f ca="1">SUMIFS(СВЦЭМ!$K$40:$K$783,СВЦЭМ!$A$40:$A$783,$A355,СВЦЭМ!$B$39:$B$782,L$348)+'СЕТ СН'!$F$13</f>
        <v>0</v>
      </c>
      <c r="M355" s="36">
        <f ca="1">SUMIFS(СВЦЭМ!$K$40:$K$783,СВЦЭМ!$A$40:$A$783,$A355,СВЦЭМ!$B$39:$B$782,M$348)+'СЕТ СН'!$F$13</f>
        <v>0</v>
      </c>
      <c r="N355" s="36">
        <f ca="1">SUMIFS(СВЦЭМ!$K$40:$K$783,СВЦЭМ!$A$40:$A$783,$A355,СВЦЭМ!$B$39:$B$782,N$348)+'СЕТ СН'!$F$13</f>
        <v>0</v>
      </c>
      <c r="O355" s="36">
        <f ca="1">SUMIFS(СВЦЭМ!$K$40:$K$783,СВЦЭМ!$A$40:$A$783,$A355,СВЦЭМ!$B$39:$B$782,O$348)+'СЕТ СН'!$F$13</f>
        <v>0</v>
      </c>
      <c r="P355" s="36">
        <f ca="1">SUMIFS(СВЦЭМ!$K$40:$K$783,СВЦЭМ!$A$40:$A$783,$A355,СВЦЭМ!$B$39:$B$782,P$348)+'СЕТ СН'!$F$13</f>
        <v>0</v>
      </c>
      <c r="Q355" s="36">
        <f ca="1">SUMIFS(СВЦЭМ!$K$40:$K$783,СВЦЭМ!$A$40:$A$783,$A355,СВЦЭМ!$B$39:$B$782,Q$348)+'СЕТ СН'!$F$13</f>
        <v>0</v>
      </c>
      <c r="R355" s="36">
        <f ca="1">SUMIFS(СВЦЭМ!$K$40:$K$783,СВЦЭМ!$A$40:$A$783,$A355,СВЦЭМ!$B$39:$B$782,R$348)+'СЕТ СН'!$F$13</f>
        <v>0</v>
      </c>
      <c r="S355" s="36">
        <f ca="1">SUMIFS(СВЦЭМ!$K$40:$K$783,СВЦЭМ!$A$40:$A$783,$A355,СВЦЭМ!$B$39:$B$782,S$348)+'СЕТ СН'!$F$13</f>
        <v>0</v>
      </c>
      <c r="T355" s="36">
        <f ca="1">SUMIFS(СВЦЭМ!$K$40:$K$783,СВЦЭМ!$A$40:$A$783,$A355,СВЦЭМ!$B$39:$B$782,T$348)+'СЕТ СН'!$F$13</f>
        <v>0</v>
      </c>
      <c r="U355" s="36">
        <f ca="1">SUMIFS(СВЦЭМ!$K$40:$K$783,СВЦЭМ!$A$40:$A$783,$A355,СВЦЭМ!$B$39:$B$782,U$348)+'СЕТ СН'!$F$13</f>
        <v>0</v>
      </c>
      <c r="V355" s="36">
        <f ca="1">SUMIFS(СВЦЭМ!$K$40:$K$783,СВЦЭМ!$A$40:$A$783,$A355,СВЦЭМ!$B$39:$B$782,V$348)+'СЕТ СН'!$F$13</f>
        <v>0</v>
      </c>
      <c r="W355" s="36">
        <f ca="1">SUMIFS(СВЦЭМ!$K$40:$K$783,СВЦЭМ!$A$40:$A$783,$A355,СВЦЭМ!$B$39:$B$782,W$348)+'СЕТ СН'!$F$13</f>
        <v>0</v>
      </c>
      <c r="X355" s="36">
        <f ca="1">SUMIFS(СВЦЭМ!$K$40:$K$783,СВЦЭМ!$A$40:$A$783,$A355,СВЦЭМ!$B$39:$B$782,X$348)+'СЕТ СН'!$F$13</f>
        <v>0</v>
      </c>
      <c r="Y355" s="36">
        <f ca="1">SUMIFS(СВЦЭМ!$K$40:$K$783,СВЦЭМ!$A$40:$A$783,$A355,СВЦЭМ!$B$39:$B$782,Y$348)+'СЕТ СН'!$F$13</f>
        <v>0</v>
      </c>
    </row>
    <row r="356" spans="1:25" ht="15.75" hidden="1" x14ac:dyDescent="0.2">
      <c r="A356" s="35">
        <f t="shared" si="10"/>
        <v>44600</v>
      </c>
      <c r="B356" s="36">
        <f ca="1">SUMIFS(СВЦЭМ!$K$40:$K$783,СВЦЭМ!$A$40:$A$783,$A356,СВЦЭМ!$B$39:$B$782,B$348)+'СЕТ СН'!$F$13</f>
        <v>0</v>
      </c>
      <c r="C356" s="36">
        <f ca="1">SUMIFS(СВЦЭМ!$K$40:$K$783,СВЦЭМ!$A$40:$A$783,$A356,СВЦЭМ!$B$39:$B$782,C$348)+'СЕТ СН'!$F$13</f>
        <v>0</v>
      </c>
      <c r="D356" s="36">
        <f ca="1">SUMIFS(СВЦЭМ!$K$40:$K$783,СВЦЭМ!$A$40:$A$783,$A356,СВЦЭМ!$B$39:$B$782,D$348)+'СЕТ СН'!$F$13</f>
        <v>0</v>
      </c>
      <c r="E356" s="36">
        <f ca="1">SUMIFS(СВЦЭМ!$K$40:$K$783,СВЦЭМ!$A$40:$A$783,$A356,СВЦЭМ!$B$39:$B$782,E$348)+'СЕТ СН'!$F$13</f>
        <v>0</v>
      </c>
      <c r="F356" s="36">
        <f ca="1">SUMIFS(СВЦЭМ!$K$40:$K$783,СВЦЭМ!$A$40:$A$783,$A356,СВЦЭМ!$B$39:$B$782,F$348)+'СЕТ СН'!$F$13</f>
        <v>0</v>
      </c>
      <c r="G356" s="36">
        <f ca="1">SUMIFS(СВЦЭМ!$K$40:$K$783,СВЦЭМ!$A$40:$A$783,$A356,СВЦЭМ!$B$39:$B$782,G$348)+'СЕТ СН'!$F$13</f>
        <v>0</v>
      </c>
      <c r="H356" s="36">
        <f ca="1">SUMIFS(СВЦЭМ!$K$40:$K$783,СВЦЭМ!$A$40:$A$783,$A356,СВЦЭМ!$B$39:$B$782,H$348)+'СЕТ СН'!$F$13</f>
        <v>0</v>
      </c>
      <c r="I356" s="36">
        <f ca="1">SUMIFS(СВЦЭМ!$K$40:$K$783,СВЦЭМ!$A$40:$A$783,$A356,СВЦЭМ!$B$39:$B$782,I$348)+'СЕТ СН'!$F$13</f>
        <v>0</v>
      </c>
      <c r="J356" s="36">
        <f ca="1">SUMIFS(СВЦЭМ!$K$40:$K$783,СВЦЭМ!$A$40:$A$783,$A356,СВЦЭМ!$B$39:$B$782,J$348)+'СЕТ СН'!$F$13</f>
        <v>0</v>
      </c>
      <c r="K356" s="36">
        <f ca="1">SUMIFS(СВЦЭМ!$K$40:$K$783,СВЦЭМ!$A$40:$A$783,$A356,СВЦЭМ!$B$39:$B$782,K$348)+'СЕТ СН'!$F$13</f>
        <v>0</v>
      </c>
      <c r="L356" s="36">
        <f ca="1">SUMIFS(СВЦЭМ!$K$40:$K$783,СВЦЭМ!$A$40:$A$783,$A356,СВЦЭМ!$B$39:$B$782,L$348)+'СЕТ СН'!$F$13</f>
        <v>0</v>
      </c>
      <c r="M356" s="36">
        <f ca="1">SUMIFS(СВЦЭМ!$K$40:$K$783,СВЦЭМ!$A$40:$A$783,$A356,СВЦЭМ!$B$39:$B$782,M$348)+'СЕТ СН'!$F$13</f>
        <v>0</v>
      </c>
      <c r="N356" s="36">
        <f ca="1">SUMIFS(СВЦЭМ!$K$40:$K$783,СВЦЭМ!$A$40:$A$783,$A356,СВЦЭМ!$B$39:$B$782,N$348)+'СЕТ СН'!$F$13</f>
        <v>0</v>
      </c>
      <c r="O356" s="36">
        <f ca="1">SUMIFS(СВЦЭМ!$K$40:$K$783,СВЦЭМ!$A$40:$A$783,$A356,СВЦЭМ!$B$39:$B$782,O$348)+'СЕТ СН'!$F$13</f>
        <v>0</v>
      </c>
      <c r="P356" s="36">
        <f ca="1">SUMIFS(СВЦЭМ!$K$40:$K$783,СВЦЭМ!$A$40:$A$783,$A356,СВЦЭМ!$B$39:$B$782,P$348)+'СЕТ СН'!$F$13</f>
        <v>0</v>
      </c>
      <c r="Q356" s="36">
        <f ca="1">SUMIFS(СВЦЭМ!$K$40:$K$783,СВЦЭМ!$A$40:$A$783,$A356,СВЦЭМ!$B$39:$B$782,Q$348)+'СЕТ СН'!$F$13</f>
        <v>0</v>
      </c>
      <c r="R356" s="36">
        <f ca="1">SUMIFS(СВЦЭМ!$K$40:$K$783,СВЦЭМ!$A$40:$A$783,$A356,СВЦЭМ!$B$39:$B$782,R$348)+'СЕТ СН'!$F$13</f>
        <v>0</v>
      </c>
      <c r="S356" s="36">
        <f ca="1">SUMIFS(СВЦЭМ!$K$40:$K$783,СВЦЭМ!$A$40:$A$783,$A356,СВЦЭМ!$B$39:$B$782,S$348)+'СЕТ СН'!$F$13</f>
        <v>0</v>
      </c>
      <c r="T356" s="36">
        <f ca="1">SUMIFS(СВЦЭМ!$K$40:$K$783,СВЦЭМ!$A$40:$A$783,$A356,СВЦЭМ!$B$39:$B$782,T$348)+'СЕТ СН'!$F$13</f>
        <v>0</v>
      </c>
      <c r="U356" s="36">
        <f ca="1">SUMIFS(СВЦЭМ!$K$40:$K$783,СВЦЭМ!$A$40:$A$783,$A356,СВЦЭМ!$B$39:$B$782,U$348)+'СЕТ СН'!$F$13</f>
        <v>0</v>
      </c>
      <c r="V356" s="36">
        <f ca="1">SUMIFS(СВЦЭМ!$K$40:$K$783,СВЦЭМ!$A$40:$A$783,$A356,СВЦЭМ!$B$39:$B$782,V$348)+'СЕТ СН'!$F$13</f>
        <v>0</v>
      </c>
      <c r="W356" s="36">
        <f ca="1">SUMIFS(СВЦЭМ!$K$40:$K$783,СВЦЭМ!$A$40:$A$783,$A356,СВЦЭМ!$B$39:$B$782,W$348)+'СЕТ СН'!$F$13</f>
        <v>0</v>
      </c>
      <c r="X356" s="36">
        <f ca="1">SUMIFS(СВЦЭМ!$K$40:$K$783,СВЦЭМ!$A$40:$A$783,$A356,СВЦЭМ!$B$39:$B$782,X$348)+'СЕТ СН'!$F$13</f>
        <v>0</v>
      </c>
      <c r="Y356" s="36">
        <f ca="1">SUMIFS(СВЦЭМ!$K$40:$K$783,СВЦЭМ!$A$40:$A$783,$A356,СВЦЭМ!$B$39:$B$782,Y$348)+'СЕТ СН'!$F$13</f>
        <v>0</v>
      </c>
    </row>
    <row r="357" spans="1:25" ht="15.75" hidden="1" x14ac:dyDescent="0.2">
      <c r="A357" s="35">
        <f t="shared" si="10"/>
        <v>44601</v>
      </c>
      <c r="B357" s="36">
        <f ca="1">SUMIFS(СВЦЭМ!$K$40:$K$783,СВЦЭМ!$A$40:$A$783,$A357,СВЦЭМ!$B$39:$B$782,B$348)+'СЕТ СН'!$F$13</f>
        <v>0</v>
      </c>
      <c r="C357" s="36">
        <f ca="1">SUMIFS(СВЦЭМ!$K$40:$K$783,СВЦЭМ!$A$40:$A$783,$A357,СВЦЭМ!$B$39:$B$782,C$348)+'СЕТ СН'!$F$13</f>
        <v>0</v>
      </c>
      <c r="D357" s="36">
        <f ca="1">SUMIFS(СВЦЭМ!$K$40:$K$783,СВЦЭМ!$A$40:$A$783,$A357,СВЦЭМ!$B$39:$B$782,D$348)+'СЕТ СН'!$F$13</f>
        <v>0</v>
      </c>
      <c r="E357" s="36">
        <f ca="1">SUMIFS(СВЦЭМ!$K$40:$K$783,СВЦЭМ!$A$40:$A$783,$A357,СВЦЭМ!$B$39:$B$782,E$348)+'СЕТ СН'!$F$13</f>
        <v>0</v>
      </c>
      <c r="F357" s="36">
        <f ca="1">SUMIFS(СВЦЭМ!$K$40:$K$783,СВЦЭМ!$A$40:$A$783,$A357,СВЦЭМ!$B$39:$B$782,F$348)+'СЕТ СН'!$F$13</f>
        <v>0</v>
      </c>
      <c r="G357" s="36">
        <f ca="1">SUMIFS(СВЦЭМ!$K$40:$K$783,СВЦЭМ!$A$40:$A$783,$A357,СВЦЭМ!$B$39:$B$782,G$348)+'СЕТ СН'!$F$13</f>
        <v>0</v>
      </c>
      <c r="H357" s="36">
        <f ca="1">SUMIFS(СВЦЭМ!$K$40:$K$783,СВЦЭМ!$A$40:$A$783,$A357,СВЦЭМ!$B$39:$B$782,H$348)+'СЕТ СН'!$F$13</f>
        <v>0</v>
      </c>
      <c r="I357" s="36">
        <f ca="1">SUMIFS(СВЦЭМ!$K$40:$K$783,СВЦЭМ!$A$40:$A$783,$A357,СВЦЭМ!$B$39:$B$782,I$348)+'СЕТ СН'!$F$13</f>
        <v>0</v>
      </c>
      <c r="J357" s="36">
        <f ca="1">SUMIFS(СВЦЭМ!$K$40:$K$783,СВЦЭМ!$A$40:$A$783,$A357,СВЦЭМ!$B$39:$B$782,J$348)+'СЕТ СН'!$F$13</f>
        <v>0</v>
      </c>
      <c r="K357" s="36">
        <f ca="1">SUMIFS(СВЦЭМ!$K$40:$K$783,СВЦЭМ!$A$40:$A$783,$A357,СВЦЭМ!$B$39:$B$782,K$348)+'СЕТ СН'!$F$13</f>
        <v>0</v>
      </c>
      <c r="L357" s="36">
        <f ca="1">SUMIFS(СВЦЭМ!$K$40:$K$783,СВЦЭМ!$A$40:$A$783,$A357,СВЦЭМ!$B$39:$B$782,L$348)+'СЕТ СН'!$F$13</f>
        <v>0</v>
      </c>
      <c r="M357" s="36">
        <f ca="1">SUMIFS(СВЦЭМ!$K$40:$K$783,СВЦЭМ!$A$40:$A$783,$A357,СВЦЭМ!$B$39:$B$782,M$348)+'СЕТ СН'!$F$13</f>
        <v>0</v>
      </c>
      <c r="N357" s="36">
        <f ca="1">SUMIFS(СВЦЭМ!$K$40:$K$783,СВЦЭМ!$A$40:$A$783,$A357,СВЦЭМ!$B$39:$B$782,N$348)+'СЕТ СН'!$F$13</f>
        <v>0</v>
      </c>
      <c r="O357" s="36">
        <f ca="1">SUMIFS(СВЦЭМ!$K$40:$K$783,СВЦЭМ!$A$40:$A$783,$A357,СВЦЭМ!$B$39:$B$782,O$348)+'СЕТ СН'!$F$13</f>
        <v>0</v>
      </c>
      <c r="P357" s="36">
        <f ca="1">SUMIFS(СВЦЭМ!$K$40:$K$783,СВЦЭМ!$A$40:$A$783,$A357,СВЦЭМ!$B$39:$B$782,P$348)+'СЕТ СН'!$F$13</f>
        <v>0</v>
      </c>
      <c r="Q357" s="36">
        <f ca="1">SUMIFS(СВЦЭМ!$K$40:$K$783,СВЦЭМ!$A$40:$A$783,$A357,СВЦЭМ!$B$39:$B$782,Q$348)+'СЕТ СН'!$F$13</f>
        <v>0</v>
      </c>
      <c r="R357" s="36">
        <f ca="1">SUMIFS(СВЦЭМ!$K$40:$K$783,СВЦЭМ!$A$40:$A$783,$A357,СВЦЭМ!$B$39:$B$782,R$348)+'СЕТ СН'!$F$13</f>
        <v>0</v>
      </c>
      <c r="S357" s="36">
        <f ca="1">SUMIFS(СВЦЭМ!$K$40:$K$783,СВЦЭМ!$A$40:$A$783,$A357,СВЦЭМ!$B$39:$B$782,S$348)+'СЕТ СН'!$F$13</f>
        <v>0</v>
      </c>
      <c r="T357" s="36">
        <f ca="1">SUMIFS(СВЦЭМ!$K$40:$K$783,СВЦЭМ!$A$40:$A$783,$A357,СВЦЭМ!$B$39:$B$782,T$348)+'СЕТ СН'!$F$13</f>
        <v>0</v>
      </c>
      <c r="U357" s="36">
        <f ca="1">SUMIFS(СВЦЭМ!$K$40:$K$783,СВЦЭМ!$A$40:$A$783,$A357,СВЦЭМ!$B$39:$B$782,U$348)+'СЕТ СН'!$F$13</f>
        <v>0</v>
      </c>
      <c r="V357" s="36">
        <f ca="1">SUMIFS(СВЦЭМ!$K$40:$K$783,СВЦЭМ!$A$40:$A$783,$A357,СВЦЭМ!$B$39:$B$782,V$348)+'СЕТ СН'!$F$13</f>
        <v>0</v>
      </c>
      <c r="W357" s="36">
        <f ca="1">SUMIFS(СВЦЭМ!$K$40:$K$783,СВЦЭМ!$A$40:$A$783,$A357,СВЦЭМ!$B$39:$B$782,W$348)+'СЕТ СН'!$F$13</f>
        <v>0</v>
      </c>
      <c r="X357" s="36">
        <f ca="1">SUMIFS(СВЦЭМ!$K$40:$K$783,СВЦЭМ!$A$40:$A$783,$A357,СВЦЭМ!$B$39:$B$782,X$348)+'СЕТ СН'!$F$13</f>
        <v>0</v>
      </c>
      <c r="Y357" s="36">
        <f ca="1">SUMIFS(СВЦЭМ!$K$40:$K$783,СВЦЭМ!$A$40:$A$783,$A357,СВЦЭМ!$B$39:$B$782,Y$348)+'СЕТ СН'!$F$13</f>
        <v>0</v>
      </c>
    </row>
    <row r="358" spans="1:25" ht="15.75" hidden="1" x14ac:dyDescent="0.2">
      <c r="A358" s="35">
        <f t="shared" si="10"/>
        <v>44602</v>
      </c>
      <c r="B358" s="36">
        <f ca="1">SUMIFS(СВЦЭМ!$K$40:$K$783,СВЦЭМ!$A$40:$A$783,$A358,СВЦЭМ!$B$39:$B$782,B$348)+'СЕТ СН'!$F$13</f>
        <v>0</v>
      </c>
      <c r="C358" s="36">
        <f ca="1">SUMIFS(СВЦЭМ!$K$40:$K$783,СВЦЭМ!$A$40:$A$783,$A358,СВЦЭМ!$B$39:$B$782,C$348)+'СЕТ СН'!$F$13</f>
        <v>0</v>
      </c>
      <c r="D358" s="36">
        <f ca="1">SUMIFS(СВЦЭМ!$K$40:$K$783,СВЦЭМ!$A$40:$A$783,$A358,СВЦЭМ!$B$39:$B$782,D$348)+'СЕТ СН'!$F$13</f>
        <v>0</v>
      </c>
      <c r="E358" s="36">
        <f ca="1">SUMIFS(СВЦЭМ!$K$40:$K$783,СВЦЭМ!$A$40:$A$783,$A358,СВЦЭМ!$B$39:$B$782,E$348)+'СЕТ СН'!$F$13</f>
        <v>0</v>
      </c>
      <c r="F358" s="36">
        <f ca="1">SUMIFS(СВЦЭМ!$K$40:$K$783,СВЦЭМ!$A$40:$A$783,$A358,СВЦЭМ!$B$39:$B$782,F$348)+'СЕТ СН'!$F$13</f>
        <v>0</v>
      </c>
      <c r="G358" s="36">
        <f ca="1">SUMIFS(СВЦЭМ!$K$40:$K$783,СВЦЭМ!$A$40:$A$783,$A358,СВЦЭМ!$B$39:$B$782,G$348)+'СЕТ СН'!$F$13</f>
        <v>0</v>
      </c>
      <c r="H358" s="36">
        <f ca="1">SUMIFS(СВЦЭМ!$K$40:$K$783,СВЦЭМ!$A$40:$A$783,$A358,СВЦЭМ!$B$39:$B$782,H$348)+'СЕТ СН'!$F$13</f>
        <v>0</v>
      </c>
      <c r="I358" s="36">
        <f ca="1">SUMIFS(СВЦЭМ!$K$40:$K$783,СВЦЭМ!$A$40:$A$783,$A358,СВЦЭМ!$B$39:$B$782,I$348)+'СЕТ СН'!$F$13</f>
        <v>0</v>
      </c>
      <c r="J358" s="36">
        <f ca="1">SUMIFS(СВЦЭМ!$K$40:$K$783,СВЦЭМ!$A$40:$A$783,$A358,СВЦЭМ!$B$39:$B$782,J$348)+'СЕТ СН'!$F$13</f>
        <v>0</v>
      </c>
      <c r="K358" s="36">
        <f ca="1">SUMIFS(СВЦЭМ!$K$40:$K$783,СВЦЭМ!$A$40:$A$783,$A358,СВЦЭМ!$B$39:$B$782,K$348)+'СЕТ СН'!$F$13</f>
        <v>0</v>
      </c>
      <c r="L358" s="36">
        <f ca="1">SUMIFS(СВЦЭМ!$K$40:$K$783,СВЦЭМ!$A$40:$A$783,$A358,СВЦЭМ!$B$39:$B$782,L$348)+'СЕТ СН'!$F$13</f>
        <v>0</v>
      </c>
      <c r="M358" s="36">
        <f ca="1">SUMIFS(СВЦЭМ!$K$40:$K$783,СВЦЭМ!$A$40:$A$783,$A358,СВЦЭМ!$B$39:$B$782,M$348)+'СЕТ СН'!$F$13</f>
        <v>0</v>
      </c>
      <c r="N358" s="36">
        <f ca="1">SUMIFS(СВЦЭМ!$K$40:$K$783,СВЦЭМ!$A$40:$A$783,$A358,СВЦЭМ!$B$39:$B$782,N$348)+'СЕТ СН'!$F$13</f>
        <v>0</v>
      </c>
      <c r="O358" s="36">
        <f ca="1">SUMIFS(СВЦЭМ!$K$40:$K$783,СВЦЭМ!$A$40:$A$783,$A358,СВЦЭМ!$B$39:$B$782,O$348)+'СЕТ СН'!$F$13</f>
        <v>0</v>
      </c>
      <c r="P358" s="36">
        <f ca="1">SUMIFS(СВЦЭМ!$K$40:$K$783,СВЦЭМ!$A$40:$A$783,$A358,СВЦЭМ!$B$39:$B$782,P$348)+'СЕТ СН'!$F$13</f>
        <v>0</v>
      </c>
      <c r="Q358" s="36">
        <f ca="1">SUMIFS(СВЦЭМ!$K$40:$K$783,СВЦЭМ!$A$40:$A$783,$A358,СВЦЭМ!$B$39:$B$782,Q$348)+'СЕТ СН'!$F$13</f>
        <v>0</v>
      </c>
      <c r="R358" s="36">
        <f ca="1">SUMIFS(СВЦЭМ!$K$40:$K$783,СВЦЭМ!$A$40:$A$783,$A358,СВЦЭМ!$B$39:$B$782,R$348)+'СЕТ СН'!$F$13</f>
        <v>0</v>
      </c>
      <c r="S358" s="36">
        <f ca="1">SUMIFS(СВЦЭМ!$K$40:$K$783,СВЦЭМ!$A$40:$A$783,$A358,СВЦЭМ!$B$39:$B$782,S$348)+'СЕТ СН'!$F$13</f>
        <v>0</v>
      </c>
      <c r="T358" s="36">
        <f ca="1">SUMIFS(СВЦЭМ!$K$40:$K$783,СВЦЭМ!$A$40:$A$783,$A358,СВЦЭМ!$B$39:$B$782,T$348)+'СЕТ СН'!$F$13</f>
        <v>0</v>
      </c>
      <c r="U358" s="36">
        <f ca="1">SUMIFS(СВЦЭМ!$K$40:$K$783,СВЦЭМ!$A$40:$A$783,$A358,СВЦЭМ!$B$39:$B$782,U$348)+'СЕТ СН'!$F$13</f>
        <v>0</v>
      </c>
      <c r="V358" s="36">
        <f ca="1">SUMIFS(СВЦЭМ!$K$40:$K$783,СВЦЭМ!$A$40:$A$783,$A358,СВЦЭМ!$B$39:$B$782,V$348)+'СЕТ СН'!$F$13</f>
        <v>0</v>
      </c>
      <c r="W358" s="36">
        <f ca="1">SUMIFS(СВЦЭМ!$K$40:$K$783,СВЦЭМ!$A$40:$A$783,$A358,СВЦЭМ!$B$39:$B$782,W$348)+'СЕТ СН'!$F$13</f>
        <v>0</v>
      </c>
      <c r="X358" s="36">
        <f ca="1">SUMIFS(СВЦЭМ!$K$40:$K$783,СВЦЭМ!$A$40:$A$783,$A358,СВЦЭМ!$B$39:$B$782,X$348)+'СЕТ СН'!$F$13</f>
        <v>0</v>
      </c>
      <c r="Y358" s="36">
        <f ca="1">SUMIFS(СВЦЭМ!$K$40:$K$783,СВЦЭМ!$A$40:$A$783,$A358,СВЦЭМ!$B$39:$B$782,Y$348)+'СЕТ СН'!$F$13</f>
        <v>0</v>
      </c>
    </row>
    <row r="359" spans="1:25" ht="15.75" hidden="1" x14ac:dyDescent="0.2">
      <c r="A359" s="35">
        <f t="shared" si="10"/>
        <v>44603</v>
      </c>
      <c r="B359" s="36">
        <f ca="1">SUMIFS(СВЦЭМ!$K$40:$K$783,СВЦЭМ!$A$40:$A$783,$A359,СВЦЭМ!$B$39:$B$782,B$348)+'СЕТ СН'!$F$13</f>
        <v>0</v>
      </c>
      <c r="C359" s="36">
        <f ca="1">SUMIFS(СВЦЭМ!$K$40:$K$783,СВЦЭМ!$A$40:$A$783,$A359,СВЦЭМ!$B$39:$B$782,C$348)+'СЕТ СН'!$F$13</f>
        <v>0</v>
      </c>
      <c r="D359" s="36">
        <f ca="1">SUMIFS(СВЦЭМ!$K$40:$K$783,СВЦЭМ!$A$40:$A$783,$A359,СВЦЭМ!$B$39:$B$782,D$348)+'СЕТ СН'!$F$13</f>
        <v>0</v>
      </c>
      <c r="E359" s="36">
        <f ca="1">SUMIFS(СВЦЭМ!$K$40:$K$783,СВЦЭМ!$A$40:$A$783,$A359,СВЦЭМ!$B$39:$B$782,E$348)+'СЕТ СН'!$F$13</f>
        <v>0</v>
      </c>
      <c r="F359" s="36">
        <f ca="1">SUMIFS(СВЦЭМ!$K$40:$K$783,СВЦЭМ!$A$40:$A$783,$A359,СВЦЭМ!$B$39:$B$782,F$348)+'СЕТ СН'!$F$13</f>
        <v>0</v>
      </c>
      <c r="G359" s="36">
        <f ca="1">SUMIFS(СВЦЭМ!$K$40:$K$783,СВЦЭМ!$A$40:$A$783,$A359,СВЦЭМ!$B$39:$B$782,G$348)+'СЕТ СН'!$F$13</f>
        <v>0</v>
      </c>
      <c r="H359" s="36">
        <f ca="1">SUMIFS(СВЦЭМ!$K$40:$K$783,СВЦЭМ!$A$40:$A$783,$A359,СВЦЭМ!$B$39:$B$782,H$348)+'СЕТ СН'!$F$13</f>
        <v>0</v>
      </c>
      <c r="I359" s="36">
        <f ca="1">SUMIFS(СВЦЭМ!$K$40:$K$783,СВЦЭМ!$A$40:$A$783,$A359,СВЦЭМ!$B$39:$B$782,I$348)+'СЕТ СН'!$F$13</f>
        <v>0</v>
      </c>
      <c r="J359" s="36">
        <f ca="1">SUMIFS(СВЦЭМ!$K$40:$K$783,СВЦЭМ!$A$40:$A$783,$A359,СВЦЭМ!$B$39:$B$782,J$348)+'СЕТ СН'!$F$13</f>
        <v>0</v>
      </c>
      <c r="K359" s="36">
        <f ca="1">SUMIFS(СВЦЭМ!$K$40:$K$783,СВЦЭМ!$A$40:$A$783,$A359,СВЦЭМ!$B$39:$B$782,K$348)+'СЕТ СН'!$F$13</f>
        <v>0</v>
      </c>
      <c r="L359" s="36">
        <f ca="1">SUMIFS(СВЦЭМ!$K$40:$K$783,СВЦЭМ!$A$40:$A$783,$A359,СВЦЭМ!$B$39:$B$782,L$348)+'СЕТ СН'!$F$13</f>
        <v>0</v>
      </c>
      <c r="M359" s="36">
        <f ca="1">SUMIFS(СВЦЭМ!$K$40:$K$783,СВЦЭМ!$A$40:$A$783,$A359,СВЦЭМ!$B$39:$B$782,M$348)+'СЕТ СН'!$F$13</f>
        <v>0</v>
      </c>
      <c r="N359" s="36">
        <f ca="1">SUMIFS(СВЦЭМ!$K$40:$K$783,СВЦЭМ!$A$40:$A$783,$A359,СВЦЭМ!$B$39:$B$782,N$348)+'СЕТ СН'!$F$13</f>
        <v>0</v>
      </c>
      <c r="O359" s="36">
        <f ca="1">SUMIFS(СВЦЭМ!$K$40:$K$783,СВЦЭМ!$A$40:$A$783,$A359,СВЦЭМ!$B$39:$B$782,O$348)+'СЕТ СН'!$F$13</f>
        <v>0</v>
      </c>
      <c r="P359" s="36">
        <f ca="1">SUMIFS(СВЦЭМ!$K$40:$K$783,СВЦЭМ!$A$40:$A$783,$A359,СВЦЭМ!$B$39:$B$782,P$348)+'СЕТ СН'!$F$13</f>
        <v>0</v>
      </c>
      <c r="Q359" s="36">
        <f ca="1">SUMIFS(СВЦЭМ!$K$40:$K$783,СВЦЭМ!$A$40:$A$783,$A359,СВЦЭМ!$B$39:$B$782,Q$348)+'СЕТ СН'!$F$13</f>
        <v>0</v>
      </c>
      <c r="R359" s="36">
        <f ca="1">SUMIFS(СВЦЭМ!$K$40:$K$783,СВЦЭМ!$A$40:$A$783,$A359,СВЦЭМ!$B$39:$B$782,R$348)+'СЕТ СН'!$F$13</f>
        <v>0</v>
      </c>
      <c r="S359" s="36">
        <f ca="1">SUMIFS(СВЦЭМ!$K$40:$K$783,СВЦЭМ!$A$40:$A$783,$A359,СВЦЭМ!$B$39:$B$782,S$348)+'СЕТ СН'!$F$13</f>
        <v>0</v>
      </c>
      <c r="T359" s="36">
        <f ca="1">SUMIFS(СВЦЭМ!$K$40:$K$783,СВЦЭМ!$A$40:$A$783,$A359,СВЦЭМ!$B$39:$B$782,T$348)+'СЕТ СН'!$F$13</f>
        <v>0</v>
      </c>
      <c r="U359" s="36">
        <f ca="1">SUMIFS(СВЦЭМ!$K$40:$K$783,СВЦЭМ!$A$40:$A$783,$A359,СВЦЭМ!$B$39:$B$782,U$348)+'СЕТ СН'!$F$13</f>
        <v>0</v>
      </c>
      <c r="V359" s="36">
        <f ca="1">SUMIFS(СВЦЭМ!$K$40:$K$783,СВЦЭМ!$A$40:$A$783,$A359,СВЦЭМ!$B$39:$B$782,V$348)+'СЕТ СН'!$F$13</f>
        <v>0</v>
      </c>
      <c r="W359" s="36">
        <f ca="1">SUMIFS(СВЦЭМ!$K$40:$K$783,СВЦЭМ!$A$40:$A$783,$A359,СВЦЭМ!$B$39:$B$782,W$348)+'СЕТ СН'!$F$13</f>
        <v>0</v>
      </c>
      <c r="X359" s="36">
        <f ca="1">SUMIFS(СВЦЭМ!$K$40:$K$783,СВЦЭМ!$A$40:$A$783,$A359,СВЦЭМ!$B$39:$B$782,X$348)+'СЕТ СН'!$F$13</f>
        <v>0</v>
      </c>
      <c r="Y359" s="36">
        <f ca="1">SUMIFS(СВЦЭМ!$K$40:$K$783,СВЦЭМ!$A$40:$A$783,$A359,СВЦЭМ!$B$39:$B$782,Y$348)+'СЕТ СН'!$F$13</f>
        <v>0</v>
      </c>
    </row>
    <row r="360" spans="1:25" ht="15.75" hidden="1" x14ac:dyDescent="0.2">
      <c r="A360" s="35">
        <f t="shared" si="10"/>
        <v>44604</v>
      </c>
      <c r="B360" s="36">
        <f ca="1">SUMIFS(СВЦЭМ!$K$40:$K$783,СВЦЭМ!$A$40:$A$783,$A360,СВЦЭМ!$B$39:$B$782,B$348)+'СЕТ СН'!$F$13</f>
        <v>0</v>
      </c>
      <c r="C360" s="36">
        <f ca="1">SUMIFS(СВЦЭМ!$K$40:$K$783,СВЦЭМ!$A$40:$A$783,$A360,СВЦЭМ!$B$39:$B$782,C$348)+'СЕТ СН'!$F$13</f>
        <v>0</v>
      </c>
      <c r="D360" s="36">
        <f ca="1">SUMIFS(СВЦЭМ!$K$40:$K$783,СВЦЭМ!$A$40:$A$783,$A360,СВЦЭМ!$B$39:$B$782,D$348)+'СЕТ СН'!$F$13</f>
        <v>0</v>
      </c>
      <c r="E360" s="36">
        <f ca="1">SUMIFS(СВЦЭМ!$K$40:$K$783,СВЦЭМ!$A$40:$A$783,$A360,СВЦЭМ!$B$39:$B$782,E$348)+'СЕТ СН'!$F$13</f>
        <v>0</v>
      </c>
      <c r="F360" s="36">
        <f ca="1">SUMIFS(СВЦЭМ!$K$40:$K$783,СВЦЭМ!$A$40:$A$783,$A360,СВЦЭМ!$B$39:$B$782,F$348)+'СЕТ СН'!$F$13</f>
        <v>0</v>
      </c>
      <c r="G360" s="36">
        <f ca="1">SUMIFS(СВЦЭМ!$K$40:$K$783,СВЦЭМ!$A$40:$A$783,$A360,СВЦЭМ!$B$39:$B$782,G$348)+'СЕТ СН'!$F$13</f>
        <v>0</v>
      </c>
      <c r="H360" s="36">
        <f ca="1">SUMIFS(СВЦЭМ!$K$40:$K$783,СВЦЭМ!$A$40:$A$783,$A360,СВЦЭМ!$B$39:$B$782,H$348)+'СЕТ СН'!$F$13</f>
        <v>0</v>
      </c>
      <c r="I360" s="36">
        <f ca="1">SUMIFS(СВЦЭМ!$K$40:$K$783,СВЦЭМ!$A$40:$A$783,$A360,СВЦЭМ!$B$39:$B$782,I$348)+'СЕТ СН'!$F$13</f>
        <v>0</v>
      </c>
      <c r="J360" s="36">
        <f ca="1">SUMIFS(СВЦЭМ!$K$40:$K$783,СВЦЭМ!$A$40:$A$783,$A360,СВЦЭМ!$B$39:$B$782,J$348)+'СЕТ СН'!$F$13</f>
        <v>0</v>
      </c>
      <c r="K360" s="36">
        <f ca="1">SUMIFS(СВЦЭМ!$K$40:$K$783,СВЦЭМ!$A$40:$A$783,$A360,СВЦЭМ!$B$39:$B$782,K$348)+'СЕТ СН'!$F$13</f>
        <v>0</v>
      </c>
      <c r="L360" s="36">
        <f ca="1">SUMIFS(СВЦЭМ!$K$40:$K$783,СВЦЭМ!$A$40:$A$783,$A360,СВЦЭМ!$B$39:$B$782,L$348)+'СЕТ СН'!$F$13</f>
        <v>0</v>
      </c>
      <c r="M360" s="36">
        <f ca="1">SUMIFS(СВЦЭМ!$K$40:$K$783,СВЦЭМ!$A$40:$A$783,$A360,СВЦЭМ!$B$39:$B$782,M$348)+'СЕТ СН'!$F$13</f>
        <v>0</v>
      </c>
      <c r="N360" s="36">
        <f ca="1">SUMIFS(СВЦЭМ!$K$40:$K$783,СВЦЭМ!$A$40:$A$783,$A360,СВЦЭМ!$B$39:$B$782,N$348)+'СЕТ СН'!$F$13</f>
        <v>0</v>
      </c>
      <c r="O360" s="36">
        <f ca="1">SUMIFS(СВЦЭМ!$K$40:$K$783,СВЦЭМ!$A$40:$A$783,$A360,СВЦЭМ!$B$39:$B$782,O$348)+'СЕТ СН'!$F$13</f>
        <v>0</v>
      </c>
      <c r="P360" s="36">
        <f ca="1">SUMIFS(СВЦЭМ!$K$40:$K$783,СВЦЭМ!$A$40:$A$783,$A360,СВЦЭМ!$B$39:$B$782,P$348)+'СЕТ СН'!$F$13</f>
        <v>0</v>
      </c>
      <c r="Q360" s="36">
        <f ca="1">SUMIFS(СВЦЭМ!$K$40:$K$783,СВЦЭМ!$A$40:$A$783,$A360,СВЦЭМ!$B$39:$B$782,Q$348)+'СЕТ СН'!$F$13</f>
        <v>0</v>
      </c>
      <c r="R360" s="36">
        <f ca="1">SUMIFS(СВЦЭМ!$K$40:$K$783,СВЦЭМ!$A$40:$A$783,$A360,СВЦЭМ!$B$39:$B$782,R$348)+'СЕТ СН'!$F$13</f>
        <v>0</v>
      </c>
      <c r="S360" s="36">
        <f ca="1">SUMIFS(СВЦЭМ!$K$40:$K$783,СВЦЭМ!$A$40:$A$783,$A360,СВЦЭМ!$B$39:$B$782,S$348)+'СЕТ СН'!$F$13</f>
        <v>0</v>
      </c>
      <c r="T360" s="36">
        <f ca="1">SUMIFS(СВЦЭМ!$K$40:$K$783,СВЦЭМ!$A$40:$A$783,$A360,СВЦЭМ!$B$39:$B$782,T$348)+'СЕТ СН'!$F$13</f>
        <v>0</v>
      </c>
      <c r="U360" s="36">
        <f ca="1">SUMIFS(СВЦЭМ!$K$40:$K$783,СВЦЭМ!$A$40:$A$783,$A360,СВЦЭМ!$B$39:$B$782,U$348)+'СЕТ СН'!$F$13</f>
        <v>0</v>
      </c>
      <c r="V360" s="36">
        <f ca="1">SUMIFS(СВЦЭМ!$K$40:$K$783,СВЦЭМ!$A$40:$A$783,$A360,СВЦЭМ!$B$39:$B$782,V$348)+'СЕТ СН'!$F$13</f>
        <v>0</v>
      </c>
      <c r="W360" s="36">
        <f ca="1">SUMIFS(СВЦЭМ!$K$40:$K$783,СВЦЭМ!$A$40:$A$783,$A360,СВЦЭМ!$B$39:$B$782,W$348)+'СЕТ СН'!$F$13</f>
        <v>0</v>
      </c>
      <c r="X360" s="36">
        <f ca="1">SUMIFS(СВЦЭМ!$K$40:$K$783,СВЦЭМ!$A$40:$A$783,$A360,СВЦЭМ!$B$39:$B$782,X$348)+'СЕТ СН'!$F$13</f>
        <v>0</v>
      </c>
      <c r="Y360" s="36">
        <f ca="1">SUMIFS(СВЦЭМ!$K$40:$K$783,СВЦЭМ!$A$40:$A$783,$A360,СВЦЭМ!$B$39:$B$782,Y$348)+'СЕТ СН'!$F$13</f>
        <v>0</v>
      </c>
    </row>
    <row r="361" spans="1:25" ht="15.75" hidden="1" x14ac:dyDescent="0.2">
      <c r="A361" s="35">
        <f t="shared" si="10"/>
        <v>44605</v>
      </c>
      <c r="B361" s="36">
        <f ca="1">SUMIFS(СВЦЭМ!$K$40:$K$783,СВЦЭМ!$A$40:$A$783,$A361,СВЦЭМ!$B$39:$B$782,B$348)+'СЕТ СН'!$F$13</f>
        <v>0</v>
      </c>
      <c r="C361" s="36">
        <f ca="1">SUMIFS(СВЦЭМ!$K$40:$K$783,СВЦЭМ!$A$40:$A$783,$A361,СВЦЭМ!$B$39:$B$782,C$348)+'СЕТ СН'!$F$13</f>
        <v>0</v>
      </c>
      <c r="D361" s="36">
        <f ca="1">SUMIFS(СВЦЭМ!$K$40:$K$783,СВЦЭМ!$A$40:$A$783,$A361,СВЦЭМ!$B$39:$B$782,D$348)+'СЕТ СН'!$F$13</f>
        <v>0</v>
      </c>
      <c r="E361" s="36">
        <f ca="1">SUMIFS(СВЦЭМ!$K$40:$K$783,СВЦЭМ!$A$40:$A$783,$A361,СВЦЭМ!$B$39:$B$782,E$348)+'СЕТ СН'!$F$13</f>
        <v>0</v>
      </c>
      <c r="F361" s="36">
        <f ca="1">SUMIFS(СВЦЭМ!$K$40:$K$783,СВЦЭМ!$A$40:$A$783,$A361,СВЦЭМ!$B$39:$B$782,F$348)+'СЕТ СН'!$F$13</f>
        <v>0</v>
      </c>
      <c r="G361" s="36">
        <f ca="1">SUMIFS(СВЦЭМ!$K$40:$K$783,СВЦЭМ!$A$40:$A$783,$A361,СВЦЭМ!$B$39:$B$782,G$348)+'СЕТ СН'!$F$13</f>
        <v>0</v>
      </c>
      <c r="H361" s="36">
        <f ca="1">SUMIFS(СВЦЭМ!$K$40:$K$783,СВЦЭМ!$A$40:$A$783,$A361,СВЦЭМ!$B$39:$B$782,H$348)+'СЕТ СН'!$F$13</f>
        <v>0</v>
      </c>
      <c r="I361" s="36">
        <f ca="1">SUMIFS(СВЦЭМ!$K$40:$K$783,СВЦЭМ!$A$40:$A$783,$A361,СВЦЭМ!$B$39:$B$782,I$348)+'СЕТ СН'!$F$13</f>
        <v>0</v>
      </c>
      <c r="J361" s="36">
        <f ca="1">SUMIFS(СВЦЭМ!$K$40:$K$783,СВЦЭМ!$A$40:$A$783,$A361,СВЦЭМ!$B$39:$B$782,J$348)+'СЕТ СН'!$F$13</f>
        <v>0</v>
      </c>
      <c r="K361" s="36">
        <f ca="1">SUMIFS(СВЦЭМ!$K$40:$K$783,СВЦЭМ!$A$40:$A$783,$A361,СВЦЭМ!$B$39:$B$782,K$348)+'СЕТ СН'!$F$13</f>
        <v>0</v>
      </c>
      <c r="L361" s="36">
        <f ca="1">SUMIFS(СВЦЭМ!$K$40:$K$783,СВЦЭМ!$A$40:$A$783,$A361,СВЦЭМ!$B$39:$B$782,L$348)+'СЕТ СН'!$F$13</f>
        <v>0</v>
      </c>
      <c r="M361" s="36">
        <f ca="1">SUMIFS(СВЦЭМ!$K$40:$K$783,СВЦЭМ!$A$40:$A$783,$A361,СВЦЭМ!$B$39:$B$782,M$348)+'СЕТ СН'!$F$13</f>
        <v>0</v>
      </c>
      <c r="N361" s="36">
        <f ca="1">SUMIFS(СВЦЭМ!$K$40:$K$783,СВЦЭМ!$A$40:$A$783,$A361,СВЦЭМ!$B$39:$B$782,N$348)+'СЕТ СН'!$F$13</f>
        <v>0</v>
      </c>
      <c r="O361" s="36">
        <f ca="1">SUMIFS(СВЦЭМ!$K$40:$K$783,СВЦЭМ!$A$40:$A$783,$A361,СВЦЭМ!$B$39:$B$782,O$348)+'СЕТ СН'!$F$13</f>
        <v>0</v>
      </c>
      <c r="P361" s="36">
        <f ca="1">SUMIFS(СВЦЭМ!$K$40:$K$783,СВЦЭМ!$A$40:$A$783,$A361,СВЦЭМ!$B$39:$B$782,P$348)+'СЕТ СН'!$F$13</f>
        <v>0</v>
      </c>
      <c r="Q361" s="36">
        <f ca="1">SUMIFS(СВЦЭМ!$K$40:$K$783,СВЦЭМ!$A$40:$A$783,$A361,СВЦЭМ!$B$39:$B$782,Q$348)+'СЕТ СН'!$F$13</f>
        <v>0</v>
      </c>
      <c r="R361" s="36">
        <f ca="1">SUMIFS(СВЦЭМ!$K$40:$K$783,СВЦЭМ!$A$40:$A$783,$A361,СВЦЭМ!$B$39:$B$782,R$348)+'СЕТ СН'!$F$13</f>
        <v>0</v>
      </c>
      <c r="S361" s="36">
        <f ca="1">SUMIFS(СВЦЭМ!$K$40:$K$783,СВЦЭМ!$A$40:$A$783,$A361,СВЦЭМ!$B$39:$B$782,S$348)+'СЕТ СН'!$F$13</f>
        <v>0</v>
      </c>
      <c r="T361" s="36">
        <f ca="1">SUMIFS(СВЦЭМ!$K$40:$K$783,СВЦЭМ!$A$40:$A$783,$A361,СВЦЭМ!$B$39:$B$782,T$348)+'СЕТ СН'!$F$13</f>
        <v>0</v>
      </c>
      <c r="U361" s="36">
        <f ca="1">SUMIFS(СВЦЭМ!$K$40:$K$783,СВЦЭМ!$A$40:$A$783,$A361,СВЦЭМ!$B$39:$B$782,U$348)+'СЕТ СН'!$F$13</f>
        <v>0</v>
      </c>
      <c r="V361" s="36">
        <f ca="1">SUMIFS(СВЦЭМ!$K$40:$K$783,СВЦЭМ!$A$40:$A$783,$A361,СВЦЭМ!$B$39:$B$782,V$348)+'СЕТ СН'!$F$13</f>
        <v>0</v>
      </c>
      <c r="W361" s="36">
        <f ca="1">SUMIFS(СВЦЭМ!$K$40:$K$783,СВЦЭМ!$A$40:$A$783,$A361,СВЦЭМ!$B$39:$B$782,W$348)+'СЕТ СН'!$F$13</f>
        <v>0</v>
      </c>
      <c r="X361" s="36">
        <f ca="1">SUMIFS(СВЦЭМ!$K$40:$K$783,СВЦЭМ!$A$40:$A$783,$A361,СВЦЭМ!$B$39:$B$782,X$348)+'СЕТ СН'!$F$13</f>
        <v>0</v>
      </c>
      <c r="Y361" s="36">
        <f ca="1">SUMIFS(СВЦЭМ!$K$40:$K$783,СВЦЭМ!$A$40:$A$783,$A361,СВЦЭМ!$B$39:$B$782,Y$348)+'СЕТ СН'!$F$13</f>
        <v>0</v>
      </c>
    </row>
    <row r="362" spans="1:25" ht="15.75" hidden="1" x14ac:dyDescent="0.2">
      <c r="A362" s="35">
        <f t="shared" si="10"/>
        <v>44606</v>
      </c>
      <c r="B362" s="36">
        <f ca="1">SUMIFS(СВЦЭМ!$K$40:$K$783,СВЦЭМ!$A$40:$A$783,$A362,СВЦЭМ!$B$39:$B$782,B$348)+'СЕТ СН'!$F$13</f>
        <v>0</v>
      </c>
      <c r="C362" s="36">
        <f ca="1">SUMIFS(СВЦЭМ!$K$40:$K$783,СВЦЭМ!$A$40:$A$783,$A362,СВЦЭМ!$B$39:$B$782,C$348)+'СЕТ СН'!$F$13</f>
        <v>0</v>
      </c>
      <c r="D362" s="36">
        <f ca="1">SUMIFS(СВЦЭМ!$K$40:$K$783,СВЦЭМ!$A$40:$A$783,$A362,СВЦЭМ!$B$39:$B$782,D$348)+'СЕТ СН'!$F$13</f>
        <v>0</v>
      </c>
      <c r="E362" s="36">
        <f ca="1">SUMIFS(СВЦЭМ!$K$40:$K$783,СВЦЭМ!$A$40:$A$783,$A362,СВЦЭМ!$B$39:$B$782,E$348)+'СЕТ СН'!$F$13</f>
        <v>0</v>
      </c>
      <c r="F362" s="36">
        <f ca="1">SUMIFS(СВЦЭМ!$K$40:$K$783,СВЦЭМ!$A$40:$A$783,$A362,СВЦЭМ!$B$39:$B$782,F$348)+'СЕТ СН'!$F$13</f>
        <v>0</v>
      </c>
      <c r="G362" s="36">
        <f ca="1">SUMIFS(СВЦЭМ!$K$40:$K$783,СВЦЭМ!$A$40:$A$783,$A362,СВЦЭМ!$B$39:$B$782,G$348)+'СЕТ СН'!$F$13</f>
        <v>0</v>
      </c>
      <c r="H362" s="36">
        <f ca="1">SUMIFS(СВЦЭМ!$K$40:$K$783,СВЦЭМ!$A$40:$A$783,$A362,СВЦЭМ!$B$39:$B$782,H$348)+'СЕТ СН'!$F$13</f>
        <v>0</v>
      </c>
      <c r="I362" s="36">
        <f ca="1">SUMIFS(СВЦЭМ!$K$40:$K$783,СВЦЭМ!$A$40:$A$783,$A362,СВЦЭМ!$B$39:$B$782,I$348)+'СЕТ СН'!$F$13</f>
        <v>0</v>
      </c>
      <c r="J362" s="36">
        <f ca="1">SUMIFS(СВЦЭМ!$K$40:$K$783,СВЦЭМ!$A$40:$A$783,$A362,СВЦЭМ!$B$39:$B$782,J$348)+'СЕТ СН'!$F$13</f>
        <v>0</v>
      </c>
      <c r="K362" s="36">
        <f ca="1">SUMIFS(СВЦЭМ!$K$40:$K$783,СВЦЭМ!$A$40:$A$783,$A362,СВЦЭМ!$B$39:$B$782,K$348)+'СЕТ СН'!$F$13</f>
        <v>0</v>
      </c>
      <c r="L362" s="36">
        <f ca="1">SUMIFS(СВЦЭМ!$K$40:$K$783,СВЦЭМ!$A$40:$A$783,$A362,СВЦЭМ!$B$39:$B$782,L$348)+'СЕТ СН'!$F$13</f>
        <v>0</v>
      </c>
      <c r="M362" s="36">
        <f ca="1">SUMIFS(СВЦЭМ!$K$40:$K$783,СВЦЭМ!$A$40:$A$783,$A362,СВЦЭМ!$B$39:$B$782,M$348)+'СЕТ СН'!$F$13</f>
        <v>0</v>
      </c>
      <c r="N362" s="36">
        <f ca="1">SUMIFS(СВЦЭМ!$K$40:$K$783,СВЦЭМ!$A$40:$A$783,$A362,СВЦЭМ!$B$39:$B$782,N$348)+'СЕТ СН'!$F$13</f>
        <v>0</v>
      </c>
      <c r="O362" s="36">
        <f ca="1">SUMIFS(СВЦЭМ!$K$40:$K$783,СВЦЭМ!$A$40:$A$783,$A362,СВЦЭМ!$B$39:$B$782,O$348)+'СЕТ СН'!$F$13</f>
        <v>0</v>
      </c>
      <c r="P362" s="36">
        <f ca="1">SUMIFS(СВЦЭМ!$K$40:$K$783,СВЦЭМ!$A$40:$A$783,$A362,СВЦЭМ!$B$39:$B$782,P$348)+'СЕТ СН'!$F$13</f>
        <v>0</v>
      </c>
      <c r="Q362" s="36">
        <f ca="1">SUMIFS(СВЦЭМ!$K$40:$K$783,СВЦЭМ!$A$40:$A$783,$A362,СВЦЭМ!$B$39:$B$782,Q$348)+'СЕТ СН'!$F$13</f>
        <v>0</v>
      </c>
      <c r="R362" s="36">
        <f ca="1">SUMIFS(СВЦЭМ!$K$40:$K$783,СВЦЭМ!$A$40:$A$783,$A362,СВЦЭМ!$B$39:$B$782,R$348)+'СЕТ СН'!$F$13</f>
        <v>0</v>
      </c>
      <c r="S362" s="36">
        <f ca="1">SUMIFS(СВЦЭМ!$K$40:$K$783,СВЦЭМ!$A$40:$A$783,$A362,СВЦЭМ!$B$39:$B$782,S$348)+'СЕТ СН'!$F$13</f>
        <v>0</v>
      </c>
      <c r="T362" s="36">
        <f ca="1">SUMIFS(СВЦЭМ!$K$40:$K$783,СВЦЭМ!$A$40:$A$783,$A362,СВЦЭМ!$B$39:$B$782,T$348)+'СЕТ СН'!$F$13</f>
        <v>0</v>
      </c>
      <c r="U362" s="36">
        <f ca="1">SUMIFS(СВЦЭМ!$K$40:$K$783,СВЦЭМ!$A$40:$A$783,$A362,СВЦЭМ!$B$39:$B$782,U$348)+'СЕТ СН'!$F$13</f>
        <v>0</v>
      </c>
      <c r="V362" s="36">
        <f ca="1">SUMIFS(СВЦЭМ!$K$40:$K$783,СВЦЭМ!$A$40:$A$783,$A362,СВЦЭМ!$B$39:$B$782,V$348)+'СЕТ СН'!$F$13</f>
        <v>0</v>
      </c>
      <c r="W362" s="36">
        <f ca="1">SUMIFS(СВЦЭМ!$K$40:$K$783,СВЦЭМ!$A$40:$A$783,$A362,СВЦЭМ!$B$39:$B$782,W$348)+'СЕТ СН'!$F$13</f>
        <v>0</v>
      </c>
      <c r="X362" s="36">
        <f ca="1">SUMIFS(СВЦЭМ!$K$40:$K$783,СВЦЭМ!$A$40:$A$783,$A362,СВЦЭМ!$B$39:$B$782,X$348)+'СЕТ СН'!$F$13</f>
        <v>0</v>
      </c>
      <c r="Y362" s="36">
        <f ca="1">SUMIFS(СВЦЭМ!$K$40:$K$783,СВЦЭМ!$A$40:$A$783,$A362,СВЦЭМ!$B$39:$B$782,Y$348)+'СЕТ СН'!$F$13</f>
        <v>0</v>
      </c>
    </row>
    <row r="363" spans="1:25" ht="15.75" hidden="1" x14ac:dyDescent="0.2">
      <c r="A363" s="35">
        <f t="shared" si="10"/>
        <v>44607</v>
      </c>
      <c r="B363" s="36">
        <f ca="1">SUMIFS(СВЦЭМ!$K$40:$K$783,СВЦЭМ!$A$40:$A$783,$A363,СВЦЭМ!$B$39:$B$782,B$348)+'СЕТ СН'!$F$13</f>
        <v>0</v>
      </c>
      <c r="C363" s="36">
        <f ca="1">SUMIFS(СВЦЭМ!$K$40:$K$783,СВЦЭМ!$A$40:$A$783,$A363,СВЦЭМ!$B$39:$B$782,C$348)+'СЕТ СН'!$F$13</f>
        <v>0</v>
      </c>
      <c r="D363" s="36">
        <f ca="1">SUMIFS(СВЦЭМ!$K$40:$K$783,СВЦЭМ!$A$40:$A$783,$A363,СВЦЭМ!$B$39:$B$782,D$348)+'СЕТ СН'!$F$13</f>
        <v>0</v>
      </c>
      <c r="E363" s="36">
        <f ca="1">SUMIFS(СВЦЭМ!$K$40:$K$783,СВЦЭМ!$A$40:$A$783,$A363,СВЦЭМ!$B$39:$B$782,E$348)+'СЕТ СН'!$F$13</f>
        <v>0</v>
      </c>
      <c r="F363" s="36">
        <f ca="1">SUMIFS(СВЦЭМ!$K$40:$K$783,СВЦЭМ!$A$40:$A$783,$A363,СВЦЭМ!$B$39:$B$782,F$348)+'СЕТ СН'!$F$13</f>
        <v>0</v>
      </c>
      <c r="G363" s="36">
        <f ca="1">SUMIFS(СВЦЭМ!$K$40:$K$783,СВЦЭМ!$A$40:$A$783,$A363,СВЦЭМ!$B$39:$B$782,G$348)+'СЕТ СН'!$F$13</f>
        <v>0</v>
      </c>
      <c r="H363" s="36">
        <f ca="1">SUMIFS(СВЦЭМ!$K$40:$K$783,СВЦЭМ!$A$40:$A$783,$A363,СВЦЭМ!$B$39:$B$782,H$348)+'СЕТ СН'!$F$13</f>
        <v>0</v>
      </c>
      <c r="I363" s="36">
        <f ca="1">SUMIFS(СВЦЭМ!$K$40:$K$783,СВЦЭМ!$A$40:$A$783,$A363,СВЦЭМ!$B$39:$B$782,I$348)+'СЕТ СН'!$F$13</f>
        <v>0</v>
      </c>
      <c r="J363" s="36">
        <f ca="1">SUMIFS(СВЦЭМ!$K$40:$K$783,СВЦЭМ!$A$40:$A$783,$A363,СВЦЭМ!$B$39:$B$782,J$348)+'СЕТ СН'!$F$13</f>
        <v>0</v>
      </c>
      <c r="K363" s="36">
        <f ca="1">SUMIFS(СВЦЭМ!$K$40:$K$783,СВЦЭМ!$A$40:$A$783,$A363,СВЦЭМ!$B$39:$B$782,K$348)+'СЕТ СН'!$F$13</f>
        <v>0</v>
      </c>
      <c r="L363" s="36">
        <f ca="1">SUMIFS(СВЦЭМ!$K$40:$K$783,СВЦЭМ!$A$40:$A$783,$A363,СВЦЭМ!$B$39:$B$782,L$348)+'СЕТ СН'!$F$13</f>
        <v>0</v>
      </c>
      <c r="M363" s="36">
        <f ca="1">SUMIFS(СВЦЭМ!$K$40:$K$783,СВЦЭМ!$A$40:$A$783,$A363,СВЦЭМ!$B$39:$B$782,M$348)+'СЕТ СН'!$F$13</f>
        <v>0</v>
      </c>
      <c r="N363" s="36">
        <f ca="1">SUMIFS(СВЦЭМ!$K$40:$K$783,СВЦЭМ!$A$40:$A$783,$A363,СВЦЭМ!$B$39:$B$782,N$348)+'СЕТ СН'!$F$13</f>
        <v>0</v>
      </c>
      <c r="O363" s="36">
        <f ca="1">SUMIFS(СВЦЭМ!$K$40:$K$783,СВЦЭМ!$A$40:$A$783,$A363,СВЦЭМ!$B$39:$B$782,O$348)+'СЕТ СН'!$F$13</f>
        <v>0</v>
      </c>
      <c r="P363" s="36">
        <f ca="1">SUMIFS(СВЦЭМ!$K$40:$K$783,СВЦЭМ!$A$40:$A$783,$A363,СВЦЭМ!$B$39:$B$782,P$348)+'СЕТ СН'!$F$13</f>
        <v>0</v>
      </c>
      <c r="Q363" s="36">
        <f ca="1">SUMIFS(СВЦЭМ!$K$40:$K$783,СВЦЭМ!$A$40:$A$783,$A363,СВЦЭМ!$B$39:$B$782,Q$348)+'СЕТ СН'!$F$13</f>
        <v>0</v>
      </c>
      <c r="R363" s="36">
        <f ca="1">SUMIFS(СВЦЭМ!$K$40:$K$783,СВЦЭМ!$A$40:$A$783,$A363,СВЦЭМ!$B$39:$B$782,R$348)+'СЕТ СН'!$F$13</f>
        <v>0</v>
      </c>
      <c r="S363" s="36">
        <f ca="1">SUMIFS(СВЦЭМ!$K$40:$K$783,СВЦЭМ!$A$40:$A$783,$A363,СВЦЭМ!$B$39:$B$782,S$348)+'СЕТ СН'!$F$13</f>
        <v>0</v>
      </c>
      <c r="T363" s="36">
        <f ca="1">SUMIFS(СВЦЭМ!$K$40:$K$783,СВЦЭМ!$A$40:$A$783,$A363,СВЦЭМ!$B$39:$B$782,T$348)+'СЕТ СН'!$F$13</f>
        <v>0</v>
      </c>
      <c r="U363" s="36">
        <f ca="1">SUMIFS(СВЦЭМ!$K$40:$K$783,СВЦЭМ!$A$40:$A$783,$A363,СВЦЭМ!$B$39:$B$782,U$348)+'СЕТ СН'!$F$13</f>
        <v>0</v>
      </c>
      <c r="V363" s="36">
        <f ca="1">SUMIFS(СВЦЭМ!$K$40:$K$783,СВЦЭМ!$A$40:$A$783,$A363,СВЦЭМ!$B$39:$B$782,V$348)+'СЕТ СН'!$F$13</f>
        <v>0</v>
      </c>
      <c r="W363" s="36">
        <f ca="1">SUMIFS(СВЦЭМ!$K$40:$K$783,СВЦЭМ!$A$40:$A$783,$A363,СВЦЭМ!$B$39:$B$782,W$348)+'СЕТ СН'!$F$13</f>
        <v>0</v>
      </c>
      <c r="X363" s="36">
        <f ca="1">SUMIFS(СВЦЭМ!$K$40:$K$783,СВЦЭМ!$A$40:$A$783,$A363,СВЦЭМ!$B$39:$B$782,X$348)+'СЕТ СН'!$F$13</f>
        <v>0</v>
      </c>
      <c r="Y363" s="36">
        <f ca="1">SUMIFS(СВЦЭМ!$K$40:$K$783,СВЦЭМ!$A$40:$A$783,$A363,СВЦЭМ!$B$39:$B$782,Y$348)+'СЕТ СН'!$F$13</f>
        <v>0</v>
      </c>
    </row>
    <row r="364" spans="1:25" ht="15.75" hidden="1" x14ac:dyDescent="0.2">
      <c r="A364" s="35">
        <f t="shared" si="10"/>
        <v>44608</v>
      </c>
      <c r="B364" s="36">
        <f ca="1">SUMIFS(СВЦЭМ!$K$40:$K$783,СВЦЭМ!$A$40:$A$783,$A364,СВЦЭМ!$B$39:$B$782,B$348)+'СЕТ СН'!$F$13</f>
        <v>0</v>
      </c>
      <c r="C364" s="36">
        <f ca="1">SUMIFS(СВЦЭМ!$K$40:$K$783,СВЦЭМ!$A$40:$A$783,$A364,СВЦЭМ!$B$39:$B$782,C$348)+'СЕТ СН'!$F$13</f>
        <v>0</v>
      </c>
      <c r="D364" s="36">
        <f ca="1">SUMIFS(СВЦЭМ!$K$40:$K$783,СВЦЭМ!$A$40:$A$783,$A364,СВЦЭМ!$B$39:$B$782,D$348)+'СЕТ СН'!$F$13</f>
        <v>0</v>
      </c>
      <c r="E364" s="36">
        <f ca="1">SUMIFS(СВЦЭМ!$K$40:$K$783,СВЦЭМ!$A$40:$A$783,$A364,СВЦЭМ!$B$39:$B$782,E$348)+'СЕТ СН'!$F$13</f>
        <v>0</v>
      </c>
      <c r="F364" s="36">
        <f ca="1">SUMIFS(СВЦЭМ!$K$40:$K$783,СВЦЭМ!$A$40:$A$783,$A364,СВЦЭМ!$B$39:$B$782,F$348)+'СЕТ СН'!$F$13</f>
        <v>0</v>
      </c>
      <c r="G364" s="36">
        <f ca="1">SUMIFS(СВЦЭМ!$K$40:$K$783,СВЦЭМ!$A$40:$A$783,$A364,СВЦЭМ!$B$39:$B$782,G$348)+'СЕТ СН'!$F$13</f>
        <v>0</v>
      </c>
      <c r="H364" s="36">
        <f ca="1">SUMIFS(СВЦЭМ!$K$40:$K$783,СВЦЭМ!$A$40:$A$783,$A364,СВЦЭМ!$B$39:$B$782,H$348)+'СЕТ СН'!$F$13</f>
        <v>0</v>
      </c>
      <c r="I364" s="36">
        <f ca="1">SUMIFS(СВЦЭМ!$K$40:$K$783,СВЦЭМ!$A$40:$A$783,$A364,СВЦЭМ!$B$39:$B$782,I$348)+'СЕТ СН'!$F$13</f>
        <v>0</v>
      </c>
      <c r="J364" s="36">
        <f ca="1">SUMIFS(СВЦЭМ!$K$40:$K$783,СВЦЭМ!$A$40:$A$783,$A364,СВЦЭМ!$B$39:$B$782,J$348)+'СЕТ СН'!$F$13</f>
        <v>0</v>
      </c>
      <c r="K364" s="36">
        <f ca="1">SUMIFS(СВЦЭМ!$K$40:$K$783,СВЦЭМ!$A$40:$A$783,$A364,СВЦЭМ!$B$39:$B$782,K$348)+'СЕТ СН'!$F$13</f>
        <v>0</v>
      </c>
      <c r="L364" s="36">
        <f ca="1">SUMIFS(СВЦЭМ!$K$40:$K$783,СВЦЭМ!$A$40:$A$783,$A364,СВЦЭМ!$B$39:$B$782,L$348)+'СЕТ СН'!$F$13</f>
        <v>0</v>
      </c>
      <c r="M364" s="36">
        <f ca="1">SUMIFS(СВЦЭМ!$K$40:$K$783,СВЦЭМ!$A$40:$A$783,$A364,СВЦЭМ!$B$39:$B$782,M$348)+'СЕТ СН'!$F$13</f>
        <v>0</v>
      </c>
      <c r="N364" s="36">
        <f ca="1">SUMIFS(СВЦЭМ!$K$40:$K$783,СВЦЭМ!$A$40:$A$783,$A364,СВЦЭМ!$B$39:$B$782,N$348)+'СЕТ СН'!$F$13</f>
        <v>0</v>
      </c>
      <c r="O364" s="36">
        <f ca="1">SUMIFS(СВЦЭМ!$K$40:$K$783,СВЦЭМ!$A$40:$A$783,$A364,СВЦЭМ!$B$39:$B$782,O$348)+'СЕТ СН'!$F$13</f>
        <v>0</v>
      </c>
      <c r="P364" s="36">
        <f ca="1">SUMIFS(СВЦЭМ!$K$40:$K$783,СВЦЭМ!$A$40:$A$783,$A364,СВЦЭМ!$B$39:$B$782,P$348)+'СЕТ СН'!$F$13</f>
        <v>0</v>
      </c>
      <c r="Q364" s="36">
        <f ca="1">SUMIFS(СВЦЭМ!$K$40:$K$783,СВЦЭМ!$A$40:$A$783,$A364,СВЦЭМ!$B$39:$B$782,Q$348)+'СЕТ СН'!$F$13</f>
        <v>0</v>
      </c>
      <c r="R364" s="36">
        <f ca="1">SUMIFS(СВЦЭМ!$K$40:$K$783,СВЦЭМ!$A$40:$A$783,$A364,СВЦЭМ!$B$39:$B$782,R$348)+'СЕТ СН'!$F$13</f>
        <v>0</v>
      </c>
      <c r="S364" s="36">
        <f ca="1">SUMIFS(СВЦЭМ!$K$40:$K$783,СВЦЭМ!$A$40:$A$783,$A364,СВЦЭМ!$B$39:$B$782,S$348)+'СЕТ СН'!$F$13</f>
        <v>0</v>
      </c>
      <c r="T364" s="36">
        <f ca="1">SUMIFS(СВЦЭМ!$K$40:$K$783,СВЦЭМ!$A$40:$A$783,$A364,СВЦЭМ!$B$39:$B$782,T$348)+'СЕТ СН'!$F$13</f>
        <v>0</v>
      </c>
      <c r="U364" s="36">
        <f ca="1">SUMIFS(СВЦЭМ!$K$40:$K$783,СВЦЭМ!$A$40:$A$783,$A364,СВЦЭМ!$B$39:$B$782,U$348)+'СЕТ СН'!$F$13</f>
        <v>0</v>
      </c>
      <c r="V364" s="36">
        <f ca="1">SUMIFS(СВЦЭМ!$K$40:$K$783,СВЦЭМ!$A$40:$A$783,$A364,СВЦЭМ!$B$39:$B$782,V$348)+'СЕТ СН'!$F$13</f>
        <v>0</v>
      </c>
      <c r="W364" s="36">
        <f ca="1">SUMIFS(СВЦЭМ!$K$40:$K$783,СВЦЭМ!$A$40:$A$783,$A364,СВЦЭМ!$B$39:$B$782,W$348)+'СЕТ СН'!$F$13</f>
        <v>0</v>
      </c>
      <c r="X364" s="36">
        <f ca="1">SUMIFS(СВЦЭМ!$K$40:$K$783,СВЦЭМ!$A$40:$A$783,$A364,СВЦЭМ!$B$39:$B$782,X$348)+'СЕТ СН'!$F$13</f>
        <v>0</v>
      </c>
      <c r="Y364" s="36">
        <f ca="1">SUMIFS(СВЦЭМ!$K$40:$K$783,СВЦЭМ!$A$40:$A$783,$A364,СВЦЭМ!$B$39:$B$782,Y$348)+'СЕТ СН'!$F$13</f>
        <v>0</v>
      </c>
    </row>
    <row r="365" spans="1:25" ht="15.75" hidden="1" x14ac:dyDescent="0.2">
      <c r="A365" s="35">
        <f t="shared" si="10"/>
        <v>44609</v>
      </c>
      <c r="B365" s="36">
        <f ca="1">SUMIFS(СВЦЭМ!$K$40:$K$783,СВЦЭМ!$A$40:$A$783,$A365,СВЦЭМ!$B$39:$B$782,B$348)+'СЕТ СН'!$F$13</f>
        <v>0</v>
      </c>
      <c r="C365" s="36">
        <f ca="1">SUMIFS(СВЦЭМ!$K$40:$K$783,СВЦЭМ!$A$40:$A$783,$A365,СВЦЭМ!$B$39:$B$782,C$348)+'СЕТ СН'!$F$13</f>
        <v>0</v>
      </c>
      <c r="D365" s="36">
        <f ca="1">SUMIFS(СВЦЭМ!$K$40:$K$783,СВЦЭМ!$A$40:$A$783,$A365,СВЦЭМ!$B$39:$B$782,D$348)+'СЕТ СН'!$F$13</f>
        <v>0</v>
      </c>
      <c r="E365" s="36">
        <f ca="1">SUMIFS(СВЦЭМ!$K$40:$K$783,СВЦЭМ!$A$40:$A$783,$A365,СВЦЭМ!$B$39:$B$782,E$348)+'СЕТ СН'!$F$13</f>
        <v>0</v>
      </c>
      <c r="F365" s="36">
        <f ca="1">SUMIFS(СВЦЭМ!$K$40:$K$783,СВЦЭМ!$A$40:$A$783,$A365,СВЦЭМ!$B$39:$B$782,F$348)+'СЕТ СН'!$F$13</f>
        <v>0</v>
      </c>
      <c r="G365" s="36">
        <f ca="1">SUMIFS(СВЦЭМ!$K$40:$K$783,СВЦЭМ!$A$40:$A$783,$A365,СВЦЭМ!$B$39:$B$782,G$348)+'СЕТ СН'!$F$13</f>
        <v>0</v>
      </c>
      <c r="H365" s="36">
        <f ca="1">SUMIFS(СВЦЭМ!$K$40:$K$783,СВЦЭМ!$A$40:$A$783,$A365,СВЦЭМ!$B$39:$B$782,H$348)+'СЕТ СН'!$F$13</f>
        <v>0</v>
      </c>
      <c r="I365" s="36">
        <f ca="1">SUMIFS(СВЦЭМ!$K$40:$K$783,СВЦЭМ!$A$40:$A$783,$A365,СВЦЭМ!$B$39:$B$782,I$348)+'СЕТ СН'!$F$13</f>
        <v>0</v>
      </c>
      <c r="J365" s="36">
        <f ca="1">SUMIFS(СВЦЭМ!$K$40:$K$783,СВЦЭМ!$A$40:$A$783,$A365,СВЦЭМ!$B$39:$B$782,J$348)+'СЕТ СН'!$F$13</f>
        <v>0</v>
      </c>
      <c r="K365" s="36">
        <f ca="1">SUMIFS(СВЦЭМ!$K$40:$K$783,СВЦЭМ!$A$40:$A$783,$A365,СВЦЭМ!$B$39:$B$782,K$348)+'СЕТ СН'!$F$13</f>
        <v>0</v>
      </c>
      <c r="L365" s="36">
        <f ca="1">SUMIFS(СВЦЭМ!$K$40:$K$783,СВЦЭМ!$A$40:$A$783,$A365,СВЦЭМ!$B$39:$B$782,L$348)+'СЕТ СН'!$F$13</f>
        <v>0</v>
      </c>
      <c r="M365" s="36">
        <f ca="1">SUMIFS(СВЦЭМ!$K$40:$K$783,СВЦЭМ!$A$40:$A$783,$A365,СВЦЭМ!$B$39:$B$782,M$348)+'СЕТ СН'!$F$13</f>
        <v>0</v>
      </c>
      <c r="N365" s="36">
        <f ca="1">SUMIFS(СВЦЭМ!$K$40:$K$783,СВЦЭМ!$A$40:$A$783,$A365,СВЦЭМ!$B$39:$B$782,N$348)+'СЕТ СН'!$F$13</f>
        <v>0</v>
      </c>
      <c r="O365" s="36">
        <f ca="1">SUMIFS(СВЦЭМ!$K$40:$K$783,СВЦЭМ!$A$40:$A$783,$A365,СВЦЭМ!$B$39:$B$782,O$348)+'СЕТ СН'!$F$13</f>
        <v>0</v>
      </c>
      <c r="P365" s="36">
        <f ca="1">SUMIFS(СВЦЭМ!$K$40:$K$783,СВЦЭМ!$A$40:$A$783,$A365,СВЦЭМ!$B$39:$B$782,P$348)+'СЕТ СН'!$F$13</f>
        <v>0</v>
      </c>
      <c r="Q365" s="36">
        <f ca="1">SUMIFS(СВЦЭМ!$K$40:$K$783,СВЦЭМ!$A$40:$A$783,$A365,СВЦЭМ!$B$39:$B$782,Q$348)+'СЕТ СН'!$F$13</f>
        <v>0</v>
      </c>
      <c r="R365" s="36">
        <f ca="1">SUMIFS(СВЦЭМ!$K$40:$K$783,СВЦЭМ!$A$40:$A$783,$A365,СВЦЭМ!$B$39:$B$782,R$348)+'СЕТ СН'!$F$13</f>
        <v>0</v>
      </c>
      <c r="S365" s="36">
        <f ca="1">SUMIFS(СВЦЭМ!$K$40:$K$783,СВЦЭМ!$A$40:$A$783,$A365,СВЦЭМ!$B$39:$B$782,S$348)+'СЕТ СН'!$F$13</f>
        <v>0</v>
      </c>
      <c r="T365" s="36">
        <f ca="1">SUMIFS(СВЦЭМ!$K$40:$K$783,СВЦЭМ!$A$40:$A$783,$A365,СВЦЭМ!$B$39:$B$782,T$348)+'СЕТ СН'!$F$13</f>
        <v>0</v>
      </c>
      <c r="U365" s="36">
        <f ca="1">SUMIFS(СВЦЭМ!$K$40:$K$783,СВЦЭМ!$A$40:$A$783,$A365,СВЦЭМ!$B$39:$B$782,U$348)+'СЕТ СН'!$F$13</f>
        <v>0</v>
      </c>
      <c r="V365" s="36">
        <f ca="1">SUMIFS(СВЦЭМ!$K$40:$K$783,СВЦЭМ!$A$40:$A$783,$A365,СВЦЭМ!$B$39:$B$782,V$348)+'СЕТ СН'!$F$13</f>
        <v>0</v>
      </c>
      <c r="W365" s="36">
        <f ca="1">SUMIFS(СВЦЭМ!$K$40:$K$783,СВЦЭМ!$A$40:$A$783,$A365,СВЦЭМ!$B$39:$B$782,W$348)+'СЕТ СН'!$F$13</f>
        <v>0</v>
      </c>
      <c r="X365" s="36">
        <f ca="1">SUMIFS(СВЦЭМ!$K$40:$K$783,СВЦЭМ!$A$40:$A$783,$A365,СВЦЭМ!$B$39:$B$782,X$348)+'СЕТ СН'!$F$13</f>
        <v>0</v>
      </c>
      <c r="Y365" s="36">
        <f ca="1">SUMIFS(СВЦЭМ!$K$40:$K$783,СВЦЭМ!$A$40:$A$783,$A365,СВЦЭМ!$B$39:$B$782,Y$348)+'СЕТ СН'!$F$13</f>
        <v>0</v>
      </c>
    </row>
    <row r="366" spans="1:25" ht="15.75" hidden="1" x14ac:dyDescent="0.2">
      <c r="A366" s="35">
        <f t="shared" si="10"/>
        <v>44610</v>
      </c>
      <c r="B366" s="36">
        <f ca="1">SUMIFS(СВЦЭМ!$K$40:$K$783,СВЦЭМ!$A$40:$A$783,$A366,СВЦЭМ!$B$39:$B$782,B$348)+'СЕТ СН'!$F$13</f>
        <v>0</v>
      </c>
      <c r="C366" s="36">
        <f ca="1">SUMIFS(СВЦЭМ!$K$40:$K$783,СВЦЭМ!$A$40:$A$783,$A366,СВЦЭМ!$B$39:$B$782,C$348)+'СЕТ СН'!$F$13</f>
        <v>0</v>
      </c>
      <c r="D366" s="36">
        <f ca="1">SUMIFS(СВЦЭМ!$K$40:$K$783,СВЦЭМ!$A$40:$A$783,$A366,СВЦЭМ!$B$39:$B$782,D$348)+'СЕТ СН'!$F$13</f>
        <v>0</v>
      </c>
      <c r="E366" s="36">
        <f ca="1">SUMIFS(СВЦЭМ!$K$40:$K$783,СВЦЭМ!$A$40:$A$783,$A366,СВЦЭМ!$B$39:$B$782,E$348)+'СЕТ СН'!$F$13</f>
        <v>0</v>
      </c>
      <c r="F366" s="36">
        <f ca="1">SUMIFS(СВЦЭМ!$K$40:$K$783,СВЦЭМ!$A$40:$A$783,$A366,СВЦЭМ!$B$39:$B$782,F$348)+'СЕТ СН'!$F$13</f>
        <v>0</v>
      </c>
      <c r="G366" s="36">
        <f ca="1">SUMIFS(СВЦЭМ!$K$40:$K$783,СВЦЭМ!$A$40:$A$783,$A366,СВЦЭМ!$B$39:$B$782,G$348)+'СЕТ СН'!$F$13</f>
        <v>0</v>
      </c>
      <c r="H366" s="36">
        <f ca="1">SUMIFS(СВЦЭМ!$K$40:$K$783,СВЦЭМ!$A$40:$A$783,$A366,СВЦЭМ!$B$39:$B$782,H$348)+'СЕТ СН'!$F$13</f>
        <v>0</v>
      </c>
      <c r="I366" s="36">
        <f ca="1">SUMIFS(СВЦЭМ!$K$40:$K$783,СВЦЭМ!$A$40:$A$783,$A366,СВЦЭМ!$B$39:$B$782,I$348)+'СЕТ СН'!$F$13</f>
        <v>0</v>
      </c>
      <c r="J366" s="36">
        <f ca="1">SUMIFS(СВЦЭМ!$K$40:$K$783,СВЦЭМ!$A$40:$A$783,$A366,СВЦЭМ!$B$39:$B$782,J$348)+'СЕТ СН'!$F$13</f>
        <v>0</v>
      </c>
      <c r="K366" s="36">
        <f ca="1">SUMIFS(СВЦЭМ!$K$40:$K$783,СВЦЭМ!$A$40:$A$783,$A366,СВЦЭМ!$B$39:$B$782,K$348)+'СЕТ СН'!$F$13</f>
        <v>0</v>
      </c>
      <c r="L366" s="36">
        <f ca="1">SUMIFS(СВЦЭМ!$K$40:$K$783,СВЦЭМ!$A$40:$A$783,$A366,СВЦЭМ!$B$39:$B$782,L$348)+'СЕТ СН'!$F$13</f>
        <v>0</v>
      </c>
      <c r="M366" s="36">
        <f ca="1">SUMIFS(СВЦЭМ!$K$40:$K$783,СВЦЭМ!$A$40:$A$783,$A366,СВЦЭМ!$B$39:$B$782,M$348)+'СЕТ СН'!$F$13</f>
        <v>0</v>
      </c>
      <c r="N366" s="36">
        <f ca="1">SUMIFS(СВЦЭМ!$K$40:$K$783,СВЦЭМ!$A$40:$A$783,$A366,СВЦЭМ!$B$39:$B$782,N$348)+'СЕТ СН'!$F$13</f>
        <v>0</v>
      </c>
      <c r="O366" s="36">
        <f ca="1">SUMIFS(СВЦЭМ!$K$40:$K$783,СВЦЭМ!$A$40:$A$783,$A366,СВЦЭМ!$B$39:$B$782,O$348)+'СЕТ СН'!$F$13</f>
        <v>0</v>
      </c>
      <c r="P366" s="36">
        <f ca="1">SUMIFS(СВЦЭМ!$K$40:$K$783,СВЦЭМ!$A$40:$A$783,$A366,СВЦЭМ!$B$39:$B$782,P$348)+'СЕТ СН'!$F$13</f>
        <v>0</v>
      </c>
      <c r="Q366" s="36">
        <f ca="1">SUMIFS(СВЦЭМ!$K$40:$K$783,СВЦЭМ!$A$40:$A$783,$A366,СВЦЭМ!$B$39:$B$782,Q$348)+'СЕТ СН'!$F$13</f>
        <v>0</v>
      </c>
      <c r="R366" s="36">
        <f ca="1">SUMIFS(СВЦЭМ!$K$40:$K$783,СВЦЭМ!$A$40:$A$783,$A366,СВЦЭМ!$B$39:$B$782,R$348)+'СЕТ СН'!$F$13</f>
        <v>0</v>
      </c>
      <c r="S366" s="36">
        <f ca="1">SUMIFS(СВЦЭМ!$K$40:$K$783,СВЦЭМ!$A$40:$A$783,$A366,СВЦЭМ!$B$39:$B$782,S$348)+'СЕТ СН'!$F$13</f>
        <v>0</v>
      </c>
      <c r="T366" s="36">
        <f ca="1">SUMIFS(СВЦЭМ!$K$40:$K$783,СВЦЭМ!$A$40:$A$783,$A366,СВЦЭМ!$B$39:$B$782,T$348)+'СЕТ СН'!$F$13</f>
        <v>0</v>
      </c>
      <c r="U366" s="36">
        <f ca="1">SUMIFS(СВЦЭМ!$K$40:$K$783,СВЦЭМ!$A$40:$A$783,$A366,СВЦЭМ!$B$39:$B$782,U$348)+'СЕТ СН'!$F$13</f>
        <v>0</v>
      </c>
      <c r="V366" s="36">
        <f ca="1">SUMIFS(СВЦЭМ!$K$40:$K$783,СВЦЭМ!$A$40:$A$783,$A366,СВЦЭМ!$B$39:$B$782,V$348)+'СЕТ СН'!$F$13</f>
        <v>0</v>
      </c>
      <c r="W366" s="36">
        <f ca="1">SUMIFS(СВЦЭМ!$K$40:$K$783,СВЦЭМ!$A$40:$A$783,$A366,СВЦЭМ!$B$39:$B$782,W$348)+'СЕТ СН'!$F$13</f>
        <v>0</v>
      </c>
      <c r="X366" s="36">
        <f ca="1">SUMIFS(СВЦЭМ!$K$40:$K$783,СВЦЭМ!$A$40:$A$783,$A366,СВЦЭМ!$B$39:$B$782,X$348)+'СЕТ СН'!$F$13</f>
        <v>0</v>
      </c>
      <c r="Y366" s="36">
        <f ca="1">SUMIFS(СВЦЭМ!$K$40:$K$783,СВЦЭМ!$A$40:$A$783,$A366,СВЦЭМ!$B$39:$B$782,Y$348)+'СЕТ СН'!$F$13</f>
        <v>0</v>
      </c>
    </row>
    <row r="367" spans="1:25" ht="15.75" hidden="1" x14ac:dyDescent="0.2">
      <c r="A367" s="35">
        <f t="shared" si="10"/>
        <v>44611</v>
      </c>
      <c r="B367" s="36">
        <f ca="1">SUMIFS(СВЦЭМ!$K$40:$K$783,СВЦЭМ!$A$40:$A$783,$A367,СВЦЭМ!$B$39:$B$782,B$348)+'СЕТ СН'!$F$13</f>
        <v>0</v>
      </c>
      <c r="C367" s="36">
        <f ca="1">SUMIFS(СВЦЭМ!$K$40:$K$783,СВЦЭМ!$A$40:$A$783,$A367,СВЦЭМ!$B$39:$B$782,C$348)+'СЕТ СН'!$F$13</f>
        <v>0</v>
      </c>
      <c r="D367" s="36">
        <f ca="1">SUMIFS(СВЦЭМ!$K$40:$K$783,СВЦЭМ!$A$40:$A$783,$A367,СВЦЭМ!$B$39:$B$782,D$348)+'СЕТ СН'!$F$13</f>
        <v>0</v>
      </c>
      <c r="E367" s="36">
        <f ca="1">SUMIFS(СВЦЭМ!$K$40:$K$783,СВЦЭМ!$A$40:$A$783,$A367,СВЦЭМ!$B$39:$B$782,E$348)+'СЕТ СН'!$F$13</f>
        <v>0</v>
      </c>
      <c r="F367" s="36">
        <f ca="1">SUMIFS(СВЦЭМ!$K$40:$K$783,СВЦЭМ!$A$40:$A$783,$A367,СВЦЭМ!$B$39:$B$782,F$348)+'СЕТ СН'!$F$13</f>
        <v>0</v>
      </c>
      <c r="G367" s="36">
        <f ca="1">SUMIFS(СВЦЭМ!$K$40:$K$783,СВЦЭМ!$A$40:$A$783,$A367,СВЦЭМ!$B$39:$B$782,G$348)+'СЕТ СН'!$F$13</f>
        <v>0</v>
      </c>
      <c r="H367" s="36">
        <f ca="1">SUMIFS(СВЦЭМ!$K$40:$K$783,СВЦЭМ!$A$40:$A$783,$A367,СВЦЭМ!$B$39:$B$782,H$348)+'СЕТ СН'!$F$13</f>
        <v>0</v>
      </c>
      <c r="I367" s="36">
        <f ca="1">SUMIFS(СВЦЭМ!$K$40:$K$783,СВЦЭМ!$A$40:$A$783,$A367,СВЦЭМ!$B$39:$B$782,I$348)+'СЕТ СН'!$F$13</f>
        <v>0</v>
      </c>
      <c r="J367" s="36">
        <f ca="1">SUMIFS(СВЦЭМ!$K$40:$K$783,СВЦЭМ!$A$40:$A$783,$A367,СВЦЭМ!$B$39:$B$782,J$348)+'СЕТ СН'!$F$13</f>
        <v>0</v>
      </c>
      <c r="K367" s="36">
        <f ca="1">SUMIFS(СВЦЭМ!$K$40:$K$783,СВЦЭМ!$A$40:$A$783,$A367,СВЦЭМ!$B$39:$B$782,K$348)+'СЕТ СН'!$F$13</f>
        <v>0</v>
      </c>
      <c r="L367" s="36">
        <f ca="1">SUMIFS(СВЦЭМ!$K$40:$K$783,СВЦЭМ!$A$40:$A$783,$A367,СВЦЭМ!$B$39:$B$782,L$348)+'СЕТ СН'!$F$13</f>
        <v>0</v>
      </c>
      <c r="M367" s="36">
        <f ca="1">SUMIFS(СВЦЭМ!$K$40:$K$783,СВЦЭМ!$A$40:$A$783,$A367,СВЦЭМ!$B$39:$B$782,M$348)+'СЕТ СН'!$F$13</f>
        <v>0</v>
      </c>
      <c r="N367" s="36">
        <f ca="1">SUMIFS(СВЦЭМ!$K$40:$K$783,СВЦЭМ!$A$40:$A$783,$A367,СВЦЭМ!$B$39:$B$782,N$348)+'СЕТ СН'!$F$13</f>
        <v>0</v>
      </c>
      <c r="O367" s="36">
        <f ca="1">SUMIFS(СВЦЭМ!$K$40:$K$783,СВЦЭМ!$A$40:$A$783,$A367,СВЦЭМ!$B$39:$B$782,O$348)+'СЕТ СН'!$F$13</f>
        <v>0</v>
      </c>
      <c r="P367" s="36">
        <f ca="1">SUMIFS(СВЦЭМ!$K$40:$K$783,СВЦЭМ!$A$40:$A$783,$A367,СВЦЭМ!$B$39:$B$782,P$348)+'СЕТ СН'!$F$13</f>
        <v>0</v>
      </c>
      <c r="Q367" s="36">
        <f ca="1">SUMIFS(СВЦЭМ!$K$40:$K$783,СВЦЭМ!$A$40:$A$783,$A367,СВЦЭМ!$B$39:$B$782,Q$348)+'СЕТ СН'!$F$13</f>
        <v>0</v>
      </c>
      <c r="R367" s="36">
        <f ca="1">SUMIFS(СВЦЭМ!$K$40:$K$783,СВЦЭМ!$A$40:$A$783,$A367,СВЦЭМ!$B$39:$B$782,R$348)+'СЕТ СН'!$F$13</f>
        <v>0</v>
      </c>
      <c r="S367" s="36">
        <f ca="1">SUMIFS(СВЦЭМ!$K$40:$K$783,СВЦЭМ!$A$40:$A$783,$A367,СВЦЭМ!$B$39:$B$782,S$348)+'СЕТ СН'!$F$13</f>
        <v>0</v>
      </c>
      <c r="T367" s="36">
        <f ca="1">SUMIFS(СВЦЭМ!$K$40:$K$783,СВЦЭМ!$A$40:$A$783,$A367,СВЦЭМ!$B$39:$B$782,T$348)+'СЕТ СН'!$F$13</f>
        <v>0</v>
      </c>
      <c r="U367" s="36">
        <f ca="1">SUMIFS(СВЦЭМ!$K$40:$K$783,СВЦЭМ!$A$40:$A$783,$A367,СВЦЭМ!$B$39:$B$782,U$348)+'СЕТ СН'!$F$13</f>
        <v>0</v>
      </c>
      <c r="V367" s="36">
        <f ca="1">SUMIFS(СВЦЭМ!$K$40:$K$783,СВЦЭМ!$A$40:$A$783,$A367,СВЦЭМ!$B$39:$B$782,V$348)+'СЕТ СН'!$F$13</f>
        <v>0</v>
      </c>
      <c r="W367" s="36">
        <f ca="1">SUMIFS(СВЦЭМ!$K$40:$K$783,СВЦЭМ!$A$40:$A$783,$A367,СВЦЭМ!$B$39:$B$782,W$348)+'СЕТ СН'!$F$13</f>
        <v>0</v>
      </c>
      <c r="X367" s="36">
        <f ca="1">SUMIFS(СВЦЭМ!$K$40:$K$783,СВЦЭМ!$A$40:$A$783,$A367,СВЦЭМ!$B$39:$B$782,X$348)+'СЕТ СН'!$F$13</f>
        <v>0</v>
      </c>
      <c r="Y367" s="36">
        <f ca="1">SUMIFS(СВЦЭМ!$K$40:$K$783,СВЦЭМ!$A$40:$A$783,$A367,СВЦЭМ!$B$39:$B$782,Y$348)+'СЕТ СН'!$F$13</f>
        <v>0</v>
      </c>
    </row>
    <row r="368" spans="1:25" ht="15.75" hidden="1" x14ac:dyDescent="0.2">
      <c r="A368" s="35">
        <f t="shared" si="10"/>
        <v>44612</v>
      </c>
      <c r="B368" s="36">
        <f ca="1">SUMIFS(СВЦЭМ!$K$40:$K$783,СВЦЭМ!$A$40:$A$783,$A368,СВЦЭМ!$B$39:$B$782,B$348)+'СЕТ СН'!$F$13</f>
        <v>0</v>
      </c>
      <c r="C368" s="36">
        <f ca="1">SUMIFS(СВЦЭМ!$K$40:$K$783,СВЦЭМ!$A$40:$A$783,$A368,СВЦЭМ!$B$39:$B$782,C$348)+'СЕТ СН'!$F$13</f>
        <v>0</v>
      </c>
      <c r="D368" s="36">
        <f ca="1">SUMIFS(СВЦЭМ!$K$40:$K$783,СВЦЭМ!$A$40:$A$783,$A368,СВЦЭМ!$B$39:$B$782,D$348)+'СЕТ СН'!$F$13</f>
        <v>0</v>
      </c>
      <c r="E368" s="36">
        <f ca="1">SUMIFS(СВЦЭМ!$K$40:$K$783,СВЦЭМ!$A$40:$A$783,$A368,СВЦЭМ!$B$39:$B$782,E$348)+'СЕТ СН'!$F$13</f>
        <v>0</v>
      </c>
      <c r="F368" s="36">
        <f ca="1">SUMIFS(СВЦЭМ!$K$40:$K$783,СВЦЭМ!$A$40:$A$783,$A368,СВЦЭМ!$B$39:$B$782,F$348)+'СЕТ СН'!$F$13</f>
        <v>0</v>
      </c>
      <c r="G368" s="36">
        <f ca="1">SUMIFS(СВЦЭМ!$K$40:$K$783,СВЦЭМ!$A$40:$A$783,$A368,СВЦЭМ!$B$39:$B$782,G$348)+'СЕТ СН'!$F$13</f>
        <v>0</v>
      </c>
      <c r="H368" s="36">
        <f ca="1">SUMIFS(СВЦЭМ!$K$40:$K$783,СВЦЭМ!$A$40:$A$783,$A368,СВЦЭМ!$B$39:$B$782,H$348)+'СЕТ СН'!$F$13</f>
        <v>0</v>
      </c>
      <c r="I368" s="36">
        <f ca="1">SUMIFS(СВЦЭМ!$K$40:$K$783,СВЦЭМ!$A$40:$A$783,$A368,СВЦЭМ!$B$39:$B$782,I$348)+'СЕТ СН'!$F$13</f>
        <v>0</v>
      </c>
      <c r="J368" s="36">
        <f ca="1">SUMIFS(СВЦЭМ!$K$40:$K$783,СВЦЭМ!$A$40:$A$783,$A368,СВЦЭМ!$B$39:$B$782,J$348)+'СЕТ СН'!$F$13</f>
        <v>0</v>
      </c>
      <c r="K368" s="36">
        <f ca="1">SUMIFS(СВЦЭМ!$K$40:$K$783,СВЦЭМ!$A$40:$A$783,$A368,СВЦЭМ!$B$39:$B$782,K$348)+'СЕТ СН'!$F$13</f>
        <v>0</v>
      </c>
      <c r="L368" s="36">
        <f ca="1">SUMIFS(СВЦЭМ!$K$40:$K$783,СВЦЭМ!$A$40:$A$783,$A368,СВЦЭМ!$B$39:$B$782,L$348)+'СЕТ СН'!$F$13</f>
        <v>0</v>
      </c>
      <c r="M368" s="36">
        <f ca="1">SUMIFS(СВЦЭМ!$K$40:$K$783,СВЦЭМ!$A$40:$A$783,$A368,СВЦЭМ!$B$39:$B$782,M$348)+'СЕТ СН'!$F$13</f>
        <v>0</v>
      </c>
      <c r="N368" s="36">
        <f ca="1">SUMIFS(СВЦЭМ!$K$40:$K$783,СВЦЭМ!$A$40:$A$783,$A368,СВЦЭМ!$B$39:$B$782,N$348)+'СЕТ СН'!$F$13</f>
        <v>0</v>
      </c>
      <c r="O368" s="36">
        <f ca="1">SUMIFS(СВЦЭМ!$K$40:$K$783,СВЦЭМ!$A$40:$A$783,$A368,СВЦЭМ!$B$39:$B$782,O$348)+'СЕТ СН'!$F$13</f>
        <v>0</v>
      </c>
      <c r="P368" s="36">
        <f ca="1">SUMIFS(СВЦЭМ!$K$40:$K$783,СВЦЭМ!$A$40:$A$783,$A368,СВЦЭМ!$B$39:$B$782,P$348)+'СЕТ СН'!$F$13</f>
        <v>0</v>
      </c>
      <c r="Q368" s="36">
        <f ca="1">SUMIFS(СВЦЭМ!$K$40:$K$783,СВЦЭМ!$A$40:$A$783,$A368,СВЦЭМ!$B$39:$B$782,Q$348)+'СЕТ СН'!$F$13</f>
        <v>0</v>
      </c>
      <c r="R368" s="36">
        <f ca="1">SUMIFS(СВЦЭМ!$K$40:$K$783,СВЦЭМ!$A$40:$A$783,$A368,СВЦЭМ!$B$39:$B$782,R$348)+'СЕТ СН'!$F$13</f>
        <v>0</v>
      </c>
      <c r="S368" s="36">
        <f ca="1">SUMIFS(СВЦЭМ!$K$40:$K$783,СВЦЭМ!$A$40:$A$783,$A368,СВЦЭМ!$B$39:$B$782,S$348)+'СЕТ СН'!$F$13</f>
        <v>0</v>
      </c>
      <c r="T368" s="36">
        <f ca="1">SUMIFS(СВЦЭМ!$K$40:$K$783,СВЦЭМ!$A$40:$A$783,$A368,СВЦЭМ!$B$39:$B$782,T$348)+'СЕТ СН'!$F$13</f>
        <v>0</v>
      </c>
      <c r="U368" s="36">
        <f ca="1">SUMIFS(СВЦЭМ!$K$40:$K$783,СВЦЭМ!$A$40:$A$783,$A368,СВЦЭМ!$B$39:$B$782,U$348)+'СЕТ СН'!$F$13</f>
        <v>0</v>
      </c>
      <c r="V368" s="36">
        <f ca="1">SUMIFS(СВЦЭМ!$K$40:$K$783,СВЦЭМ!$A$40:$A$783,$A368,СВЦЭМ!$B$39:$B$782,V$348)+'СЕТ СН'!$F$13</f>
        <v>0</v>
      </c>
      <c r="W368" s="36">
        <f ca="1">SUMIFS(СВЦЭМ!$K$40:$K$783,СВЦЭМ!$A$40:$A$783,$A368,СВЦЭМ!$B$39:$B$782,W$348)+'СЕТ СН'!$F$13</f>
        <v>0</v>
      </c>
      <c r="X368" s="36">
        <f ca="1">SUMIFS(СВЦЭМ!$K$40:$K$783,СВЦЭМ!$A$40:$A$783,$A368,СВЦЭМ!$B$39:$B$782,X$348)+'СЕТ СН'!$F$13</f>
        <v>0</v>
      </c>
      <c r="Y368" s="36">
        <f ca="1">SUMIFS(СВЦЭМ!$K$40:$K$783,СВЦЭМ!$A$40:$A$783,$A368,СВЦЭМ!$B$39:$B$782,Y$348)+'СЕТ СН'!$F$13</f>
        <v>0</v>
      </c>
    </row>
    <row r="369" spans="1:27" ht="15.75" hidden="1" x14ac:dyDescent="0.2">
      <c r="A369" s="35">
        <f t="shared" si="10"/>
        <v>44613</v>
      </c>
      <c r="B369" s="36">
        <f ca="1">SUMIFS(СВЦЭМ!$K$40:$K$783,СВЦЭМ!$A$40:$A$783,$A369,СВЦЭМ!$B$39:$B$782,B$348)+'СЕТ СН'!$F$13</f>
        <v>0</v>
      </c>
      <c r="C369" s="36">
        <f ca="1">SUMIFS(СВЦЭМ!$K$40:$K$783,СВЦЭМ!$A$40:$A$783,$A369,СВЦЭМ!$B$39:$B$782,C$348)+'СЕТ СН'!$F$13</f>
        <v>0</v>
      </c>
      <c r="D369" s="36">
        <f ca="1">SUMIFS(СВЦЭМ!$K$40:$K$783,СВЦЭМ!$A$40:$A$783,$A369,СВЦЭМ!$B$39:$B$782,D$348)+'СЕТ СН'!$F$13</f>
        <v>0</v>
      </c>
      <c r="E369" s="36">
        <f ca="1">SUMIFS(СВЦЭМ!$K$40:$K$783,СВЦЭМ!$A$40:$A$783,$A369,СВЦЭМ!$B$39:$B$782,E$348)+'СЕТ СН'!$F$13</f>
        <v>0</v>
      </c>
      <c r="F369" s="36">
        <f ca="1">SUMIFS(СВЦЭМ!$K$40:$K$783,СВЦЭМ!$A$40:$A$783,$A369,СВЦЭМ!$B$39:$B$782,F$348)+'СЕТ СН'!$F$13</f>
        <v>0</v>
      </c>
      <c r="G369" s="36">
        <f ca="1">SUMIFS(СВЦЭМ!$K$40:$K$783,СВЦЭМ!$A$40:$A$783,$A369,СВЦЭМ!$B$39:$B$782,G$348)+'СЕТ СН'!$F$13</f>
        <v>0</v>
      </c>
      <c r="H369" s="36">
        <f ca="1">SUMIFS(СВЦЭМ!$K$40:$K$783,СВЦЭМ!$A$40:$A$783,$A369,СВЦЭМ!$B$39:$B$782,H$348)+'СЕТ СН'!$F$13</f>
        <v>0</v>
      </c>
      <c r="I369" s="36">
        <f ca="1">SUMIFS(СВЦЭМ!$K$40:$K$783,СВЦЭМ!$A$40:$A$783,$A369,СВЦЭМ!$B$39:$B$782,I$348)+'СЕТ СН'!$F$13</f>
        <v>0</v>
      </c>
      <c r="J369" s="36">
        <f ca="1">SUMIFS(СВЦЭМ!$K$40:$K$783,СВЦЭМ!$A$40:$A$783,$A369,СВЦЭМ!$B$39:$B$782,J$348)+'СЕТ СН'!$F$13</f>
        <v>0</v>
      </c>
      <c r="K369" s="36">
        <f ca="1">SUMIFS(СВЦЭМ!$K$40:$K$783,СВЦЭМ!$A$40:$A$783,$A369,СВЦЭМ!$B$39:$B$782,K$348)+'СЕТ СН'!$F$13</f>
        <v>0</v>
      </c>
      <c r="L369" s="36">
        <f ca="1">SUMIFS(СВЦЭМ!$K$40:$K$783,СВЦЭМ!$A$40:$A$783,$A369,СВЦЭМ!$B$39:$B$782,L$348)+'СЕТ СН'!$F$13</f>
        <v>0</v>
      </c>
      <c r="M369" s="36">
        <f ca="1">SUMIFS(СВЦЭМ!$K$40:$K$783,СВЦЭМ!$A$40:$A$783,$A369,СВЦЭМ!$B$39:$B$782,M$348)+'СЕТ СН'!$F$13</f>
        <v>0</v>
      </c>
      <c r="N369" s="36">
        <f ca="1">SUMIFS(СВЦЭМ!$K$40:$K$783,СВЦЭМ!$A$40:$A$783,$A369,СВЦЭМ!$B$39:$B$782,N$348)+'СЕТ СН'!$F$13</f>
        <v>0</v>
      </c>
      <c r="O369" s="36">
        <f ca="1">SUMIFS(СВЦЭМ!$K$40:$K$783,СВЦЭМ!$A$40:$A$783,$A369,СВЦЭМ!$B$39:$B$782,O$348)+'СЕТ СН'!$F$13</f>
        <v>0</v>
      </c>
      <c r="P369" s="36">
        <f ca="1">SUMIFS(СВЦЭМ!$K$40:$K$783,СВЦЭМ!$A$40:$A$783,$A369,СВЦЭМ!$B$39:$B$782,P$348)+'СЕТ СН'!$F$13</f>
        <v>0</v>
      </c>
      <c r="Q369" s="36">
        <f ca="1">SUMIFS(СВЦЭМ!$K$40:$K$783,СВЦЭМ!$A$40:$A$783,$A369,СВЦЭМ!$B$39:$B$782,Q$348)+'СЕТ СН'!$F$13</f>
        <v>0</v>
      </c>
      <c r="R369" s="36">
        <f ca="1">SUMIFS(СВЦЭМ!$K$40:$K$783,СВЦЭМ!$A$40:$A$783,$A369,СВЦЭМ!$B$39:$B$782,R$348)+'СЕТ СН'!$F$13</f>
        <v>0</v>
      </c>
      <c r="S369" s="36">
        <f ca="1">SUMIFS(СВЦЭМ!$K$40:$K$783,СВЦЭМ!$A$40:$A$783,$A369,СВЦЭМ!$B$39:$B$782,S$348)+'СЕТ СН'!$F$13</f>
        <v>0</v>
      </c>
      <c r="T369" s="36">
        <f ca="1">SUMIFS(СВЦЭМ!$K$40:$K$783,СВЦЭМ!$A$40:$A$783,$A369,СВЦЭМ!$B$39:$B$782,T$348)+'СЕТ СН'!$F$13</f>
        <v>0</v>
      </c>
      <c r="U369" s="36">
        <f ca="1">SUMIFS(СВЦЭМ!$K$40:$K$783,СВЦЭМ!$A$40:$A$783,$A369,СВЦЭМ!$B$39:$B$782,U$348)+'СЕТ СН'!$F$13</f>
        <v>0</v>
      </c>
      <c r="V369" s="36">
        <f ca="1">SUMIFS(СВЦЭМ!$K$40:$K$783,СВЦЭМ!$A$40:$A$783,$A369,СВЦЭМ!$B$39:$B$782,V$348)+'СЕТ СН'!$F$13</f>
        <v>0</v>
      </c>
      <c r="W369" s="36">
        <f ca="1">SUMIFS(СВЦЭМ!$K$40:$K$783,СВЦЭМ!$A$40:$A$783,$A369,СВЦЭМ!$B$39:$B$782,W$348)+'СЕТ СН'!$F$13</f>
        <v>0</v>
      </c>
      <c r="X369" s="36">
        <f ca="1">SUMIFS(СВЦЭМ!$K$40:$K$783,СВЦЭМ!$A$40:$A$783,$A369,СВЦЭМ!$B$39:$B$782,X$348)+'СЕТ СН'!$F$13</f>
        <v>0</v>
      </c>
      <c r="Y369" s="36">
        <f ca="1">SUMIFS(СВЦЭМ!$K$40:$K$783,СВЦЭМ!$A$40:$A$783,$A369,СВЦЭМ!$B$39:$B$782,Y$348)+'СЕТ СН'!$F$13</f>
        <v>0</v>
      </c>
    </row>
    <row r="370" spans="1:27" ht="15.75" hidden="1" x14ac:dyDescent="0.2">
      <c r="A370" s="35">
        <f t="shared" si="10"/>
        <v>44614</v>
      </c>
      <c r="B370" s="36">
        <f ca="1">SUMIFS(СВЦЭМ!$K$40:$K$783,СВЦЭМ!$A$40:$A$783,$A370,СВЦЭМ!$B$39:$B$782,B$348)+'СЕТ СН'!$F$13</f>
        <v>0</v>
      </c>
      <c r="C370" s="36">
        <f ca="1">SUMIFS(СВЦЭМ!$K$40:$K$783,СВЦЭМ!$A$40:$A$783,$A370,СВЦЭМ!$B$39:$B$782,C$348)+'СЕТ СН'!$F$13</f>
        <v>0</v>
      </c>
      <c r="D370" s="36">
        <f ca="1">SUMIFS(СВЦЭМ!$K$40:$K$783,СВЦЭМ!$A$40:$A$783,$A370,СВЦЭМ!$B$39:$B$782,D$348)+'СЕТ СН'!$F$13</f>
        <v>0</v>
      </c>
      <c r="E370" s="36">
        <f ca="1">SUMIFS(СВЦЭМ!$K$40:$K$783,СВЦЭМ!$A$40:$A$783,$A370,СВЦЭМ!$B$39:$B$782,E$348)+'СЕТ СН'!$F$13</f>
        <v>0</v>
      </c>
      <c r="F370" s="36">
        <f ca="1">SUMIFS(СВЦЭМ!$K$40:$K$783,СВЦЭМ!$A$40:$A$783,$A370,СВЦЭМ!$B$39:$B$782,F$348)+'СЕТ СН'!$F$13</f>
        <v>0</v>
      </c>
      <c r="G370" s="36">
        <f ca="1">SUMIFS(СВЦЭМ!$K$40:$K$783,СВЦЭМ!$A$40:$A$783,$A370,СВЦЭМ!$B$39:$B$782,G$348)+'СЕТ СН'!$F$13</f>
        <v>0</v>
      </c>
      <c r="H370" s="36">
        <f ca="1">SUMIFS(СВЦЭМ!$K$40:$K$783,СВЦЭМ!$A$40:$A$783,$A370,СВЦЭМ!$B$39:$B$782,H$348)+'СЕТ СН'!$F$13</f>
        <v>0</v>
      </c>
      <c r="I370" s="36">
        <f ca="1">SUMIFS(СВЦЭМ!$K$40:$K$783,СВЦЭМ!$A$40:$A$783,$A370,СВЦЭМ!$B$39:$B$782,I$348)+'СЕТ СН'!$F$13</f>
        <v>0</v>
      </c>
      <c r="J370" s="36">
        <f ca="1">SUMIFS(СВЦЭМ!$K$40:$K$783,СВЦЭМ!$A$40:$A$783,$A370,СВЦЭМ!$B$39:$B$782,J$348)+'СЕТ СН'!$F$13</f>
        <v>0</v>
      </c>
      <c r="K370" s="36">
        <f ca="1">SUMIFS(СВЦЭМ!$K$40:$K$783,СВЦЭМ!$A$40:$A$783,$A370,СВЦЭМ!$B$39:$B$782,K$348)+'СЕТ СН'!$F$13</f>
        <v>0</v>
      </c>
      <c r="L370" s="36">
        <f ca="1">SUMIFS(СВЦЭМ!$K$40:$K$783,СВЦЭМ!$A$40:$A$783,$A370,СВЦЭМ!$B$39:$B$782,L$348)+'СЕТ СН'!$F$13</f>
        <v>0</v>
      </c>
      <c r="M370" s="36">
        <f ca="1">SUMIFS(СВЦЭМ!$K$40:$K$783,СВЦЭМ!$A$40:$A$783,$A370,СВЦЭМ!$B$39:$B$782,M$348)+'СЕТ СН'!$F$13</f>
        <v>0</v>
      </c>
      <c r="N370" s="36">
        <f ca="1">SUMIFS(СВЦЭМ!$K$40:$K$783,СВЦЭМ!$A$40:$A$783,$A370,СВЦЭМ!$B$39:$B$782,N$348)+'СЕТ СН'!$F$13</f>
        <v>0</v>
      </c>
      <c r="O370" s="36">
        <f ca="1">SUMIFS(СВЦЭМ!$K$40:$K$783,СВЦЭМ!$A$40:$A$783,$A370,СВЦЭМ!$B$39:$B$782,O$348)+'СЕТ СН'!$F$13</f>
        <v>0</v>
      </c>
      <c r="P370" s="36">
        <f ca="1">SUMIFS(СВЦЭМ!$K$40:$K$783,СВЦЭМ!$A$40:$A$783,$A370,СВЦЭМ!$B$39:$B$782,P$348)+'СЕТ СН'!$F$13</f>
        <v>0</v>
      </c>
      <c r="Q370" s="36">
        <f ca="1">SUMIFS(СВЦЭМ!$K$40:$K$783,СВЦЭМ!$A$40:$A$783,$A370,СВЦЭМ!$B$39:$B$782,Q$348)+'СЕТ СН'!$F$13</f>
        <v>0</v>
      </c>
      <c r="R370" s="36">
        <f ca="1">SUMIFS(СВЦЭМ!$K$40:$K$783,СВЦЭМ!$A$40:$A$783,$A370,СВЦЭМ!$B$39:$B$782,R$348)+'СЕТ СН'!$F$13</f>
        <v>0</v>
      </c>
      <c r="S370" s="36">
        <f ca="1">SUMIFS(СВЦЭМ!$K$40:$K$783,СВЦЭМ!$A$40:$A$783,$A370,СВЦЭМ!$B$39:$B$782,S$348)+'СЕТ СН'!$F$13</f>
        <v>0</v>
      </c>
      <c r="T370" s="36">
        <f ca="1">SUMIFS(СВЦЭМ!$K$40:$K$783,СВЦЭМ!$A$40:$A$783,$A370,СВЦЭМ!$B$39:$B$782,T$348)+'СЕТ СН'!$F$13</f>
        <v>0</v>
      </c>
      <c r="U370" s="36">
        <f ca="1">SUMIFS(СВЦЭМ!$K$40:$K$783,СВЦЭМ!$A$40:$A$783,$A370,СВЦЭМ!$B$39:$B$782,U$348)+'СЕТ СН'!$F$13</f>
        <v>0</v>
      </c>
      <c r="V370" s="36">
        <f ca="1">SUMIFS(СВЦЭМ!$K$40:$K$783,СВЦЭМ!$A$40:$A$783,$A370,СВЦЭМ!$B$39:$B$782,V$348)+'СЕТ СН'!$F$13</f>
        <v>0</v>
      </c>
      <c r="W370" s="36">
        <f ca="1">SUMIFS(СВЦЭМ!$K$40:$K$783,СВЦЭМ!$A$40:$A$783,$A370,СВЦЭМ!$B$39:$B$782,W$348)+'СЕТ СН'!$F$13</f>
        <v>0</v>
      </c>
      <c r="X370" s="36">
        <f ca="1">SUMIFS(СВЦЭМ!$K$40:$K$783,СВЦЭМ!$A$40:$A$783,$A370,СВЦЭМ!$B$39:$B$782,X$348)+'СЕТ СН'!$F$13</f>
        <v>0</v>
      </c>
      <c r="Y370" s="36">
        <f ca="1">SUMIFS(СВЦЭМ!$K$40:$K$783,СВЦЭМ!$A$40:$A$783,$A370,СВЦЭМ!$B$39:$B$782,Y$348)+'СЕТ СН'!$F$13</f>
        <v>0</v>
      </c>
    </row>
    <row r="371" spans="1:27" ht="15.75" hidden="1" x14ac:dyDescent="0.2">
      <c r="A371" s="35">
        <f t="shared" si="10"/>
        <v>44615</v>
      </c>
      <c r="B371" s="36">
        <f ca="1">SUMIFS(СВЦЭМ!$K$40:$K$783,СВЦЭМ!$A$40:$A$783,$A371,СВЦЭМ!$B$39:$B$782,B$348)+'СЕТ СН'!$F$13</f>
        <v>0</v>
      </c>
      <c r="C371" s="36">
        <f ca="1">SUMIFS(СВЦЭМ!$K$40:$K$783,СВЦЭМ!$A$40:$A$783,$A371,СВЦЭМ!$B$39:$B$782,C$348)+'СЕТ СН'!$F$13</f>
        <v>0</v>
      </c>
      <c r="D371" s="36">
        <f ca="1">SUMIFS(СВЦЭМ!$K$40:$K$783,СВЦЭМ!$A$40:$A$783,$A371,СВЦЭМ!$B$39:$B$782,D$348)+'СЕТ СН'!$F$13</f>
        <v>0</v>
      </c>
      <c r="E371" s="36">
        <f ca="1">SUMIFS(СВЦЭМ!$K$40:$K$783,СВЦЭМ!$A$40:$A$783,$A371,СВЦЭМ!$B$39:$B$782,E$348)+'СЕТ СН'!$F$13</f>
        <v>0</v>
      </c>
      <c r="F371" s="36">
        <f ca="1">SUMIFS(СВЦЭМ!$K$40:$K$783,СВЦЭМ!$A$40:$A$783,$A371,СВЦЭМ!$B$39:$B$782,F$348)+'СЕТ СН'!$F$13</f>
        <v>0</v>
      </c>
      <c r="G371" s="36">
        <f ca="1">SUMIFS(СВЦЭМ!$K$40:$K$783,СВЦЭМ!$A$40:$A$783,$A371,СВЦЭМ!$B$39:$B$782,G$348)+'СЕТ СН'!$F$13</f>
        <v>0</v>
      </c>
      <c r="H371" s="36">
        <f ca="1">SUMIFS(СВЦЭМ!$K$40:$K$783,СВЦЭМ!$A$40:$A$783,$A371,СВЦЭМ!$B$39:$B$782,H$348)+'СЕТ СН'!$F$13</f>
        <v>0</v>
      </c>
      <c r="I371" s="36">
        <f ca="1">SUMIFS(СВЦЭМ!$K$40:$K$783,СВЦЭМ!$A$40:$A$783,$A371,СВЦЭМ!$B$39:$B$782,I$348)+'СЕТ СН'!$F$13</f>
        <v>0</v>
      </c>
      <c r="J371" s="36">
        <f ca="1">SUMIFS(СВЦЭМ!$K$40:$K$783,СВЦЭМ!$A$40:$A$783,$A371,СВЦЭМ!$B$39:$B$782,J$348)+'СЕТ СН'!$F$13</f>
        <v>0</v>
      </c>
      <c r="K371" s="36">
        <f ca="1">SUMIFS(СВЦЭМ!$K$40:$K$783,СВЦЭМ!$A$40:$A$783,$A371,СВЦЭМ!$B$39:$B$782,K$348)+'СЕТ СН'!$F$13</f>
        <v>0</v>
      </c>
      <c r="L371" s="36">
        <f ca="1">SUMIFS(СВЦЭМ!$K$40:$K$783,СВЦЭМ!$A$40:$A$783,$A371,СВЦЭМ!$B$39:$B$782,L$348)+'СЕТ СН'!$F$13</f>
        <v>0</v>
      </c>
      <c r="M371" s="36">
        <f ca="1">SUMIFS(СВЦЭМ!$K$40:$K$783,СВЦЭМ!$A$40:$A$783,$A371,СВЦЭМ!$B$39:$B$782,M$348)+'СЕТ СН'!$F$13</f>
        <v>0</v>
      </c>
      <c r="N371" s="36">
        <f ca="1">SUMIFS(СВЦЭМ!$K$40:$K$783,СВЦЭМ!$A$40:$A$783,$A371,СВЦЭМ!$B$39:$B$782,N$348)+'СЕТ СН'!$F$13</f>
        <v>0</v>
      </c>
      <c r="O371" s="36">
        <f ca="1">SUMIFS(СВЦЭМ!$K$40:$K$783,СВЦЭМ!$A$40:$A$783,$A371,СВЦЭМ!$B$39:$B$782,O$348)+'СЕТ СН'!$F$13</f>
        <v>0</v>
      </c>
      <c r="P371" s="36">
        <f ca="1">SUMIFS(СВЦЭМ!$K$40:$K$783,СВЦЭМ!$A$40:$A$783,$A371,СВЦЭМ!$B$39:$B$782,P$348)+'СЕТ СН'!$F$13</f>
        <v>0</v>
      </c>
      <c r="Q371" s="36">
        <f ca="1">SUMIFS(СВЦЭМ!$K$40:$K$783,СВЦЭМ!$A$40:$A$783,$A371,СВЦЭМ!$B$39:$B$782,Q$348)+'СЕТ СН'!$F$13</f>
        <v>0</v>
      </c>
      <c r="R371" s="36">
        <f ca="1">SUMIFS(СВЦЭМ!$K$40:$K$783,СВЦЭМ!$A$40:$A$783,$A371,СВЦЭМ!$B$39:$B$782,R$348)+'СЕТ СН'!$F$13</f>
        <v>0</v>
      </c>
      <c r="S371" s="36">
        <f ca="1">SUMIFS(СВЦЭМ!$K$40:$K$783,СВЦЭМ!$A$40:$A$783,$A371,СВЦЭМ!$B$39:$B$782,S$348)+'СЕТ СН'!$F$13</f>
        <v>0</v>
      </c>
      <c r="T371" s="36">
        <f ca="1">SUMIFS(СВЦЭМ!$K$40:$K$783,СВЦЭМ!$A$40:$A$783,$A371,СВЦЭМ!$B$39:$B$782,T$348)+'СЕТ СН'!$F$13</f>
        <v>0</v>
      </c>
      <c r="U371" s="36">
        <f ca="1">SUMIFS(СВЦЭМ!$K$40:$K$783,СВЦЭМ!$A$40:$A$783,$A371,СВЦЭМ!$B$39:$B$782,U$348)+'СЕТ СН'!$F$13</f>
        <v>0</v>
      </c>
      <c r="V371" s="36">
        <f ca="1">SUMIFS(СВЦЭМ!$K$40:$K$783,СВЦЭМ!$A$40:$A$783,$A371,СВЦЭМ!$B$39:$B$782,V$348)+'СЕТ СН'!$F$13</f>
        <v>0</v>
      </c>
      <c r="W371" s="36">
        <f ca="1">SUMIFS(СВЦЭМ!$K$40:$K$783,СВЦЭМ!$A$40:$A$783,$A371,СВЦЭМ!$B$39:$B$782,W$348)+'СЕТ СН'!$F$13</f>
        <v>0</v>
      </c>
      <c r="X371" s="36">
        <f ca="1">SUMIFS(СВЦЭМ!$K$40:$K$783,СВЦЭМ!$A$40:$A$783,$A371,СВЦЭМ!$B$39:$B$782,X$348)+'СЕТ СН'!$F$13</f>
        <v>0</v>
      </c>
      <c r="Y371" s="36">
        <f ca="1">SUMIFS(СВЦЭМ!$K$40:$K$783,СВЦЭМ!$A$40:$A$783,$A371,СВЦЭМ!$B$39:$B$782,Y$348)+'СЕТ СН'!$F$13</f>
        <v>0</v>
      </c>
    </row>
    <row r="372" spans="1:27" ht="15.75" hidden="1" x14ac:dyDescent="0.2">
      <c r="A372" s="35">
        <f t="shared" si="10"/>
        <v>44616</v>
      </c>
      <c r="B372" s="36">
        <f ca="1">SUMIFS(СВЦЭМ!$K$40:$K$783,СВЦЭМ!$A$40:$A$783,$A372,СВЦЭМ!$B$39:$B$782,B$348)+'СЕТ СН'!$F$13</f>
        <v>0</v>
      </c>
      <c r="C372" s="36">
        <f ca="1">SUMIFS(СВЦЭМ!$K$40:$K$783,СВЦЭМ!$A$40:$A$783,$A372,СВЦЭМ!$B$39:$B$782,C$348)+'СЕТ СН'!$F$13</f>
        <v>0</v>
      </c>
      <c r="D372" s="36">
        <f ca="1">SUMIFS(СВЦЭМ!$K$40:$K$783,СВЦЭМ!$A$40:$A$783,$A372,СВЦЭМ!$B$39:$B$782,D$348)+'СЕТ СН'!$F$13</f>
        <v>0</v>
      </c>
      <c r="E372" s="36">
        <f ca="1">SUMIFS(СВЦЭМ!$K$40:$K$783,СВЦЭМ!$A$40:$A$783,$A372,СВЦЭМ!$B$39:$B$782,E$348)+'СЕТ СН'!$F$13</f>
        <v>0</v>
      </c>
      <c r="F372" s="36">
        <f ca="1">SUMIFS(СВЦЭМ!$K$40:$K$783,СВЦЭМ!$A$40:$A$783,$A372,СВЦЭМ!$B$39:$B$782,F$348)+'СЕТ СН'!$F$13</f>
        <v>0</v>
      </c>
      <c r="G372" s="36">
        <f ca="1">SUMIFS(СВЦЭМ!$K$40:$K$783,СВЦЭМ!$A$40:$A$783,$A372,СВЦЭМ!$B$39:$B$782,G$348)+'СЕТ СН'!$F$13</f>
        <v>0</v>
      </c>
      <c r="H372" s="36">
        <f ca="1">SUMIFS(СВЦЭМ!$K$40:$K$783,СВЦЭМ!$A$40:$A$783,$A372,СВЦЭМ!$B$39:$B$782,H$348)+'СЕТ СН'!$F$13</f>
        <v>0</v>
      </c>
      <c r="I372" s="36">
        <f ca="1">SUMIFS(СВЦЭМ!$K$40:$K$783,СВЦЭМ!$A$40:$A$783,$A372,СВЦЭМ!$B$39:$B$782,I$348)+'СЕТ СН'!$F$13</f>
        <v>0</v>
      </c>
      <c r="J372" s="36">
        <f ca="1">SUMIFS(СВЦЭМ!$K$40:$K$783,СВЦЭМ!$A$40:$A$783,$A372,СВЦЭМ!$B$39:$B$782,J$348)+'СЕТ СН'!$F$13</f>
        <v>0</v>
      </c>
      <c r="K372" s="36">
        <f ca="1">SUMIFS(СВЦЭМ!$K$40:$K$783,СВЦЭМ!$A$40:$A$783,$A372,СВЦЭМ!$B$39:$B$782,K$348)+'СЕТ СН'!$F$13</f>
        <v>0</v>
      </c>
      <c r="L372" s="36">
        <f ca="1">SUMIFS(СВЦЭМ!$K$40:$K$783,СВЦЭМ!$A$40:$A$783,$A372,СВЦЭМ!$B$39:$B$782,L$348)+'СЕТ СН'!$F$13</f>
        <v>0</v>
      </c>
      <c r="M372" s="36">
        <f ca="1">SUMIFS(СВЦЭМ!$K$40:$K$783,СВЦЭМ!$A$40:$A$783,$A372,СВЦЭМ!$B$39:$B$782,M$348)+'СЕТ СН'!$F$13</f>
        <v>0</v>
      </c>
      <c r="N372" s="36">
        <f ca="1">SUMIFS(СВЦЭМ!$K$40:$K$783,СВЦЭМ!$A$40:$A$783,$A372,СВЦЭМ!$B$39:$B$782,N$348)+'СЕТ СН'!$F$13</f>
        <v>0</v>
      </c>
      <c r="O372" s="36">
        <f ca="1">SUMIFS(СВЦЭМ!$K$40:$K$783,СВЦЭМ!$A$40:$A$783,$A372,СВЦЭМ!$B$39:$B$782,O$348)+'СЕТ СН'!$F$13</f>
        <v>0</v>
      </c>
      <c r="P372" s="36">
        <f ca="1">SUMIFS(СВЦЭМ!$K$40:$K$783,СВЦЭМ!$A$40:$A$783,$A372,СВЦЭМ!$B$39:$B$782,P$348)+'СЕТ СН'!$F$13</f>
        <v>0</v>
      </c>
      <c r="Q372" s="36">
        <f ca="1">SUMIFS(СВЦЭМ!$K$40:$K$783,СВЦЭМ!$A$40:$A$783,$A372,СВЦЭМ!$B$39:$B$782,Q$348)+'СЕТ СН'!$F$13</f>
        <v>0</v>
      </c>
      <c r="R372" s="36">
        <f ca="1">SUMIFS(СВЦЭМ!$K$40:$K$783,СВЦЭМ!$A$40:$A$783,$A372,СВЦЭМ!$B$39:$B$782,R$348)+'СЕТ СН'!$F$13</f>
        <v>0</v>
      </c>
      <c r="S372" s="36">
        <f ca="1">SUMIFS(СВЦЭМ!$K$40:$K$783,СВЦЭМ!$A$40:$A$783,$A372,СВЦЭМ!$B$39:$B$782,S$348)+'СЕТ СН'!$F$13</f>
        <v>0</v>
      </c>
      <c r="T372" s="36">
        <f ca="1">SUMIFS(СВЦЭМ!$K$40:$K$783,СВЦЭМ!$A$40:$A$783,$A372,СВЦЭМ!$B$39:$B$782,T$348)+'СЕТ СН'!$F$13</f>
        <v>0</v>
      </c>
      <c r="U372" s="36">
        <f ca="1">SUMIFS(СВЦЭМ!$K$40:$K$783,СВЦЭМ!$A$40:$A$783,$A372,СВЦЭМ!$B$39:$B$782,U$348)+'СЕТ СН'!$F$13</f>
        <v>0</v>
      </c>
      <c r="V372" s="36">
        <f ca="1">SUMIFS(СВЦЭМ!$K$40:$K$783,СВЦЭМ!$A$40:$A$783,$A372,СВЦЭМ!$B$39:$B$782,V$348)+'СЕТ СН'!$F$13</f>
        <v>0</v>
      </c>
      <c r="W372" s="36">
        <f ca="1">SUMIFS(СВЦЭМ!$K$40:$K$783,СВЦЭМ!$A$40:$A$783,$A372,СВЦЭМ!$B$39:$B$782,W$348)+'СЕТ СН'!$F$13</f>
        <v>0</v>
      </c>
      <c r="X372" s="36">
        <f ca="1">SUMIFS(СВЦЭМ!$K$40:$K$783,СВЦЭМ!$A$40:$A$783,$A372,СВЦЭМ!$B$39:$B$782,X$348)+'СЕТ СН'!$F$13</f>
        <v>0</v>
      </c>
      <c r="Y372" s="36">
        <f ca="1">SUMIFS(СВЦЭМ!$K$40:$K$783,СВЦЭМ!$A$40:$A$783,$A372,СВЦЭМ!$B$39:$B$782,Y$348)+'СЕТ СН'!$F$13</f>
        <v>0</v>
      </c>
    </row>
    <row r="373" spans="1:27" ht="15.75" hidden="1" x14ac:dyDescent="0.2">
      <c r="A373" s="35">
        <f t="shared" si="10"/>
        <v>44617</v>
      </c>
      <c r="B373" s="36">
        <f ca="1">SUMIFS(СВЦЭМ!$K$40:$K$783,СВЦЭМ!$A$40:$A$783,$A373,СВЦЭМ!$B$39:$B$782,B$348)+'СЕТ СН'!$F$13</f>
        <v>0</v>
      </c>
      <c r="C373" s="36">
        <f ca="1">SUMIFS(СВЦЭМ!$K$40:$K$783,СВЦЭМ!$A$40:$A$783,$A373,СВЦЭМ!$B$39:$B$782,C$348)+'СЕТ СН'!$F$13</f>
        <v>0</v>
      </c>
      <c r="D373" s="36">
        <f ca="1">SUMIFS(СВЦЭМ!$K$40:$K$783,СВЦЭМ!$A$40:$A$783,$A373,СВЦЭМ!$B$39:$B$782,D$348)+'СЕТ СН'!$F$13</f>
        <v>0</v>
      </c>
      <c r="E373" s="36">
        <f ca="1">SUMIFS(СВЦЭМ!$K$40:$K$783,СВЦЭМ!$A$40:$A$783,$A373,СВЦЭМ!$B$39:$B$782,E$348)+'СЕТ СН'!$F$13</f>
        <v>0</v>
      </c>
      <c r="F373" s="36">
        <f ca="1">SUMIFS(СВЦЭМ!$K$40:$K$783,СВЦЭМ!$A$40:$A$783,$A373,СВЦЭМ!$B$39:$B$782,F$348)+'СЕТ СН'!$F$13</f>
        <v>0</v>
      </c>
      <c r="G373" s="36">
        <f ca="1">SUMIFS(СВЦЭМ!$K$40:$K$783,СВЦЭМ!$A$40:$A$783,$A373,СВЦЭМ!$B$39:$B$782,G$348)+'СЕТ СН'!$F$13</f>
        <v>0</v>
      </c>
      <c r="H373" s="36">
        <f ca="1">SUMIFS(СВЦЭМ!$K$40:$K$783,СВЦЭМ!$A$40:$A$783,$A373,СВЦЭМ!$B$39:$B$782,H$348)+'СЕТ СН'!$F$13</f>
        <v>0</v>
      </c>
      <c r="I373" s="36">
        <f ca="1">SUMIFS(СВЦЭМ!$K$40:$K$783,СВЦЭМ!$A$40:$A$783,$A373,СВЦЭМ!$B$39:$B$782,I$348)+'СЕТ СН'!$F$13</f>
        <v>0</v>
      </c>
      <c r="J373" s="36">
        <f ca="1">SUMIFS(СВЦЭМ!$K$40:$K$783,СВЦЭМ!$A$40:$A$783,$A373,СВЦЭМ!$B$39:$B$782,J$348)+'СЕТ СН'!$F$13</f>
        <v>0</v>
      </c>
      <c r="K373" s="36">
        <f ca="1">SUMIFS(СВЦЭМ!$K$40:$K$783,СВЦЭМ!$A$40:$A$783,$A373,СВЦЭМ!$B$39:$B$782,K$348)+'СЕТ СН'!$F$13</f>
        <v>0</v>
      </c>
      <c r="L373" s="36">
        <f ca="1">SUMIFS(СВЦЭМ!$K$40:$K$783,СВЦЭМ!$A$40:$A$783,$A373,СВЦЭМ!$B$39:$B$782,L$348)+'СЕТ СН'!$F$13</f>
        <v>0</v>
      </c>
      <c r="M373" s="36">
        <f ca="1">SUMIFS(СВЦЭМ!$K$40:$K$783,СВЦЭМ!$A$40:$A$783,$A373,СВЦЭМ!$B$39:$B$782,M$348)+'СЕТ СН'!$F$13</f>
        <v>0</v>
      </c>
      <c r="N373" s="36">
        <f ca="1">SUMIFS(СВЦЭМ!$K$40:$K$783,СВЦЭМ!$A$40:$A$783,$A373,СВЦЭМ!$B$39:$B$782,N$348)+'СЕТ СН'!$F$13</f>
        <v>0</v>
      </c>
      <c r="O373" s="36">
        <f ca="1">SUMIFS(СВЦЭМ!$K$40:$K$783,СВЦЭМ!$A$40:$A$783,$A373,СВЦЭМ!$B$39:$B$782,O$348)+'СЕТ СН'!$F$13</f>
        <v>0</v>
      </c>
      <c r="P373" s="36">
        <f ca="1">SUMIFS(СВЦЭМ!$K$40:$K$783,СВЦЭМ!$A$40:$A$783,$A373,СВЦЭМ!$B$39:$B$782,P$348)+'СЕТ СН'!$F$13</f>
        <v>0</v>
      </c>
      <c r="Q373" s="36">
        <f ca="1">SUMIFS(СВЦЭМ!$K$40:$K$783,СВЦЭМ!$A$40:$A$783,$A373,СВЦЭМ!$B$39:$B$782,Q$348)+'СЕТ СН'!$F$13</f>
        <v>0</v>
      </c>
      <c r="R373" s="36">
        <f ca="1">SUMIFS(СВЦЭМ!$K$40:$K$783,СВЦЭМ!$A$40:$A$783,$A373,СВЦЭМ!$B$39:$B$782,R$348)+'СЕТ СН'!$F$13</f>
        <v>0</v>
      </c>
      <c r="S373" s="36">
        <f ca="1">SUMIFS(СВЦЭМ!$K$40:$K$783,СВЦЭМ!$A$40:$A$783,$A373,СВЦЭМ!$B$39:$B$782,S$348)+'СЕТ СН'!$F$13</f>
        <v>0</v>
      </c>
      <c r="T373" s="36">
        <f ca="1">SUMIFS(СВЦЭМ!$K$40:$K$783,СВЦЭМ!$A$40:$A$783,$A373,СВЦЭМ!$B$39:$B$782,T$348)+'СЕТ СН'!$F$13</f>
        <v>0</v>
      </c>
      <c r="U373" s="36">
        <f ca="1">SUMIFS(СВЦЭМ!$K$40:$K$783,СВЦЭМ!$A$40:$A$783,$A373,СВЦЭМ!$B$39:$B$782,U$348)+'СЕТ СН'!$F$13</f>
        <v>0</v>
      </c>
      <c r="V373" s="36">
        <f ca="1">SUMIFS(СВЦЭМ!$K$40:$K$783,СВЦЭМ!$A$40:$A$783,$A373,СВЦЭМ!$B$39:$B$782,V$348)+'СЕТ СН'!$F$13</f>
        <v>0</v>
      </c>
      <c r="W373" s="36">
        <f ca="1">SUMIFS(СВЦЭМ!$K$40:$K$783,СВЦЭМ!$A$40:$A$783,$A373,СВЦЭМ!$B$39:$B$782,W$348)+'СЕТ СН'!$F$13</f>
        <v>0</v>
      </c>
      <c r="X373" s="36">
        <f ca="1">SUMIFS(СВЦЭМ!$K$40:$K$783,СВЦЭМ!$A$40:$A$783,$A373,СВЦЭМ!$B$39:$B$782,X$348)+'СЕТ СН'!$F$13</f>
        <v>0</v>
      </c>
      <c r="Y373" s="36">
        <f ca="1">SUMIFS(СВЦЭМ!$K$40:$K$783,СВЦЭМ!$A$40:$A$783,$A373,СВЦЭМ!$B$39:$B$782,Y$348)+'СЕТ СН'!$F$13</f>
        <v>0</v>
      </c>
    </row>
    <row r="374" spans="1:27" ht="15.75" hidden="1" x14ac:dyDescent="0.2">
      <c r="A374" s="35">
        <f t="shared" si="10"/>
        <v>44618</v>
      </c>
      <c r="B374" s="36">
        <f ca="1">SUMIFS(СВЦЭМ!$K$40:$K$783,СВЦЭМ!$A$40:$A$783,$A374,СВЦЭМ!$B$39:$B$782,B$348)+'СЕТ СН'!$F$13</f>
        <v>0</v>
      </c>
      <c r="C374" s="36">
        <f ca="1">SUMIFS(СВЦЭМ!$K$40:$K$783,СВЦЭМ!$A$40:$A$783,$A374,СВЦЭМ!$B$39:$B$782,C$348)+'СЕТ СН'!$F$13</f>
        <v>0</v>
      </c>
      <c r="D374" s="36">
        <f ca="1">SUMIFS(СВЦЭМ!$K$40:$K$783,СВЦЭМ!$A$40:$A$783,$A374,СВЦЭМ!$B$39:$B$782,D$348)+'СЕТ СН'!$F$13</f>
        <v>0</v>
      </c>
      <c r="E374" s="36">
        <f ca="1">SUMIFS(СВЦЭМ!$K$40:$K$783,СВЦЭМ!$A$40:$A$783,$A374,СВЦЭМ!$B$39:$B$782,E$348)+'СЕТ СН'!$F$13</f>
        <v>0</v>
      </c>
      <c r="F374" s="36">
        <f ca="1">SUMIFS(СВЦЭМ!$K$40:$K$783,СВЦЭМ!$A$40:$A$783,$A374,СВЦЭМ!$B$39:$B$782,F$348)+'СЕТ СН'!$F$13</f>
        <v>0</v>
      </c>
      <c r="G374" s="36">
        <f ca="1">SUMIFS(СВЦЭМ!$K$40:$K$783,СВЦЭМ!$A$40:$A$783,$A374,СВЦЭМ!$B$39:$B$782,G$348)+'СЕТ СН'!$F$13</f>
        <v>0</v>
      </c>
      <c r="H374" s="36">
        <f ca="1">SUMIFS(СВЦЭМ!$K$40:$K$783,СВЦЭМ!$A$40:$A$783,$A374,СВЦЭМ!$B$39:$B$782,H$348)+'СЕТ СН'!$F$13</f>
        <v>0</v>
      </c>
      <c r="I374" s="36">
        <f ca="1">SUMIFS(СВЦЭМ!$K$40:$K$783,СВЦЭМ!$A$40:$A$783,$A374,СВЦЭМ!$B$39:$B$782,I$348)+'СЕТ СН'!$F$13</f>
        <v>0</v>
      </c>
      <c r="J374" s="36">
        <f ca="1">SUMIFS(СВЦЭМ!$K$40:$K$783,СВЦЭМ!$A$40:$A$783,$A374,СВЦЭМ!$B$39:$B$782,J$348)+'СЕТ СН'!$F$13</f>
        <v>0</v>
      </c>
      <c r="K374" s="36">
        <f ca="1">SUMIFS(СВЦЭМ!$K$40:$K$783,СВЦЭМ!$A$40:$A$783,$A374,СВЦЭМ!$B$39:$B$782,K$348)+'СЕТ СН'!$F$13</f>
        <v>0</v>
      </c>
      <c r="L374" s="36">
        <f ca="1">SUMIFS(СВЦЭМ!$K$40:$K$783,СВЦЭМ!$A$40:$A$783,$A374,СВЦЭМ!$B$39:$B$782,L$348)+'СЕТ СН'!$F$13</f>
        <v>0</v>
      </c>
      <c r="M374" s="36">
        <f ca="1">SUMIFS(СВЦЭМ!$K$40:$K$783,СВЦЭМ!$A$40:$A$783,$A374,СВЦЭМ!$B$39:$B$782,M$348)+'СЕТ СН'!$F$13</f>
        <v>0</v>
      </c>
      <c r="N374" s="36">
        <f ca="1">SUMIFS(СВЦЭМ!$K$40:$K$783,СВЦЭМ!$A$40:$A$783,$A374,СВЦЭМ!$B$39:$B$782,N$348)+'СЕТ СН'!$F$13</f>
        <v>0</v>
      </c>
      <c r="O374" s="36">
        <f ca="1">SUMIFS(СВЦЭМ!$K$40:$K$783,СВЦЭМ!$A$40:$A$783,$A374,СВЦЭМ!$B$39:$B$782,O$348)+'СЕТ СН'!$F$13</f>
        <v>0</v>
      </c>
      <c r="P374" s="36">
        <f ca="1">SUMIFS(СВЦЭМ!$K$40:$K$783,СВЦЭМ!$A$40:$A$783,$A374,СВЦЭМ!$B$39:$B$782,P$348)+'СЕТ СН'!$F$13</f>
        <v>0</v>
      </c>
      <c r="Q374" s="36">
        <f ca="1">SUMIFS(СВЦЭМ!$K$40:$K$783,СВЦЭМ!$A$40:$A$783,$A374,СВЦЭМ!$B$39:$B$782,Q$348)+'СЕТ СН'!$F$13</f>
        <v>0</v>
      </c>
      <c r="R374" s="36">
        <f ca="1">SUMIFS(СВЦЭМ!$K$40:$K$783,СВЦЭМ!$A$40:$A$783,$A374,СВЦЭМ!$B$39:$B$782,R$348)+'СЕТ СН'!$F$13</f>
        <v>0</v>
      </c>
      <c r="S374" s="36">
        <f ca="1">SUMIFS(СВЦЭМ!$K$40:$K$783,СВЦЭМ!$A$40:$A$783,$A374,СВЦЭМ!$B$39:$B$782,S$348)+'СЕТ СН'!$F$13</f>
        <v>0</v>
      </c>
      <c r="T374" s="36">
        <f ca="1">SUMIFS(СВЦЭМ!$K$40:$K$783,СВЦЭМ!$A$40:$A$783,$A374,СВЦЭМ!$B$39:$B$782,T$348)+'СЕТ СН'!$F$13</f>
        <v>0</v>
      </c>
      <c r="U374" s="36">
        <f ca="1">SUMIFS(СВЦЭМ!$K$40:$K$783,СВЦЭМ!$A$40:$A$783,$A374,СВЦЭМ!$B$39:$B$782,U$348)+'СЕТ СН'!$F$13</f>
        <v>0</v>
      </c>
      <c r="V374" s="36">
        <f ca="1">SUMIFS(СВЦЭМ!$K$40:$K$783,СВЦЭМ!$A$40:$A$783,$A374,СВЦЭМ!$B$39:$B$782,V$348)+'СЕТ СН'!$F$13</f>
        <v>0</v>
      </c>
      <c r="W374" s="36">
        <f ca="1">SUMIFS(СВЦЭМ!$K$40:$K$783,СВЦЭМ!$A$40:$A$783,$A374,СВЦЭМ!$B$39:$B$782,W$348)+'СЕТ СН'!$F$13</f>
        <v>0</v>
      </c>
      <c r="X374" s="36">
        <f ca="1">SUMIFS(СВЦЭМ!$K$40:$K$783,СВЦЭМ!$A$40:$A$783,$A374,СВЦЭМ!$B$39:$B$782,X$348)+'СЕТ СН'!$F$13</f>
        <v>0</v>
      </c>
      <c r="Y374" s="36">
        <f ca="1">SUMIFS(СВЦЭМ!$K$40:$K$783,СВЦЭМ!$A$40:$A$783,$A374,СВЦЭМ!$B$39:$B$782,Y$348)+'СЕТ СН'!$F$13</f>
        <v>0</v>
      </c>
    </row>
    <row r="375" spans="1:27" ht="15.75" hidden="1" x14ac:dyDescent="0.2">
      <c r="A375" s="35">
        <f t="shared" si="10"/>
        <v>44619</v>
      </c>
      <c r="B375" s="36">
        <f ca="1">SUMIFS(СВЦЭМ!$K$40:$K$783,СВЦЭМ!$A$40:$A$783,$A375,СВЦЭМ!$B$39:$B$782,B$348)+'СЕТ СН'!$F$13</f>
        <v>0</v>
      </c>
      <c r="C375" s="36">
        <f ca="1">SUMIFS(СВЦЭМ!$K$40:$K$783,СВЦЭМ!$A$40:$A$783,$A375,СВЦЭМ!$B$39:$B$782,C$348)+'СЕТ СН'!$F$13</f>
        <v>0</v>
      </c>
      <c r="D375" s="36">
        <f ca="1">SUMIFS(СВЦЭМ!$K$40:$K$783,СВЦЭМ!$A$40:$A$783,$A375,СВЦЭМ!$B$39:$B$782,D$348)+'СЕТ СН'!$F$13</f>
        <v>0</v>
      </c>
      <c r="E375" s="36">
        <f ca="1">SUMIFS(СВЦЭМ!$K$40:$K$783,СВЦЭМ!$A$40:$A$783,$A375,СВЦЭМ!$B$39:$B$782,E$348)+'СЕТ СН'!$F$13</f>
        <v>0</v>
      </c>
      <c r="F375" s="36">
        <f ca="1">SUMIFS(СВЦЭМ!$K$40:$K$783,СВЦЭМ!$A$40:$A$783,$A375,СВЦЭМ!$B$39:$B$782,F$348)+'СЕТ СН'!$F$13</f>
        <v>0</v>
      </c>
      <c r="G375" s="36">
        <f ca="1">SUMIFS(СВЦЭМ!$K$40:$K$783,СВЦЭМ!$A$40:$A$783,$A375,СВЦЭМ!$B$39:$B$782,G$348)+'СЕТ СН'!$F$13</f>
        <v>0</v>
      </c>
      <c r="H375" s="36">
        <f ca="1">SUMIFS(СВЦЭМ!$K$40:$K$783,СВЦЭМ!$A$40:$A$783,$A375,СВЦЭМ!$B$39:$B$782,H$348)+'СЕТ СН'!$F$13</f>
        <v>0</v>
      </c>
      <c r="I375" s="36">
        <f ca="1">SUMIFS(СВЦЭМ!$K$40:$K$783,СВЦЭМ!$A$40:$A$783,$A375,СВЦЭМ!$B$39:$B$782,I$348)+'СЕТ СН'!$F$13</f>
        <v>0</v>
      </c>
      <c r="J375" s="36">
        <f ca="1">SUMIFS(СВЦЭМ!$K$40:$K$783,СВЦЭМ!$A$40:$A$783,$A375,СВЦЭМ!$B$39:$B$782,J$348)+'СЕТ СН'!$F$13</f>
        <v>0</v>
      </c>
      <c r="K375" s="36">
        <f ca="1">SUMIFS(СВЦЭМ!$K$40:$K$783,СВЦЭМ!$A$40:$A$783,$A375,СВЦЭМ!$B$39:$B$782,K$348)+'СЕТ СН'!$F$13</f>
        <v>0</v>
      </c>
      <c r="L375" s="36">
        <f ca="1">SUMIFS(СВЦЭМ!$K$40:$K$783,СВЦЭМ!$A$40:$A$783,$A375,СВЦЭМ!$B$39:$B$782,L$348)+'СЕТ СН'!$F$13</f>
        <v>0</v>
      </c>
      <c r="M375" s="36">
        <f ca="1">SUMIFS(СВЦЭМ!$K$40:$K$783,СВЦЭМ!$A$40:$A$783,$A375,СВЦЭМ!$B$39:$B$782,M$348)+'СЕТ СН'!$F$13</f>
        <v>0</v>
      </c>
      <c r="N375" s="36">
        <f ca="1">SUMIFS(СВЦЭМ!$K$40:$K$783,СВЦЭМ!$A$40:$A$783,$A375,СВЦЭМ!$B$39:$B$782,N$348)+'СЕТ СН'!$F$13</f>
        <v>0</v>
      </c>
      <c r="O375" s="36">
        <f ca="1">SUMIFS(СВЦЭМ!$K$40:$K$783,СВЦЭМ!$A$40:$A$783,$A375,СВЦЭМ!$B$39:$B$782,O$348)+'СЕТ СН'!$F$13</f>
        <v>0</v>
      </c>
      <c r="P375" s="36">
        <f ca="1">SUMIFS(СВЦЭМ!$K$40:$K$783,СВЦЭМ!$A$40:$A$783,$A375,СВЦЭМ!$B$39:$B$782,P$348)+'СЕТ СН'!$F$13</f>
        <v>0</v>
      </c>
      <c r="Q375" s="36">
        <f ca="1">SUMIFS(СВЦЭМ!$K$40:$K$783,СВЦЭМ!$A$40:$A$783,$A375,СВЦЭМ!$B$39:$B$782,Q$348)+'СЕТ СН'!$F$13</f>
        <v>0</v>
      </c>
      <c r="R375" s="36">
        <f ca="1">SUMIFS(СВЦЭМ!$K$40:$K$783,СВЦЭМ!$A$40:$A$783,$A375,СВЦЭМ!$B$39:$B$782,R$348)+'СЕТ СН'!$F$13</f>
        <v>0</v>
      </c>
      <c r="S375" s="36">
        <f ca="1">SUMIFS(СВЦЭМ!$K$40:$K$783,СВЦЭМ!$A$40:$A$783,$A375,СВЦЭМ!$B$39:$B$782,S$348)+'СЕТ СН'!$F$13</f>
        <v>0</v>
      </c>
      <c r="T375" s="36">
        <f ca="1">SUMIFS(СВЦЭМ!$K$40:$K$783,СВЦЭМ!$A$40:$A$783,$A375,СВЦЭМ!$B$39:$B$782,T$348)+'СЕТ СН'!$F$13</f>
        <v>0</v>
      </c>
      <c r="U375" s="36">
        <f ca="1">SUMIFS(СВЦЭМ!$K$40:$K$783,СВЦЭМ!$A$40:$A$783,$A375,СВЦЭМ!$B$39:$B$782,U$348)+'СЕТ СН'!$F$13</f>
        <v>0</v>
      </c>
      <c r="V375" s="36">
        <f ca="1">SUMIFS(СВЦЭМ!$K$40:$K$783,СВЦЭМ!$A$40:$A$783,$A375,СВЦЭМ!$B$39:$B$782,V$348)+'СЕТ СН'!$F$13</f>
        <v>0</v>
      </c>
      <c r="W375" s="36">
        <f ca="1">SUMIFS(СВЦЭМ!$K$40:$K$783,СВЦЭМ!$A$40:$A$783,$A375,СВЦЭМ!$B$39:$B$782,W$348)+'СЕТ СН'!$F$13</f>
        <v>0</v>
      </c>
      <c r="X375" s="36">
        <f ca="1">SUMIFS(СВЦЭМ!$K$40:$K$783,СВЦЭМ!$A$40:$A$783,$A375,СВЦЭМ!$B$39:$B$782,X$348)+'СЕТ СН'!$F$13</f>
        <v>0</v>
      </c>
      <c r="Y375" s="36">
        <f ca="1">SUMIFS(СВЦЭМ!$K$40:$K$783,СВЦЭМ!$A$40:$A$783,$A375,СВЦЭМ!$B$39:$B$782,Y$348)+'СЕТ СН'!$F$13</f>
        <v>0</v>
      </c>
    </row>
    <row r="376" spans="1:27" ht="15.75" hidden="1" x14ac:dyDescent="0.2">
      <c r="A376" s="35">
        <f t="shared" si="10"/>
        <v>44620</v>
      </c>
      <c r="B376" s="36">
        <f ca="1">SUMIFS(СВЦЭМ!$K$40:$K$783,СВЦЭМ!$A$40:$A$783,$A376,СВЦЭМ!$B$39:$B$782,B$348)+'СЕТ СН'!$F$13</f>
        <v>0</v>
      </c>
      <c r="C376" s="36">
        <f ca="1">SUMIFS(СВЦЭМ!$K$40:$K$783,СВЦЭМ!$A$40:$A$783,$A376,СВЦЭМ!$B$39:$B$782,C$348)+'СЕТ СН'!$F$13</f>
        <v>0</v>
      </c>
      <c r="D376" s="36">
        <f ca="1">SUMIFS(СВЦЭМ!$K$40:$K$783,СВЦЭМ!$A$40:$A$783,$A376,СВЦЭМ!$B$39:$B$782,D$348)+'СЕТ СН'!$F$13</f>
        <v>0</v>
      </c>
      <c r="E376" s="36">
        <f ca="1">SUMIFS(СВЦЭМ!$K$40:$K$783,СВЦЭМ!$A$40:$A$783,$A376,СВЦЭМ!$B$39:$B$782,E$348)+'СЕТ СН'!$F$13</f>
        <v>0</v>
      </c>
      <c r="F376" s="36">
        <f ca="1">SUMIFS(СВЦЭМ!$K$40:$K$783,СВЦЭМ!$A$40:$A$783,$A376,СВЦЭМ!$B$39:$B$782,F$348)+'СЕТ СН'!$F$13</f>
        <v>0</v>
      </c>
      <c r="G376" s="36">
        <f ca="1">SUMIFS(СВЦЭМ!$K$40:$K$783,СВЦЭМ!$A$40:$A$783,$A376,СВЦЭМ!$B$39:$B$782,G$348)+'СЕТ СН'!$F$13</f>
        <v>0</v>
      </c>
      <c r="H376" s="36">
        <f ca="1">SUMIFS(СВЦЭМ!$K$40:$K$783,СВЦЭМ!$A$40:$A$783,$A376,СВЦЭМ!$B$39:$B$782,H$348)+'СЕТ СН'!$F$13</f>
        <v>0</v>
      </c>
      <c r="I376" s="36">
        <f ca="1">SUMIFS(СВЦЭМ!$K$40:$K$783,СВЦЭМ!$A$40:$A$783,$A376,СВЦЭМ!$B$39:$B$782,I$348)+'СЕТ СН'!$F$13</f>
        <v>0</v>
      </c>
      <c r="J376" s="36">
        <f ca="1">SUMIFS(СВЦЭМ!$K$40:$K$783,СВЦЭМ!$A$40:$A$783,$A376,СВЦЭМ!$B$39:$B$782,J$348)+'СЕТ СН'!$F$13</f>
        <v>0</v>
      </c>
      <c r="K376" s="36">
        <f ca="1">SUMIFS(СВЦЭМ!$K$40:$K$783,СВЦЭМ!$A$40:$A$783,$A376,СВЦЭМ!$B$39:$B$782,K$348)+'СЕТ СН'!$F$13</f>
        <v>0</v>
      </c>
      <c r="L376" s="36">
        <f ca="1">SUMIFS(СВЦЭМ!$K$40:$K$783,СВЦЭМ!$A$40:$A$783,$A376,СВЦЭМ!$B$39:$B$782,L$348)+'СЕТ СН'!$F$13</f>
        <v>0</v>
      </c>
      <c r="M376" s="36">
        <f ca="1">SUMIFS(СВЦЭМ!$K$40:$K$783,СВЦЭМ!$A$40:$A$783,$A376,СВЦЭМ!$B$39:$B$782,M$348)+'СЕТ СН'!$F$13</f>
        <v>0</v>
      </c>
      <c r="N376" s="36">
        <f ca="1">SUMIFS(СВЦЭМ!$K$40:$K$783,СВЦЭМ!$A$40:$A$783,$A376,СВЦЭМ!$B$39:$B$782,N$348)+'СЕТ СН'!$F$13</f>
        <v>0</v>
      </c>
      <c r="O376" s="36">
        <f ca="1">SUMIFS(СВЦЭМ!$K$40:$K$783,СВЦЭМ!$A$40:$A$783,$A376,СВЦЭМ!$B$39:$B$782,O$348)+'СЕТ СН'!$F$13</f>
        <v>0</v>
      </c>
      <c r="P376" s="36">
        <f ca="1">SUMIFS(СВЦЭМ!$K$40:$K$783,СВЦЭМ!$A$40:$A$783,$A376,СВЦЭМ!$B$39:$B$782,P$348)+'СЕТ СН'!$F$13</f>
        <v>0</v>
      </c>
      <c r="Q376" s="36">
        <f ca="1">SUMIFS(СВЦЭМ!$K$40:$K$783,СВЦЭМ!$A$40:$A$783,$A376,СВЦЭМ!$B$39:$B$782,Q$348)+'СЕТ СН'!$F$13</f>
        <v>0</v>
      </c>
      <c r="R376" s="36">
        <f ca="1">SUMIFS(СВЦЭМ!$K$40:$K$783,СВЦЭМ!$A$40:$A$783,$A376,СВЦЭМ!$B$39:$B$782,R$348)+'СЕТ СН'!$F$13</f>
        <v>0</v>
      </c>
      <c r="S376" s="36">
        <f ca="1">SUMIFS(СВЦЭМ!$K$40:$K$783,СВЦЭМ!$A$40:$A$783,$A376,СВЦЭМ!$B$39:$B$782,S$348)+'СЕТ СН'!$F$13</f>
        <v>0</v>
      </c>
      <c r="T376" s="36">
        <f ca="1">SUMIFS(СВЦЭМ!$K$40:$K$783,СВЦЭМ!$A$40:$A$783,$A376,СВЦЭМ!$B$39:$B$782,T$348)+'СЕТ СН'!$F$13</f>
        <v>0</v>
      </c>
      <c r="U376" s="36">
        <f ca="1">SUMIFS(СВЦЭМ!$K$40:$K$783,СВЦЭМ!$A$40:$A$783,$A376,СВЦЭМ!$B$39:$B$782,U$348)+'СЕТ СН'!$F$13</f>
        <v>0</v>
      </c>
      <c r="V376" s="36">
        <f ca="1">SUMIFS(СВЦЭМ!$K$40:$K$783,СВЦЭМ!$A$40:$A$783,$A376,СВЦЭМ!$B$39:$B$782,V$348)+'СЕТ СН'!$F$13</f>
        <v>0</v>
      </c>
      <c r="W376" s="36">
        <f ca="1">SUMIFS(СВЦЭМ!$K$40:$K$783,СВЦЭМ!$A$40:$A$783,$A376,СВЦЭМ!$B$39:$B$782,W$348)+'СЕТ СН'!$F$13</f>
        <v>0</v>
      </c>
      <c r="X376" s="36">
        <f ca="1">SUMIFS(СВЦЭМ!$K$40:$K$783,СВЦЭМ!$A$40:$A$783,$A376,СВЦЭМ!$B$39:$B$782,X$348)+'СЕТ СН'!$F$13</f>
        <v>0</v>
      </c>
      <c r="Y376" s="36">
        <f ca="1">SUMIFS(СВЦЭМ!$K$40:$K$783,СВЦЭМ!$A$40:$A$783,$A376,СВЦЭМ!$B$39:$B$782,Y$348)+'СЕТ СН'!$F$13</f>
        <v>0</v>
      </c>
    </row>
    <row r="377" spans="1:27" ht="15.75" hidden="1" x14ac:dyDescent="0.2">
      <c r="A377" s="35">
        <f t="shared" si="10"/>
        <v>44621</v>
      </c>
      <c r="B377" s="36">
        <f ca="1">SUMIFS(СВЦЭМ!$K$40:$K$783,СВЦЭМ!$A$40:$A$783,$A377,СВЦЭМ!$B$39:$B$782,B$348)+'СЕТ СН'!$F$13</f>
        <v>0</v>
      </c>
      <c r="C377" s="36">
        <f ca="1">SUMIFS(СВЦЭМ!$K$40:$K$783,СВЦЭМ!$A$40:$A$783,$A377,СВЦЭМ!$B$39:$B$782,C$348)+'СЕТ СН'!$F$13</f>
        <v>0</v>
      </c>
      <c r="D377" s="36">
        <f ca="1">SUMIFS(СВЦЭМ!$K$40:$K$783,СВЦЭМ!$A$40:$A$783,$A377,СВЦЭМ!$B$39:$B$782,D$348)+'СЕТ СН'!$F$13</f>
        <v>0</v>
      </c>
      <c r="E377" s="36">
        <f ca="1">SUMIFS(СВЦЭМ!$K$40:$K$783,СВЦЭМ!$A$40:$A$783,$A377,СВЦЭМ!$B$39:$B$782,E$348)+'СЕТ СН'!$F$13</f>
        <v>0</v>
      </c>
      <c r="F377" s="36">
        <f ca="1">SUMIFS(СВЦЭМ!$K$40:$K$783,СВЦЭМ!$A$40:$A$783,$A377,СВЦЭМ!$B$39:$B$782,F$348)+'СЕТ СН'!$F$13</f>
        <v>0</v>
      </c>
      <c r="G377" s="36">
        <f ca="1">SUMIFS(СВЦЭМ!$K$40:$K$783,СВЦЭМ!$A$40:$A$783,$A377,СВЦЭМ!$B$39:$B$782,G$348)+'СЕТ СН'!$F$13</f>
        <v>0</v>
      </c>
      <c r="H377" s="36">
        <f ca="1">SUMIFS(СВЦЭМ!$K$40:$K$783,СВЦЭМ!$A$40:$A$783,$A377,СВЦЭМ!$B$39:$B$782,H$348)+'СЕТ СН'!$F$13</f>
        <v>0</v>
      </c>
      <c r="I377" s="36">
        <f ca="1">SUMIFS(СВЦЭМ!$K$40:$K$783,СВЦЭМ!$A$40:$A$783,$A377,СВЦЭМ!$B$39:$B$782,I$348)+'СЕТ СН'!$F$13</f>
        <v>0</v>
      </c>
      <c r="J377" s="36">
        <f ca="1">SUMIFS(СВЦЭМ!$K$40:$K$783,СВЦЭМ!$A$40:$A$783,$A377,СВЦЭМ!$B$39:$B$782,J$348)+'СЕТ СН'!$F$13</f>
        <v>0</v>
      </c>
      <c r="K377" s="36">
        <f ca="1">SUMIFS(СВЦЭМ!$K$40:$K$783,СВЦЭМ!$A$40:$A$783,$A377,СВЦЭМ!$B$39:$B$782,K$348)+'СЕТ СН'!$F$13</f>
        <v>0</v>
      </c>
      <c r="L377" s="36">
        <f ca="1">SUMIFS(СВЦЭМ!$K$40:$K$783,СВЦЭМ!$A$40:$A$783,$A377,СВЦЭМ!$B$39:$B$782,L$348)+'СЕТ СН'!$F$13</f>
        <v>0</v>
      </c>
      <c r="M377" s="36">
        <f ca="1">SUMIFS(СВЦЭМ!$K$40:$K$783,СВЦЭМ!$A$40:$A$783,$A377,СВЦЭМ!$B$39:$B$782,M$348)+'СЕТ СН'!$F$13</f>
        <v>0</v>
      </c>
      <c r="N377" s="36">
        <f ca="1">SUMIFS(СВЦЭМ!$K$40:$K$783,СВЦЭМ!$A$40:$A$783,$A377,СВЦЭМ!$B$39:$B$782,N$348)+'СЕТ СН'!$F$13</f>
        <v>0</v>
      </c>
      <c r="O377" s="36">
        <f ca="1">SUMIFS(СВЦЭМ!$K$40:$K$783,СВЦЭМ!$A$40:$A$783,$A377,СВЦЭМ!$B$39:$B$782,O$348)+'СЕТ СН'!$F$13</f>
        <v>0</v>
      </c>
      <c r="P377" s="36">
        <f ca="1">SUMIFS(СВЦЭМ!$K$40:$K$783,СВЦЭМ!$A$40:$A$783,$A377,СВЦЭМ!$B$39:$B$782,P$348)+'СЕТ СН'!$F$13</f>
        <v>0</v>
      </c>
      <c r="Q377" s="36">
        <f ca="1">SUMIFS(СВЦЭМ!$K$40:$K$783,СВЦЭМ!$A$40:$A$783,$A377,СВЦЭМ!$B$39:$B$782,Q$348)+'СЕТ СН'!$F$13</f>
        <v>0</v>
      </c>
      <c r="R377" s="36">
        <f ca="1">SUMIFS(СВЦЭМ!$K$40:$K$783,СВЦЭМ!$A$40:$A$783,$A377,СВЦЭМ!$B$39:$B$782,R$348)+'СЕТ СН'!$F$13</f>
        <v>0</v>
      </c>
      <c r="S377" s="36">
        <f ca="1">SUMIFS(СВЦЭМ!$K$40:$K$783,СВЦЭМ!$A$40:$A$783,$A377,СВЦЭМ!$B$39:$B$782,S$348)+'СЕТ СН'!$F$13</f>
        <v>0</v>
      </c>
      <c r="T377" s="36">
        <f ca="1">SUMIFS(СВЦЭМ!$K$40:$K$783,СВЦЭМ!$A$40:$A$783,$A377,СВЦЭМ!$B$39:$B$782,T$348)+'СЕТ СН'!$F$13</f>
        <v>0</v>
      </c>
      <c r="U377" s="36">
        <f ca="1">SUMIFS(СВЦЭМ!$K$40:$K$783,СВЦЭМ!$A$40:$A$783,$A377,СВЦЭМ!$B$39:$B$782,U$348)+'СЕТ СН'!$F$13</f>
        <v>0</v>
      </c>
      <c r="V377" s="36">
        <f ca="1">SUMIFS(СВЦЭМ!$K$40:$K$783,СВЦЭМ!$A$40:$A$783,$A377,СВЦЭМ!$B$39:$B$782,V$348)+'СЕТ СН'!$F$13</f>
        <v>0</v>
      </c>
      <c r="W377" s="36">
        <f ca="1">SUMIFS(СВЦЭМ!$K$40:$K$783,СВЦЭМ!$A$40:$A$783,$A377,СВЦЭМ!$B$39:$B$782,W$348)+'СЕТ СН'!$F$13</f>
        <v>0</v>
      </c>
      <c r="X377" s="36">
        <f ca="1">SUMIFS(СВЦЭМ!$K$40:$K$783,СВЦЭМ!$A$40:$A$783,$A377,СВЦЭМ!$B$39:$B$782,X$348)+'СЕТ СН'!$F$13</f>
        <v>0</v>
      </c>
      <c r="Y377" s="36">
        <f ca="1">SUMIFS(СВЦЭМ!$K$40:$K$783,СВЦЭМ!$A$40:$A$783,$A377,СВЦЭМ!$B$39:$B$782,Y$348)+'СЕТ СН'!$F$13</f>
        <v>0</v>
      </c>
    </row>
    <row r="378" spans="1:27" ht="15.75" hidden="1" x14ac:dyDescent="0.2">
      <c r="A378" s="35">
        <f t="shared" si="10"/>
        <v>44622</v>
      </c>
      <c r="B378" s="36">
        <f ca="1">SUMIFS(СВЦЭМ!$K$40:$K$783,СВЦЭМ!$A$40:$A$783,$A378,СВЦЭМ!$B$39:$B$782,B$348)+'СЕТ СН'!$F$13</f>
        <v>0</v>
      </c>
      <c r="C378" s="36">
        <f ca="1">SUMIFS(СВЦЭМ!$K$40:$K$783,СВЦЭМ!$A$40:$A$783,$A378,СВЦЭМ!$B$39:$B$782,C$348)+'СЕТ СН'!$F$13</f>
        <v>0</v>
      </c>
      <c r="D378" s="36">
        <f ca="1">SUMIFS(СВЦЭМ!$K$40:$K$783,СВЦЭМ!$A$40:$A$783,$A378,СВЦЭМ!$B$39:$B$782,D$348)+'СЕТ СН'!$F$13</f>
        <v>0</v>
      </c>
      <c r="E378" s="36">
        <f ca="1">SUMIFS(СВЦЭМ!$K$40:$K$783,СВЦЭМ!$A$40:$A$783,$A378,СВЦЭМ!$B$39:$B$782,E$348)+'СЕТ СН'!$F$13</f>
        <v>0</v>
      </c>
      <c r="F378" s="36">
        <f ca="1">SUMIFS(СВЦЭМ!$K$40:$K$783,СВЦЭМ!$A$40:$A$783,$A378,СВЦЭМ!$B$39:$B$782,F$348)+'СЕТ СН'!$F$13</f>
        <v>0</v>
      </c>
      <c r="G378" s="36">
        <f ca="1">SUMIFS(СВЦЭМ!$K$40:$K$783,СВЦЭМ!$A$40:$A$783,$A378,СВЦЭМ!$B$39:$B$782,G$348)+'СЕТ СН'!$F$13</f>
        <v>0</v>
      </c>
      <c r="H378" s="36">
        <f ca="1">SUMIFS(СВЦЭМ!$K$40:$K$783,СВЦЭМ!$A$40:$A$783,$A378,СВЦЭМ!$B$39:$B$782,H$348)+'СЕТ СН'!$F$13</f>
        <v>0</v>
      </c>
      <c r="I378" s="36">
        <f ca="1">SUMIFS(СВЦЭМ!$K$40:$K$783,СВЦЭМ!$A$40:$A$783,$A378,СВЦЭМ!$B$39:$B$782,I$348)+'СЕТ СН'!$F$13</f>
        <v>0</v>
      </c>
      <c r="J378" s="36">
        <f ca="1">SUMIFS(СВЦЭМ!$K$40:$K$783,СВЦЭМ!$A$40:$A$783,$A378,СВЦЭМ!$B$39:$B$782,J$348)+'СЕТ СН'!$F$13</f>
        <v>0</v>
      </c>
      <c r="K378" s="36">
        <f ca="1">SUMIFS(СВЦЭМ!$K$40:$K$783,СВЦЭМ!$A$40:$A$783,$A378,СВЦЭМ!$B$39:$B$782,K$348)+'СЕТ СН'!$F$13</f>
        <v>0</v>
      </c>
      <c r="L378" s="36">
        <f ca="1">SUMIFS(СВЦЭМ!$K$40:$K$783,СВЦЭМ!$A$40:$A$783,$A378,СВЦЭМ!$B$39:$B$782,L$348)+'СЕТ СН'!$F$13</f>
        <v>0</v>
      </c>
      <c r="M378" s="36">
        <f ca="1">SUMIFS(СВЦЭМ!$K$40:$K$783,СВЦЭМ!$A$40:$A$783,$A378,СВЦЭМ!$B$39:$B$782,M$348)+'СЕТ СН'!$F$13</f>
        <v>0</v>
      </c>
      <c r="N378" s="36">
        <f ca="1">SUMIFS(СВЦЭМ!$K$40:$K$783,СВЦЭМ!$A$40:$A$783,$A378,СВЦЭМ!$B$39:$B$782,N$348)+'СЕТ СН'!$F$13</f>
        <v>0</v>
      </c>
      <c r="O378" s="36">
        <f ca="1">SUMIFS(СВЦЭМ!$K$40:$K$783,СВЦЭМ!$A$40:$A$783,$A378,СВЦЭМ!$B$39:$B$782,O$348)+'СЕТ СН'!$F$13</f>
        <v>0</v>
      </c>
      <c r="P378" s="36">
        <f ca="1">SUMIFS(СВЦЭМ!$K$40:$K$783,СВЦЭМ!$A$40:$A$783,$A378,СВЦЭМ!$B$39:$B$782,P$348)+'СЕТ СН'!$F$13</f>
        <v>0</v>
      </c>
      <c r="Q378" s="36">
        <f ca="1">SUMIFS(СВЦЭМ!$K$40:$K$783,СВЦЭМ!$A$40:$A$783,$A378,СВЦЭМ!$B$39:$B$782,Q$348)+'СЕТ СН'!$F$13</f>
        <v>0</v>
      </c>
      <c r="R378" s="36">
        <f ca="1">SUMIFS(СВЦЭМ!$K$40:$K$783,СВЦЭМ!$A$40:$A$783,$A378,СВЦЭМ!$B$39:$B$782,R$348)+'СЕТ СН'!$F$13</f>
        <v>0</v>
      </c>
      <c r="S378" s="36">
        <f ca="1">SUMIFS(СВЦЭМ!$K$40:$K$783,СВЦЭМ!$A$40:$A$783,$A378,СВЦЭМ!$B$39:$B$782,S$348)+'СЕТ СН'!$F$13</f>
        <v>0</v>
      </c>
      <c r="T378" s="36">
        <f ca="1">SUMIFS(СВЦЭМ!$K$40:$K$783,СВЦЭМ!$A$40:$A$783,$A378,СВЦЭМ!$B$39:$B$782,T$348)+'СЕТ СН'!$F$13</f>
        <v>0</v>
      </c>
      <c r="U378" s="36">
        <f ca="1">SUMIFS(СВЦЭМ!$K$40:$K$783,СВЦЭМ!$A$40:$A$783,$A378,СВЦЭМ!$B$39:$B$782,U$348)+'СЕТ СН'!$F$13</f>
        <v>0</v>
      </c>
      <c r="V378" s="36">
        <f ca="1">SUMIFS(СВЦЭМ!$K$40:$K$783,СВЦЭМ!$A$40:$A$783,$A378,СВЦЭМ!$B$39:$B$782,V$348)+'СЕТ СН'!$F$13</f>
        <v>0</v>
      </c>
      <c r="W378" s="36">
        <f ca="1">SUMIFS(СВЦЭМ!$K$40:$K$783,СВЦЭМ!$A$40:$A$783,$A378,СВЦЭМ!$B$39:$B$782,W$348)+'СЕТ СН'!$F$13</f>
        <v>0</v>
      </c>
      <c r="X378" s="36">
        <f ca="1">SUMIFS(СВЦЭМ!$K$40:$K$783,СВЦЭМ!$A$40:$A$783,$A378,СВЦЭМ!$B$39:$B$782,X$348)+'СЕТ СН'!$F$13</f>
        <v>0</v>
      </c>
      <c r="Y378" s="36">
        <f ca="1">SUMIFS(СВЦЭМ!$K$40:$K$783,СВЦЭМ!$A$40:$A$783,$A378,СВЦЭМ!$B$39:$B$782,Y$348)+'СЕТ СН'!$F$13</f>
        <v>0</v>
      </c>
    </row>
    <row r="379" spans="1:27" ht="15.75" hidden="1" x14ac:dyDescent="0.2">
      <c r="A379" s="35">
        <f t="shared" si="10"/>
        <v>44623</v>
      </c>
      <c r="B379" s="36">
        <f ca="1">SUMIFS(СВЦЭМ!$K$40:$K$783,СВЦЭМ!$A$40:$A$783,$A379,СВЦЭМ!$B$39:$B$782,B$348)+'СЕТ СН'!$F$13</f>
        <v>0</v>
      </c>
      <c r="C379" s="36">
        <f ca="1">SUMIFS(СВЦЭМ!$K$40:$K$783,СВЦЭМ!$A$40:$A$783,$A379,СВЦЭМ!$B$39:$B$782,C$348)+'СЕТ СН'!$F$13</f>
        <v>0</v>
      </c>
      <c r="D379" s="36">
        <f ca="1">SUMIFS(СВЦЭМ!$K$40:$K$783,СВЦЭМ!$A$40:$A$783,$A379,СВЦЭМ!$B$39:$B$782,D$348)+'СЕТ СН'!$F$13</f>
        <v>0</v>
      </c>
      <c r="E379" s="36">
        <f ca="1">SUMIFS(СВЦЭМ!$K$40:$K$783,СВЦЭМ!$A$40:$A$783,$A379,СВЦЭМ!$B$39:$B$782,E$348)+'СЕТ СН'!$F$13</f>
        <v>0</v>
      </c>
      <c r="F379" s="36">
        <f ca="1">SUMIFS(СВЦЭМ!$K$40:$K$783,СВЦЭМ!$A$40:$A$783,$A379,СВЦЭМ!$B$39:$B$782,F$348)+'СЕТ СН'!$F$13</f>
        <v>0</v>
      </c>
      <c r="G379" s="36">
        <f ca="1">SUMIFS(СВЦЭМ!$K$40:$K$783,СВЦЭМ!$A$40:$A$783,$A379,СВЦЭМ!$B$39:$B$782,G$348)+'СЕТ СН'!$F$13</f>
        <v>0</v>
      </c>
      <c r="H379" s="36">
        <f ca="1">SUMIFS(СВЦЭМ!$K$40:$K$783,СВЦЭМ!$A$40:$A$783,$A379,СВЦЭМ!$B$39:$B$782,H$348)+'СЕТ СН'!$F$13</f>
        <v>0</v>
      </c>
      <c r="I379" s="36">
        <f ca="1">SUMIFS(СВЦЭМ!$K$40:$K$783,СВЦЭМ!$A$40:$A$783,$A379,СВЦЭМ!$B$39:$B$782,I$348)+'СЕТ СН'!$F$13</f>
        <v>0</v>
      </c>
      <c r="J379" s="36">
        <f ca="1">SUMIFS(СВЦЭМ!$K$40:$K$783,СВЦЭМ!$A$40:$A$783,$A379,СВЦЭМ!$B$39:$B$782,J$348)+'СЕТ СН'!$F$13</f>
        <v>0</v>
      </c>
      <c r="K379" s="36">
        <f ca="1">SUMIFS(СВЦЭМ!$K$40:$K$783,СВЦЭМ!$A$40:$A$783,$A379,СВЦЭМ!$B$39:$B$782,K$348)+'СЕТ СН'!$F$13</f>
        <v>0</v>
      </c>
      <c r="L379" s="36">
        <f ca="1">SUMIFS(СВЦЭМ!$K$40:$K$783,СВЦЭМ!$A$40:$A$783,$A379,СВЦЭМ!$B$39:$B$782,L$348)+'СЕТ СН'!$F$13</f>
        <v>0</v>
      </c>
      <c r="M379" s="36">
        <f ca="1">SUMIFS(СВЦЭМ!$K$40:$K$783,СВЦЭМ!$A$40:$A$783,$A379,СВЦЭМ!$B$39:$B$782,M$348)+'СЕТ СН'!$F$13</f>
        <v>0</v>
      </c>
      <c r="N379" s="36">
        <f ca="1">SUMIFS(СВЦЭМ!$K$40:$K$783,СВЦЭМ!$A$40:$A$783,$A379,СВЦЭМ!$B$39:$B$782,N$348)+'СЕТ СН'!$F$13</f>
        <v>0</v>
      </c>
      <c r="O379" s="36">
        <f ca="1">SUMIFS(СВЦЭМ!$K$40:$K$783,СВЦЭМ!$A$40:$A$783,$A379,СВЦЭМ!$B$39:$B$782,O$348)+'СЕТ СН'!$F$13</f>
        <v>0</v>
      </c>
      <c r="P379" s="36">
        <f ca="1">SUMIFS(СВЦЭМ!$K$40:$K$783,СВЦЭМ!$A$40:$A$783,$A379,СВЦЭМ!$B$39:$B$782,P$348)+'СЕТ СН'!$F$13</f>
        <v>0</v>
      </c>
      <c r="Q379" s="36">
        <f ca="1">SUMIFS(СВЦЭМ!$K$40:$K$783,СВЦЭМ!$A$40:$A$783,$A379,СВЦЭМ!$B$39:$B$782,Q$348)+'СЕТ СН'!$F$13</f>
        <v>0</v>
      </c>
      <c r="R379" s="36">
        <f ca="1">SUMIFS(СВЦЭМ!$K$40:$K$783,СВЦЭМ!$A$40:$A$783,$A379,СВЦЭМ!$B$39:$B$782,R$348)+'СЕТ СН'!$F$13</f>
        <v>0</v>
      </c>
      <c r="S379" s="36">
        <f ca="1">SUMIFS(СВЦЭМ!$K$40:$K$783,СВЦЭМ!$A$40:$A$783,$A379,СВЦЭМ!$B$39:$B$782,S$348)+'СЕТ СН'!$F$13</f>
        <v>0</v>
      </c>
      <c r="T379" s="36">
        <f ca="1">SUMIFS(СВЦЭМ!$K$40:$K$783,СВЦЭМ!$A$40:$A$783,$A379,СВЦЭМ!$B$39:$B$782,T$348)+'СЕТ СН'!$F$13</f>
        <v>0</v>
      </c>
      <c r="U379" s="36">
        <f ca="1">SUMIFS(СВЦЭМ!$K$40:$K$783,СВЦЭМ!$A$40:$A$783,$A379,СВЦЭМ!$B$39:$B$782,U$348)+'СЕТ СН'!$F$13</f>
        <v>0</v>
      </c>
      <c r="V379" s="36">
        <f ca="1">SUMIFS(СВЦЭМ!$K$40:$K$783,СВЦЭМ!$A$40:$A$783,$A379,СВЦЭМ!$B$39:$B$782,V$348)+'СЕТ СН'!$F$13</f>
        <v>0</v>
      </c>
      <c r="W379" s="36">
        <f ca="1">SUMIFS(СВЦЭМ!$K$40:$K$783,СВЦЭМ!$A$40:$A$783,$A379,СВЦЭМ!$B$39:$B$782,W$348)+'СЕТ СН'!$F$13</f>
        <v>0</v>
      </c>
      <c r="X379" s="36">
        <f ca="1">SUMIFS(СВЦЭМ!$K$40:$K$783,СВЦЭМ!$A$40:$A$783,$A379,СВЦЭМ!$B$39:$B$782,X$348)+'СЕТ СН'!$F$13</f>
        <v>0</v>
      </c>
      <c r="Y379" s="36">
        <f ca="1">SUMIFS(СВЦЭМ!$K$40:$K$783,СВЦЭМ!$A$40:$A$783,$A379,СВЦЭМ!$B$39:$B$782,Y$348)+'СЕТ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22" t="s">
        <v>7</v>
      </c>
      <c r="B381" s="125" t="s">
        <v>93</v>
      </c>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7"/>
    </row>
    <row r="382" spans="1:27" ht="12.75" hidden="1" customHeight="1" x14ac:dyDescent="0.2">
      <c r="A382" s="123"/>
      <c r="B382" s="128"/>
      <c r="C382" s="129"/>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30"/>
    </row>
    <row r="383" spans="1:27" s="46" customFormat="1" ht="12.75" hidden="1" customHeight="1" x14ac:dyDescent="0.2">
      <c r="A383" s="124"/>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01.02.2022</v>
      </c>
      <c r="B384" s="36">
        <f ca="1">SUMIFS(СВЦЭМ!$L$40:$L$783,СВЦЭМ!$A$40:$A$783,$A384,СВЦЭМ!$B$39:$B$782,B$383)+'СЕТ СН'!$F$13</f>
        <v>0</v>
      </c>
      <c r="C384" s="36">
        <f ca="1">SUMIFS(СВЦЭМ!$L$40:$L$783,СВЦЭМ!$A$40:$A$783,$A384,СВЦЭМ!$B$39:$B$782,C$383)+'СЕТ СН'!$F$13</f>
        <v>0</v>
      </c>
      <c r="D384" s="36">
        <f ca="1">SUMIFS(СВЦЭМ!$L$40:$L$783,СВЦЭМ!$A$40:$A$783,$A384,СВЦЭМ!$B$39:$B$782,D$383)+'СЕТ СН'!$F$13</f>
        <v>0</v>
      </c>
      <c r="E384" s="36">
        <f ca="1">SUMIFS(СВЦЭМ!$L$40:$L$783,СВЦЭМ!$A$40:$A$783,$A384,СВЦЭМ!$B$39:$B$782,E$383)+'СЕТ СН'!$F$13</f>
        <v>0</v>
      </c>
      <c r="F384" s="36">
        <f ca="1">SUMIFS(СВЦЭМ!$L$40:$L$783,СВЦЭМ!$A$40:$A$783,$A384,СВЦЭМ!$B$39:$B$782,F$383)+'СЕТ СН'!$F$13</f>
        <v>0</v>
      </c>
      <c r="G384" s="36">
        <f ca="1">SUMIFS(СВЦЭМ!$L$40:$L$783,СВЦЭМ!$A$40:$A$783,$A384,СВЦЭМ!$B$39:$B$782,G$383)+'СЕТ СН'!$F$13</f>
        <v>0</v>
      </c>
      <c r="H384" s="36">
        <f ca="1">SUMIFS(СВЦЭМ!$L$40:$L$783,СВЦЭМ!$A$40:$A$783,$A384,СВЦЭМ!$B$39:$B$782,H$383)+'СЕТ СН'!$F$13</f>
        <v>0</v>
      </c>
      <c r="I384" s="36">
        <f ca="1">SUMIFS(СВЦЭМ!$L$40:$L$783,СВЦЭМ!$A$40:$A$783,$A384,СВЦЭМ!$B$39:$B$782,I$383)+'СЕТ СН'!$F$13</f>
        <v>0</v>
      </c>
      <c r="J384" s="36">
        <f ca="1">SUMIFS(СВЦЭМ!$L$40:$L$783,СВЦЭМ!$A$40:$A$783,$A384,СВЦЭМ!$B$39:$B$782,J$383)+'СЕТ СН'!$F$13</f>
        <v>0</v>
      </c>
      <c r="K384" s="36">
        <f ca="1">SUMIFS(СВЦЭМ!$L$40:$L$783,СВЦЭМ!$A$40:$A$783,$A384,СВЦЭМ!$B$39:$B$782,K$383)+'СЕТ СН'!$F$13</f>
        <v>0</v>
      </c>
      <c r="L384" s="36">
        <f ca="1">SUMIFS(СВЦЭМ!$L$40:$L$783,СВЦЭМ!$A$40:$A$783,$A384,СВЦЭМ!$B$39:$B$782,L$383)+'СЕТ СН'!$F$13</f>
        <v>0</v>
      </c>
      <c r="M384" s="36">
        <f ca="1">SUMIFS(СВЦЭМ!$L$40:$L$783,СВЦЭМ!$A$40:$A$783,$A384,СВЦЭМ!$B$39:$B$782,M$383)+'СЕТ СН'!$F$13</f>
        <v>0</v>
      </c>
      <c r="N384" s="36">
        <f ca="1">SUMIFS(СВЦЭМ!$L$40:$L$783,СВЦЭМ!$A$40:$A$783,$A384,СВЦЭМ!$B$39:$B$782,N$383)+'СЕТ СН'!$F$13</f>
        <v>0</v>
      </c>
      <c r="O384" s="36">
        <f ca="1">SUMIFS(СВЦЭМ!$L$40:$L$783,СВЦЭМ!$A$40:$A$783,$A384,СВЦЭМ!$B$39:$B$782,O$383)+'СЕТ СН'!$F$13</f>
        <v>0</v>
      </c>
      <c r="P384" s="36">
        <f ca="1">SUMIFS(СВЦЭМ!$L$40:$L$783,СВЦЭМ!$A$40:$A$783,$A384,СВЦЭМ!$B$39:$B$782,P$383)+'СЕТ СН'!$F$13</f>
        <v>0</v>
      </c>
      <c r="Q384" s="36">
        <f ca="1">SUMIFS(СВЦЭМ!$L$40:$L$783,СВЦЭМ!$A$40:$A$783,$A384,СВЦЭМ!$B$39:$B$782,Q$383)+'СЕТ СН'!$F$13</f>
        <v>0</v>
      </c>
      <c r="R384" s="36">
        <f ca="1">SUMIFS(СВЦЭМ!$L$40:$L$783,СВЦЭМ!$A$40:$A$783,$A384,СВЦЭМ!$B$39:$B$782,R$383)+'СЕТ СН'!$F$13</f>
        <v>0</v>
      </c>
      <c r="S384" s="36">
        <f ca="1">SUMIFS(СВЦЭМ!$L$40:$L$783,СВЦЭМ!$A$40:$A$783,$A384,СВЦЭМ!$B$39:$B$782,S$383)+'СЕТ СН'!$F$13</f>
        <v>0</v>
      </c>
      <c r="T384" s="36">
        <f ca="1">SUMIFS(СВЦЭМ!$L$40:$L$783,СВЦЭМ!$A$40:$A$783,$A384,СВЦЭМ!$B$39:$B$782,T$383)+'СЕТ СН'!$F$13</f>
        <v>0</v>
      </c>
      <c r="U384" s="36">
        <f ca="1">SUMIFS(СВЦЭМ!$L$40:$L$783,СВЦЭМ!$A$40:$A$783,$A384,СВЦЭМ!$B$39:$B$782,U$383)+'СЕТ СН'!$F$13</f>
        <v>0</v>
      </c>
      <c r="V384" s="36">
        <f ca="1">SUMIFS(СВЦЭМ!$L$40:$L$783,СВЦЭМ!$A$40:$A$783,$A384,СВЦЭМ!$B$39:$B$782,V$383)+'СЕТ СН'!$F$13</f>
        <v>0</v>
      </c>
      <c r="W384" s="36">
        <f ca="1">SUMIFS(СВЦЭМ!$L$40:$L$783,СВЦЭМ!$A$40:$A$783,$A384,СВЦЭМ!$B$39:$B$782,W$383)+'СЕТ СН'!$F$13</f>
        <v>0</v>
      </c>
      <c r="X384" s="36">
        <f ca="1">SUMIFS(СВЦЭМ!$L$40:$L$783,СВЦЭМ!$A$40:$A$783,$A384,СВЦЭМ!$B$39:$B$782,X$383)+'СЕТ СН'!$F$13</f>
        <v>0</v>
      </c>
      <c r="Y384" s="36">
        <f ca="1">SUMIFS(СВЦЭМ!$L$40:$L$783,СВЦЭМ!$A$40:$A$783,$A384,СВЦЭМ!$B$39:$B$782,Y$383)+'СЕТ СН'!$F$13</f>
        <v>0</v>
      </c>
      <c r="AA384" s="45"/>
    </row>
    <row r="385" spans="1:25" ht="15.75" hidden="1" x14ac:dyDescent="0.2">
      <c r="A385" s="35">
        <f>A384+1</f>
        <v>44594</v>
      </c>
      <c r="B385" s="36">
        <f ca="1">SUMIFS(СВЦЭМ!$L$40:$L$783,СВЦЭМ!$A$40:$A$783,$A385,СВЦЭМ!$B$39:$B$782,B$383)+'СЕТ СН'!$F$13</f>
        <v>0</v>
      </c>
      <c r="C385" s="36">
        <f ca="1">SUMIFS(СВЦЭМ!$L$40:$L$783,СВЦЭМ!$A$40:$A$783,$A385,СВЦЭМ!$B$39:$B$782,C$383)+'СЕТ СН'!$F$13</f>
        <v>0</v>
      </c>
      <c r="D385" s="36">
        <f ca="1">SUMIFS(СВЦЭМ!$L$40:$L$783,СВЦЭМ!$A$40:$A$783,$A385,СВЦЭМ!$B$39:$B$782,D$383)+'СЕТ СН'!$F$13</f>
        <v>0</v>
      </c>
      <c r="E385" s="36">
        <f ca="1">SUMIFS(СВЦЭМ!$L$40:$L$783,СВЦЭМ!$A$40:$A$783,$A385,СВЦЭМ!$B$39:$B$782,E$383)+'СЕТ СН'!$F$13</f>
        <v>0</v>
      </c>
      <c r="F385" s="36">
        <f ca="1">SUMIFS(СВЦЭМ!$L$40:$L$783,СВЦЭМ!$A$40:$A$783,$A385,СВЦЭМ!$B$39:$B$782,F$383)+'СЕТ СН'!$F$13</f>
        <v>0</v>
      </c>
      <c r="G385" s="36">
        <f ca="1">SUMIFS(СВЦЭМ!$L$40:$L$783,СВЦЭМ!$A$40:$A$783,$A385,СВЦЭМ!$B$39:$B$782,G$383)+'СЕТ СН'!$F$13</f>
        <v>0</v>
      </c>
      <c r="H385" s="36">
        <f ca="1">SUMIFS(СВЦЭМ!$L$40:$L$783,СВЦЭМ!$A$40:$A$783,$A385,СВЦЭМ!$B$39:$B$782,H$383)+'СЕТ СН'!$F$13</f>
        <v>0</v>
      </c>
      <c r="I385" s="36">
        <f ca="1">SUMIFS(СВЦЭМ!$L$40:$L$783,СВЦЭМ!$A$40:$A$783,$A385,СВЦЭМ!$B$39:$B$782,I$383)+'СЕТ СН'!$F$13</f>
        <v>0</v>
      </c>
      <c r="J385" s="36">
        <f ca="1">SUMIFS(СВЦЭМ!$L$40:$L$783,СВЦЭМ!$A$40:$A$783,$A385,СВЦЭМ!$B$39:$B$782,J$383)+'СЕТ СН'!$F$13</f>
        <v>0</v>
      </c>
      <c r="K385" s="36">
        <f ca="1">SUMIFS(СВЦЭМ!$L$40:$L$783,СВЦЭМ!$A$40:$A$783,$A385,СВЦЭМ!$B$39:$B$782,K$383)+'СЕТ СН'!$F$13</f>
        <v>0</v>
      </c>
      <c r="L385" s="36">
        <f ca="1">SUMIFS(СВЦЭМ!$L$40:$L$783,СВЦЭМ!$A$40:$A$783,$A385,СВЦЭМ!$B$39:$B$782,L$383)+'СЕТ СН'!$F$13</f>
        <v>0</v>
      </c>
      <c r="M385" s="36">
        <f ca="1">SUMIFS(СВЦЭМ!$L$40:$L$783,СВЦЭМ!$A$40:$A$783,$A385,СВЦЭМ!$B$39:$B$782,M$383)+'СЕТ СН'!$F$13</f>
        <v>0</v>
      </c>
      <c r="N385" s="36">
        <f ca="1">SUMIFS(СВЦЭМ!$L$40:$L$783,СВЦЭМ!$A$40:$A$783,$A385,СВЦЭМ!$B$39:$B$782,N$383)+'СЕТ СН'!$F$13</f>
        <v>0</v>
      </c>
      <c r="O385" s="36">
        <f ca="1">SUMIFS(СВЦЭМ!$L$40:$L$783,СВЦЭМ!$A$40:$A$783,$A385,СВЦЭМ!$B$39:$B$782,O$383)+'СЕТ СН'!$F$13</f>
        <v>0</v>
      </c>
      <c r="P385" s="36">
        <f ca="1">SUMIFS(СВЦЭМ!$L$40:$L$783,СВЦЭМ!$A$40:$A$783,$A385,СВЦЭМ!$B$39:$B$782,P$383)+'СЕТ СН'!$F$13</f>
        <v>0</v>
      </c>
      <c r="Q385" s="36">
        <f ca="1">SUMIFS(СВЦЭМ!$L$40:$L$783,СВЦЭМ!$A$40:$A$783,$A385,СВЦЭМ!$B$39:$B$782,Q$383)+'СЕТ СН'!$F$13</f>
        <v>0</v>
      </c>
      <c r="R385" s="36">
        <f ca="1">SUMIFS(СВЦЭМ!$L$40:$L$783,СВЦЭМ!$A$40:$A$783,$A385,СВЦЭМ!$B$39:$B$782,R$383)+'СЕТ СН'!$F$13</f>
        <v>0</v>
      </c>
      <c r="S385" s="36">
        <f ca="1">SUMIFS(СВЦЭМ!$L$40:$L$783,СВЦЭМ!$A$40:$A$783,$A385,СВЦЭМ!$B$39:$B$782,S$383)+'СЕТ СН'!$F$13</f>
        <v>0</v>
      </c>
      <c r="T385" s="36">
        <f ca="1">SUMIFS(СВЦЭМ!$L$40:$L$783,СВЦЭМ!$A$40:$A$783,$A385,СВЦЭМ!$B$39:$B$782,T$383)+'СЕТ СН'!$F$13</f>
        <v>0</v>
      </c>
      <c r="U385" s="36">
        <f ca="1">SUMIFS(СВЦЭМ!$L$40:$L$783,СВЦЭМ!$A$40:$A$783,$A385,СВЦЭМ!$B$39:$B$782,U$383)+'СЕТ СН'!$F$13</f>
        <v>0</v>
      </c>
      <c r="V385" s="36">
        <f ca="1">SUMIFS(СВЦЭМ!$L$40:$L$783,СВЦЭМ!$A$40:$A$783,$A385,СВЦЭМ!$B$39:$B$782,V$383)+'СЕТ СН'!$F$13</f>
        <v>0</v>
      </c>
      <c r="W385" s="36">
        <f ca="1">SUMIFS(СВЦЭМ!$L$40:$L$783,СВЦЭМ!$A$40:$A$783,$A385,СВЦЭМ!$B$39:$B$782,W$383)+'СЕТ СН'!$F$13</f>
        <v>0</v>
      </c>
      <c r="X385" s="36">
        <f ca="1">SUMIFS(СВЦЭМ!$L$40:$L$783,СВЦЭМ!$A$40:$A$783,$A385,СВЦЭМ!$B$39:$B$782,X$383)+'СЕТ СН'!$F$13</f>
        <v>0</v>
      </c>
      <c r="Y385" s="36">
        <f ca="1">SUMIFS(СВЦЭМ!$L$40:$L$783,СВЦЭМ!$A$40:$A$783,$A385,СВЦЭМ!$B$39:$B$782,Y$383)+'СЕТ СН'!$F$13</f>
        <v>0</v>
      </c>
    </row>
    <row r="386" spans="1:25" ht="15.75" hidden="1" x14ac:dyDescent="0.2">
      <c r="A386" s="35">
        <f t="shared" ref="A386:A414" si="11">A385+1</f>
        <v>44595</v>
      </c>
      <c r="B386" s="36">
        <f ca="1">SUMIFS(СВЦЭМ!$L$40:$L$783,СВЦЭМ!$A$40:$A$783,$A386,СВЦЭМ!$B$39:$B$782,B$383)+'СЕТ СН'!$F$13</f>
        <v>0</v>
      </c>
      <c r="C386" s="36">
        <f ca="1">SUMIFS(СВЦЭМ!$L$40:$L$783,СВЦЭМ!$A$40:$A$783,$A386,СВЦЭМ!$B$39:$B$782,C$383)+'СЕТ СН'!$F$13</f>
        <v>0</v>
      </c>
      <c r="D386" s="36">
        <f ca="1">SUMIFS(СВЦЭМ!$L$40:$L$783,СВЦЭМ!$A$40:$A$783,$A386,СВЦЭМ!$B$39:$B$782,D$383)+'СЕТ СН'!$F$13</f>
        <v>0</v>
      </c>
      <c r="E386" s="36">
        <f ca="1">SUMIFS(СВЦЭМ!$L$40:$L$783,СВЦЭМ!$A$40:$A$783,$A386,СВЦЭМ!$B$39:$B$782,E$383)+'СЕТ СН'!$F$13</f>
        <v>0</v>
      </c>
      <c r="F386" s="36">
        <f ca="1">SUMIFS(СВЦЭМ!$L$40:$L$783,СВЦЭМ!$A$40:$A$783,$A386,СВЦЭМ!$B$39:$B$782,F$383)+'СЕТ СН'!$F$13</f>
        <v>0</v>
      </c>
      <c r="G386" s="36">
        <f ca="1">SUMIFS(СВЦЭМ!$L$40:$L$783,СВЦЭМ!$A$40:$A$783,$A386,СВЦЭМ!$B$39:$B$782,G$383)+'СЕТ СН'!$F$13</f>
        <v>0</v>
      </c>
      <c r="H386" s="36">
        <f ca="1">SUMIFS(СВЦЭМ!$L$40:$L$783,СВЦЭМ!$A$40:$A$783,$A386,СВЦЭМ!$B$39:$B$782,H$383)+'СЕТ СН'!$F$13</f>
        <v>0</v>
      </c>
      <c r="I386" s="36">
        <f ca="1">SUMIFS(СВЦЭМ!$L$40:$L$783,СВЦЭМ!$A$40:$A$783,$A386,СВЦЭМ!$B$39:$B$782,I$383)+'СЕТ СН'!$F$13</f>
        <v>0</v>
      </c>
      <c r="J386" s="36">
        <f ca="1">SUMIFS(СВЦЭМ!$L$40:$L$783,СВЦЭМ!$A$40:$A$783,$A386,СВЦЭМ!$B$39:$B$782,J$383)+'СЕТ СН'!$F$13</f>
        <v>0</v>
      </c>
      <c r="K386" s="36">
        <f ca="1">SUMIFS(СВЦЭМ!$L$40:$L$783,СВЦЭМ!$A$40:$A$783,$A386,СВЦЭМ!$B$39:$B$782,K$383)+'СЕТ СН'!$F$13</f>
        <v>0</v>
      </c>
      <c r="L386" s="36">
        <f ca="1">SUMIFS(СВЦЭМ!$L$40:$L$783,СВЦЭМ!$A$40:$A$783,$A386,СВЦЭМ!$B$39:$B$782,L$383)+'СЕТ СН'!$F$13</f>
        <v>0</v>
      </c>
      <c r="M386" s="36">
        <f ca="1">SUMIFS(СВЦЭМ!$L$40:$L$783,СВЦЭМ!$A$40:$A$783,$A386,СВЦЭМ!$B$39:$B$782,M$383)+'СЕТ СН'!$F$13</f>
        <v>0</v>
      </c>
      <c r="N386" s="36">
        <f ca="1">SUMIFS(СВЦЭМ!$L$40:$L$783,СВЦЭМ!$A$40:$A$783,$A386,СВЦЭМ!$B$39:$B$782,N$383)+'СЕТ СН'!$F$13</f>
        <v>0</v>
      </c>
      <c r="O386" s="36">
        <f ca="1">SUMIFS(СВЦЭМ!$L$40:$L$783,СВЦЭМ!$A$40:$A$783,$A386,СВЦЭМ!$B$39:$B$782,O$383)+'СЕТ СН'!$F$13</f>
        <v>0</v>
      </c>
      <c r="P386" s="36">
        <f ca="1">SUMIFS(СВЦЭМ!$L$40:$L$783,СВЦЭМ!$A$40:$A$783,$A386,СВЦЭМ!$B$39:$B$782,P$383)+'СЕТ СН'!$F$13</f>
        <v>0</v>
      </c>
      <c r="Q386" s="36">
        <f ca="1">SUMIFS(СВЦЭМ!$L$40:$L$783,СВЦЭМ!$A$40:$A$783,$A386,СВЦЭМ!$B$39:$B$782,Q$383)+'СЕТ СН'!$F$13</f>
        <v>0</v>
      </c>
      <c r="R386" s="36">
        <f ca="1">SUMIFS(СВЦЭМ!$L$40:$L$783,СВЦЭМ!$A$40:$A$783,$A386,СВЦЭМ!$B$39:$B$782,R$383)+'СЕТ СН'!$F$13</f>
        <v>0</v>
      </c>
      <c r="S386" s="36">
        <f ca="1">SUMIFS(СВЦЭМ!$L$40:$L$783,СВЦЭМ!$A$40:$A$783,$A386,СВЦЭМ!$B$39:$B$782,S$383)+'СЕТ СН'!$F$13</f>
        <v>0</v>
      </c>
      <c r="T386" s="36">
        <f ca="1">SUMIFS(СВЦЭМ!$L$40:$L$783,СВЦЭМ!$A$40:$A$783,$A386,СВЦЭМ!$B$39:$B$782,T$383)+'СЕТ СН'!$F$13</f>
        <v>0</v>
      </c>
      <c r="U386" s="36">
        <f ca="1">SUMIFS(СВЦЭМ!$L$40:$L$783,СВЦЭМ!$A$40:$A$783,$A386,СВЦЭМ!$B$39:$B$782,U$383)+'СЕТ СН'!$F$13</f>
        <v>0</v>
      </c>
      <c r="V386" s="36">
        <f ca="1">SUMIFS(СВЦЭМ!$L$40:$L$783,СВЦЭМ!$A$40:$A$783,$A386,СВЦЭМ!$B$39:$B$782,V$383)+'СЕТ СН'!$F$13</f>
        <v>0</v>
      </c>
      <c r="W386" s="36">
        <f ca="1">SUMIFS(СВЦЭМ!$L$40:$L$783,СВЦЭМ!$A$40:$A$783,$A386,СВЦЭМ!$B$39:$B$782,W$383)+'СЕТ СН'!$F$13</f>
        <v>0</v>
      </c>
      <c r="X386" s="36">
        <f ca="1">SUMIFS(СВЦЭМ!$L$40:$L$783,СВЦЭМ!$A$40:$A$783,$A386,СВЦЭМ!$B$39:$B$782,X$383)+'СЕТ СН'!$F$13</f>
        <v>0</v>
      </c>
      <c r="Y386" s="36">
        <f ca="1">SUMIFS(СВЦЭМ!$L$40:$L$783,СВЦЭМ!$A$40:$A$783,$A386,СВЦЭМ!$B$39:$B$782,Y$383)+'СЕТ СН'!$F$13</f>
        <v>0</v>
      </c>
    </row>
    <row r="387" spans="1:25" ht="15.75" hidden="1" x14ac:dyDescent="0.2">
      <c r="A387" s="35">
        <f t="shared" si="11"/>
        <v>44596</v>
      </c>
      <c r="B387" s="36">
        <f ca="1">SUMIFS(СВЦЭМ!$L$40:$L$783,СВЦЭМ!$A$40:$A$783,$A387,СВЦЭМ!$B$39:$B$782,B$383)+'СЕТ СН'!$F$13</f>
        <v>0</v>
      </c>
      <c r="C387" s="36">
        <f ca="1">SUMIFS(СВЦЭМ!$L$40:$L$783,СВЦЭМ!$A$40:$A$783,$A387,СВЦЭМ!$B$39:$B$782,C$383)+'СЕТ СН'!$F$13</f>
        <v>0</v>
      </c>
      <c r="D387" s="36">
        <f ca="1">SUMIFS(СВЦЭМ!$L$40:$L$783,СВЦЭМ!$A$40:$A$783,$A387,СВЦЭМ!$B$39:$B$782,D$383)+'СЕТ СН'!$F$13</f>
        <v>0</v>
      </c>
      <c r="E387" s="36">
        <f ca="1">SUMIFS(СВЦЭМ!$L$40:$L$783,СВЦЭМ!$A$40:$A$783,$A387,СВЦЭМ!$B$39:$B$782,E$383)+'СЕТ СН'!$F$13</f>
        <v>0</v>
      </c>
      <c r="F387" s="36">
        <f ca="1">SUMIFS(СВЦЭМ!$L$40:$L$783,СВЦЭМ!$A$40:$A$783,$A387,СВЦЭМ!$B$39:$B$782,F$383)+'СЕТ СН'!$F$13</f>
        <v>0</v>
      </c>
      <c r="G387" s="36">
        <f ca="1">SUMIFS(СВЦЭМ!$L$40:$L$783,СВЦЭМ!$A$40:$A$783,$A387,СВЦЭМ!$B$39:$B$782,G$383)+'СЕТ СН'!$F$13</f>
        <v>0</v>
      </c>
      <c r="H387" s="36">
        <f ca="1">SUMIFS(СВЦЭМ!$L$40:$L$783,СВЦЭМ!$A$40:$A$783,$A387,СВЦЭМ!$B$39:$B$782,H$383)+'СЕТ СН'!$F$13</f>
        <v>0</v>
      </c>
      <c r="I387" s="36">
        <f ca="1">SUMIFS(СВЦЭМ!$L$40:$L$783,СВЦЭМ!$A$40:$A$783,$A387,СВЦЭМ!$B$39:$B$782,I$383)+'СЕТ СН'!$F$13</f>
        <v>0</v>
      </c>
      <c r="J387" s="36">
        <f ca="1">SUMIFS(СВЦЭМ!$L$40:$L$783,СВЦЭМ!$A$40:$A$783,$A387,СВЦЭМ!$B$39:$B$782,J$383)+'СЕТ СН'!$F$13</f>
        <v>0</v>
      </c>
      <c r="K387" s="36">
        <f ca="1">SUMIFS(СВЦЭМ!$L$40:$L$783,СВЦЭМ!$A$40:$A$783,$A387,СВЦЭМ!$B$39:$B$782,K$383)+'СЕТ СН'!$F$13</f>
        <v>0</v>
      </c>
      <c r="L387" s="36">
        <f ca="1">SUMIFS(СВЦЭМ!$L$40:$L$783,СВЦЭМ!$A$40:$A$783,$A387,СВЦЭМ!$B$39:$B$782,L$383)+'СЕТ СН'!$F$13</f>
        <v>0</v>
      </c>
      <c r="M387" s="36">
        <f ca="1">SUMIFS(СВЦЭМ!$L$40:$L$783,СВЦЭМ!$A$40:$A$783,$A387,СВЦЭМ!$B$39:$B$782,M$383)+'СЕТ СН'!$F$13</f>
        <v>0</v>
      </c>
      <c r="N387" s="36">
        <f ca="1">SUMIFS(СВЦЭМ!$L$40:$L$783,СВЦЭМ!$A$40:$A$783,$A387,СВЦЭМ!$B$39:$B$782,N$383)+'СЕТ СН'!$F$13</f>
        <v>0</v>
      </c>
      <c r="O387" s="36">
        <f ca="1">SUMIFS(СВЦЭМ!$L$40:$L$783,СВЦЭМ!$A$40:$A$783,$A387,СВЦЭМ!$B$39:$B$782,O$383)+'СЕТ СН'!$F$13</f>
        <v>0</v>
      </c>
      <c r="P387" s="36">
        <f ca="1">SUMIFS(СВЦЭМ!$L$40:$L$783,СВЦЭМ!$A$40:$A$783,$A387,СВЦЭМ!$B$39:$B$782,P$383)+'СЕТ СН'!$F$13</f>
        <v>0</v>
      </c>
      <c r="Q387" s="36">
        <f ca="1">SUMIFS(СВЦЭМ!$L$40:$L$783,СВЦЭМ!$A$40:$A$783,$A387,СВЦЭМ!$B$39:$B$782,Q$383)+'СЕТ СН'!$F$13</f>
        <v>0</v>
      </c>
      <c r="R387" s="36">
        <f ca="1">SUMIFS(СВЦЭМ!$L$40:$L$783,СВЦЭМ!$A$40:$A$783,$A387,СВЦЭМ!$B$39:$B$782,R$383)+'СЕТ СН'!$F$13</f>
        <v>0</v>
      </c>
      <c r="S387" s="36">
        <f ca="1">SUMIFS(СВЦЭМ!$L$40:$L$783,СВЦЭМ!$A$40:$A$783,$A387,СВЦЭМ!$B$39:$B$782,S$383)+'СЕТ СН'!$F$13</f>
        <v>0</v>
      </c>
      <c r="T387" s="36">
        <f ca="1">SUMIFS(СВЦЭМ!$L$40:$L$783,СВЦЭМ!$A$40:$A$783,$A387,СВЦЭМ!$B$39:$B$782,T$383)+'СЕТ СН'!$F$13</f>
        <v>0</v>
      </c>
      <c r="U387" s="36">
        <f ca="1">SUMIFS(СВЦЭМ!$L$40:$L$783,СВЦЭМ!$A$40:$A$783,$A387,СВЦЭМ!$B$39:$B$782,U$383)+'СЕТ СН'!$F$13</f>
        <v>0</v>
      </c>
      <c r="V387" s="36">
        <f ca="1">SUMIFS(СВЦЭМ!$L$40:$L$783,СВЦЭМ!$A$40:$A$783,$A387,СВЦЭМ!$B$39:$B$782,V$383)+'СЕТ СН'!$F$13</f>
        <v>0</v>
      </c>
      <c r="W387" s="36">
        <f ca="1">SUMIFS(СВЦЭМ!$L$40:$L$783,СВЦЭМ!$A$40:$A$783,$A387,СВЦЭМ!$B$39:$B$782,W$383)+'СЕТ СН'!$F$13</f>
        <v>0</v>
      </c>
      <c r="X387" s="36">
        <f ca="1">SUMIFS(СВЦЭМ!$L$40:$L$783,СВЦЭМ!$A$40:$A$783,$A387,СВЦЭМ!$B$39:$B$782,X$383)+'СЕТ СН'!$F$13</f>
        <v>0</v>
      </c>
      <c r="Y387" s="36">
        <f ca="1">SUMIFS(СВЦЭМ!$L$40:$L$783,СВЦЭМ!$A$40:$A$783,$A387,СВЦЭМ!$B$39:$B$782,Y$383)+'СЕТ СН'!$F$13</f>
        <v>0</v>
      </c>
    </row>
    <row r="388" spans="1:25" ht="15.75" hidden="1" x14ac:dyDescent="0.2">
      <c r="A388" s="35">
        <f t="shared" si="11"/>
        <v>44597</v>
      </c>
      <c r="B388" s="36">
        <f ca="1">SUMIFS(СВЦЭМ!$L$40:$L$783,СВЦЭМ!$A$40:$A$783,$A388,СВЦЭМ!$B$39:$B$782,B$383)+'СЕТ СН'!$F$13</f>
        <v>0</v>
      </c>
      <c r="C388" s="36">
        <f ca="1">SUMIFS(СВЦЭМ!$L$40:$L$783,СВЦЭМ!$A$40:$A$783,$A388,СВЦЭМ!$B$39:$B$782,C$383)+'СЕТ СН'!$F$13</f>
        <v>0</v>
      </c>
      <c r="D388" s="36">
        <f ca="1">SUMIFS(СВЦЭМ!$L$40:$L$783,СВЦЭМ!$A$40:$A$783,$A388,СВЦЭМ!$B$39:$B$782,D$383)+'СЕТ СН'!$F$13</f>
        <v>0</v>
      </c>
      <c r="E388" s="36">
        <f ca="1">SUMIFS(СВЦЭМ!$L$40:$L$783,СВЦЭМ!$A$40:$A$783,$A388,СВЦЭМ!$B$39:$B$782,E$383)+'СЕТ СН'!$F$13</f>
        <v>0</v>
      </c>
      <c r="F388" s="36">
        <f ca="1">SUMIFS(СВЦЭМ!$L$40:$L$783,СВЦЭМ!$A$40:$A$783,$A388,СВЦЭМ!$B$39:$B$782,F$383)+'СЕТ СН'!$F$13</f>
        <v>0</v>
      </c>
      <c r="G388" s="36">
        <f ca="1">SUMIFS(СВЦЭМ!$L$40:$L$783,СВЦЭМ!$A$40:$A$783,$A388,СВЦЭМ!$B$39:$B$782,G$383)+'СЕТ СН'!$F$13</f>
        <v>0</v>
      </c>
      <c r="H388" s="36">
        <f ca="1">SUMIFS(СВЦЭМ!$L$40:$L$783,СВЦЭМ!$A$40:$A$783,$A388,СВЦЭМ!$B$39:$B$782,H$383)+'СЕТ СН'!$F$13</f>
        <v>0</v>
      </c>
      <c r="I388" s="36">
        <f ca="1">SUMIFS(СВЦЭМ!$L$40:$L$783,СВЦЭМ!$A$40:$A$783,$A388,СВЦЭМ!$B$39:$B$782,I$383)+'СЕТ СН'!$F$13</f>
        <v>0</v>
      </c>
      <c r="J388" s="36">
        <f ca="1">SUMIFS(СВЦЭМ!$L$40:$L$783,СВЦЭМ!$A$40:$A$783,$A388,СВЦЭМ!$B$39:$B$782,J$383)+'СЕТ СН'!$F$13</f>
        <v>0</v>
      </c>
      <c r="K388" s="36">
        <f ca="1">SUMIFS(СВЦЭМ!$L$40:$L$783,СВЦЭМ!$A$40:$A$783,$A388,СВЦЭМ!$B$39:$B$782,K$383)+'СЕТ СН'!$F$13</f>
        <v>0</v>
      </c>
      <c r="L388" s="36">
        <f ca="1">SUMIFS(СВЦЭМ!$L$40:$L$783,СВЦЭМ!$A$40:$A$783,$A388,СВЦЭМ!$B$39:$B$782,L$383)+'СЕТ СН'!$F$13</f>
        <v>0</v>
      </c>
      <c r="M388" s="36">
        <f ca="1">SUMIFS(СВЦЭМ!$L$40:$L$783,СВЦЭМ!$A$40:$A$783,$A388,СВЦЭМ!$B$39:$B$782,M$383)+'СЕТ СН'!$F$13</f>
        <v>0</v>
      </c>
      <c r="N388" s="36">
        <f ca="1">SUMIFS(СВЦЭМ!$L$40:$L$783,СВЦЭМ!$A$40:$A$783,$A388,СВЦЭМ!$B$39:$B$782,N$383)+'СЕТ СН'!$F$13</f>
        <v>0</v>
      </c>
      <c r="O388" s="36">
        <f ca="1">SUMIFS(СВЦЭМ!$L$40:$L$783,СВЦЭМ!$A$40:$A$783,$A388,СВЦЭМ!$B$39:$B$782,O$383)+'СЕТ СН'!$F$13</f>
        <v>0</v>
      </c>
      <c r="P388" s="36">
        <f ca="1">SUMIFS(СВЦЭМ!$L$40:$L$783,СВЦЭМ!$A$40:$A$783,$A388,СВЦЭМ!$B$39:$B$782,P$383)+'СЕТ СН'!$F$13</f>
        <v>0</v>
      </c>
      <c r="Q388" s="36">
        <f ca="1">SUMIFS(СВЦЭМ!$L$40:$L$783,СВЦЭМ!$A$40:$A$783,$A388,СВЦЭМ!$B$39:$B$782,Q$383)+'СЕТ СН'!$F$13</f>
        <v>0</v>
      </c>
      <c r="R388" s="36">
        <f ca="1">SUMIFS(СВЦЭМ!$L$40:$L$783,СВЦЭМ!$A$40:$A$783,$A388,СВЦЭМ!$B$39:$B$782,R$383)+'СЕТ СН'!$F$13</f>
        <v>0</v>
      </c>
      <c r="S388" s="36">
        <f ca="1">SUMIFS(СВЦЭМ!$L$40:$L$783,СВЦЭМ!$A$40:$A$783,$A388,СВЦЭМ!$B$39:$B$782,S$383)+'СЕТ СН'!$F$13</f>
        <v>0</v>
      </c>
      <c r="T388" s="36">
        <f ca="1">SUMIFS(СВЦЭМ!$L$40:$L$783,СВЦЭМ!$A$40:$A$783,$A388,СВЦЭМ!$B$39:$B$782,T$383)+'СЕТ СН'!$F$13</f>
        <v>0</v>
      </c>
      <c r="U388" s="36">
        <f ca="1">SUMIFS(СВЦЭМ!$L$40:$L$783,СВЦЭМ!$A$40:$A$783,$A388,СВЦЭМ!$B$39:$B$782,U$383)+'СЕТ СН'!$F$13</f>
        <v>0</v>
      </c>
      <c r="V388" s="36">
        <f ca="1">SUMIFS(СВЦЭМ!$L$40:$L$783,СВЦЭМ!$A$40:$A$783,$A388,СВЦЭМ!$B$39:$B$782,V$383)+'СЕТ СН'!$F$13</f>
        <v>0</v>
      </c>
      <c r="W388" s="36">
        <f ca="1">SUMIFS(СВЦЭМ!$L$40:$L$783,СВЦЭМ!$A$40:$A$783,$A388,СВЦЭМ!$B$39:$B$782,W$383)+'СЕТ СН'!$F$13</f>
        <v>0</v>
      </c>
      <c r="X388" s="36">
        <f ca="1">SUMIFS(СВЦЭМ!$L$40:$L$783,СВЦЭМ!$A$40:$A$783,$A388,СВЦЭМ!$B$39:$B$782,X$383)+'СЕТ СН'!$F$13</f>
        <v>0</v>
      </c>
      <c r="Y388" s="36">
        <f ca="1">SUMIFS(СВЦЭМ!$L$40:$L$783,СВЦЭМ!$A$40:$A$783,$A388,СВЦЭМ!$B$39:$B$782,Y$383)+'СЕТ СН'!$F$13</f>
        <v>0</v>
      </c>
    </row>
    <row r="389" spans="1:25" ht="15.75" hidden="1" x14ac:dyDescent="0.2">
      <c r="A389" s="35">
        <f t="shared" si="11"/>
        <v>44598</v>
      </c>
      <c r="B389" s="36">
        <f ca="1">SUMIFS(СВЦЭМ!$L$40:$L$783,СВЦЭМ!$A$40:$A$783,$A389,СВЦЭМ!$B$39:$B$782,B$383)+'СЕТ СН'!$F$13</f>
        <v>0</v>
      </c>
      <c r="C389" s="36">
        <f ca="1">SUMIFS(СВЦЭМ!$L$40:$L$783,СВЦЭМ!$A$40:$A$783,$A389,СВЦЭМ!$B$39:$B$782,C$383)+'СЕТ СН'!$F$13</f>
        <v>0</v>
      </c>
      <c r="D389" s="36">
        <f ca="1">SUMIFS(СВЦЭМ!$L$40:$L$783,СВЦЭМ!$A$40:$A$783,$A389,СВЦЭМ!$B$39:$B$782,D$383)+'СЕТ СН'!$F$13</f>
        <v>0</v>
      </c>
      <c r="E389" s="36">
        <f ca="1">SUMIFS(СВЦЭМ!$L$40:$L$783,СВЦЭМ!$A$40:$A$783,$A389,СВЦЭМ!$B$39:$B$782,E$383)+'СЕТ СН'!$F$13</f>
        <v>0</v>
      </c>
      <c r="F389" s="36">
        <f ca="1">SUMIFS(СВЦЭМ!$L$40:$L$783,СВЦЭМ!$A$40:$A$783,$A389,СВЦЭМ!$B$39:$B$782,F$383)+'СЕТ СН'!$F$13</f>
        <v>0</v>
      </c>
      <c r="G389" s="36">
        <f ca="1">SUMIFS(СВЦЭМ!$L$40:$L$783,СВЦЭМ!$A$40:$A$783,$A389,СВЦЭМ!$B$39:$B$782,G$383)+'СЕТ СН'!$F$13</f>
        <v>0</v>
      </c>
      <c r="H389" s="36">
        <f ca="1">SUMIFS(СВЦЭМ!$L$40:$L$783,СВЦЭМ!$A$40:$A$783,$A389,СВЦЭМ!$B$39:$B$782,H$383)+'СЕТ СН'!$F$13</f>
        <v>0</v>
      </c>
      <c r="I389" s="36">
        <f ca="1">SUMIFS(СВЦЭМ!$L$40:$L$783,СВЦЭМ!$A$40:$A$783,$A389,СВЦЭМ!$B$39:$B$782,I$383)+'СЕТ СН'!$F$13</f>
        <v>0</v>
      </c>
      <c r="J389" s="36">
        <f ca="1">SUMIFS(СВЦЭМ!$L$40:$L$783,СВЦЭМ!$A$40:$A$783,$A389,СВЦЭМ!$B$39:$B$782,J$383)+'СЕТ СН'!$F$13</f>
        <v>0</v>
      </c>
      <c r="K389" s="36">
        <f ca="1">SUMIFS(СВЦЭМ!$L$40:$L$783,СВЦЭМ!$A$40:$A$783,$A389,СВЦЭМ!$B$39:$B$782,K$383)+'СЕТ СН'!$F$13</f>
        <v>0</v>
      </c>
      <c r="L389" s="36">
        <f ca="1">SUMIFS(СВЦЭМ!$L$40:$L$783,СВЦЭМ!$A$40:$A$783,$A389,СВЦЭМ!$B$39:$B$782,L$383)+'СЕТ СН'!$F$13</f>
        <v>0</v>
      </c>
      <c r="M389" s="36">
        <f ca="1">SUMIFS(СВЦЭМ!$L$40:$L$783,СВЦЭМ!$A$40:$A$783,$A389,СВЦЭМ!$B$39:$B$782,M$383)+'СЕТ СН'!$F$13</f>
        <v>0</v>
      </c>
      <c r="N389" s="36">
        <f ca="1">SUMIFS(СВЦЭМ!$L$40:$L$783,СВЦЭМ!$A$40:$A$783,$A389,СВЦЭМ!$B$39:$B$782,N$383)+'СЕТ СН'!$F$13</f>
        <v>0</v>
      </c>
      <c r="O389" s="36">
        <f ca="1">SUMIFS(СВЦЭМ!$L$40:$L$783,СВЦЭМ!$A$40:$A$783,$A389,СВЦЭМ!$B$39:$B$782,O$383)+'СЕТ СН'!$F$13</f>
        <v>0</v>
      </c>
      <c r="P389" s="36">
        <f ca="1">SUMIFS(СВЦЭМ!$L$40:$L$783,СВЦЭМ!$A$40:$A$783,$A389,СВЦЭМ!$B$39:$B$782,P$383)+'СЕТ СН'!$F$13</f>
        <v>0</v>
      </c>
      <c r="Q389" s="36">
        <f ca="1">SUMIFS(СВЦЭМ!$L$40:$L$783,СВЦЭМ!$A$40:$A$783,$A389,СВЦЭМ!$B$39:$B$782,Q$383)+'СЕТ СН'!$F$13</f>
        <v>0</v>
      </c>
      <c r="R389" s="36">
        <f ca="1">SUMIFS(СВЦЭМ!$L$40:$L$783,СВЦЭМ!$A$40:$A$783,$A389,СВЦЭМ!$B$39:$B$782,R$383)+'СЕТ СН'!$F$13</f>
        <v>0</v>
      </c>
      <c r="S389" s="36">
        <f ca="1">SUMIFS(СВЦЭМ!$L$40:$L$783,СВЦЭМ!$A$40:$A$783,$A389,СВЦЭМ!$B$39:$B$782,S$383)+'СЕТ СН'!$F$13</f>
        <v>0</v>
      </c>
      <c r="T389" s="36">
        <f ca="1">SUMIFS(СВЦЭМ!$L$40:$L$783,СВЦЭМ!$A$40:$A$783,$A389,СВЦЭМ!$B$39:$B$782,T$383)+'СЕТ СН'!$F$13</f>
        <v>0</v>
      </c>
      <c r="U389" s="36">
        <f ca="1">SUMIFS(СВЦЭМ!$L$40:$L$783,СВЦЭМ!$A$40:$A$783,$A389,СВЦЭМ!$B$39:$B$782,U$383)+'СЕТ СН'!$F$13</f>
        <v>0</v>
      </c>
      <c r="V389" s="36">
        <f ca="1">SUMIFS(СВЦЭМ!$L$40:$L$783,СВЦЭМ!$A$40:$A$783,$A389,СВЦЭМ!$B$39:$B$782,V$383)+'СЕТ СН'!$F$13</f>
        <v>0</v>
      </c>
      <c r="W389" s="36">
        <f ca="1">SUMIFS(СВЦЭМ!$L$40:$L$783,СВЦЭМ!$A$40:$A$783,$A389,СВЦЭМ!$B$39:$B$782,W$383)+'СЕТ СН'!$F$13</f>
        <v>0</v>
      </c>
      <c r="X389" s="36">
        <f ca="1">SUMIFS(СВЦЭМ!$L$40:$L$783,СВЦЭМ!$A$40:$A$783,$A389,СВЦЭМ!$B$39:$B$782,X$383)+'СЕТ СН'!$F$13</f>
        <v>0</v>
      </c>
      <c r="Y389" s="36">
        <f ca="1">SUMIFS(СВЦЭМ!$L$40:$L$783,СВЦЭМ!$A$40:$A$783,$A389,СВЦЭМ!$B$39:$B$782,Y$383)+'СЕТ СН'!$F$13</f>
        <v>0</v>
      </c>
    </row>
    <row r="390" spans="1:25" ht="15.75" hidden="1" x14ac:dyDescent="0.2">
      <c r="A390" s="35">
        <f t="shared" si="11"/>
        <v>44599</v>
      </c>
      <c r="B390" s="36">
        <f ca="1">SUMIFS(СВЦЭМ!$L$40:$L$783,СВЦЭМ!$A$40:$A$783,$A390,СВЦЭМ!$B$39:$B$782,B$383)+'СЕТ СН'!$F$13</f>
        <v>0</v>
      </c>
      <c r="C390" s="36">
        <f ca="1">SUMIFS(СВЦЭМ!$L$40:$L$783,СВЦЭМ!$A$40:$A$783,$A390,СВЦЭМ!$B$39:$B$782,C$383)+'СЕТ СН'!$F$13</f>
        <v>0</v>
      </c>
      <c r="D390" s="36">
        <f ca="1">SUMIFS(СВЦЭМ!$L$40:$L$783,СВЦЭМ!$A$40:$A$783,$A390,СВЦЭМ!$B$39:$B$782,D$383)+'СЕТ СН'!$F$13</f>
        <v>0</v>
      </c>
      <c r="E390" s="36">
        <f ca="1">SUMIFS(СВЦЭМ!$L$40:$L$783,СВЦЭМ!$A$40:$A$783,$A390,СВЦЭМ!$B$39:$B$782,E$383)+'СЕТ СН'!$F$13</f>
        <v>0</v>
      </c>
      <c r="F390" s="36">
        <f ca="1">SUMIFS(СВЦЭМ!$L$40:$L$783,СВЦЭМ!$A$40:$A$783,$A390,СВЦЭМ!$B$39:$B$782,F$383)+'СЕТ СН'!$F$13</f>
        <v>0</v>
      </c>
      <c r="G390" s="36">
        <f ca="1">SUMIFS(СВЦЭМ!$L$40:$L$783,СВЦЭМ!$A$40:$A$783,$A390,СВЦЭМ!$B$39:$B$782,G$383)+'СЕТ СН'!$F$13</f>
        <v>0</v>
      </c>
      <c r="H390" s="36">
        <f ca="1">SUMIFS(СВЦЭМ!$L$40:$L$783,СВЦЭМ!$A$40:$A$783,$A390,СВЦЭМ!$B$39:$B$782,H$383)+'СЕТ СН'!$F$13</f>
        <v>0</v>
      </c>
      <c r="I390" s="36">
        <f ca="1">SUMIFS(СВЦЭМ!$L$40:$L$783,СВЦЭМ!$A$40:$A$783,$A390,СВЦЭМ!$B$39:$B$782,I$383)+'СЕТ СН'!$F$13</f>
        <v>0</v>
      </c>
      <c r="J390" s="36">
        <f ca="1">SUMIFS(СВЦЭМ!$L$40:$L$783,СВЦЭМ!$A$40:$A$783,$A390,СВЦЭМ!$B$39:$B$782,J$383)+'СЕТ СН'!$F$13</f>
        <v>0</v>
      </c>
      <c r="K390" s="36">
        <f ca="1">SUMIFS(СВЦЭМ!$L$40:$L$783,СВЦЭМ!$A$40:$A$783,$A390,СВЦЭМ!$B$39:$B$782,K$383)+'СЕТ СН'!$F$13</f>
        <v>0</v>
      </c>
      <c r="L390" s="36">
        <f ca="1">SUMIFS(СВЦЭМ!$L$40:$L$783,СВЦЭМ!$A$40:$A$783,$A390,СВЦЭМ!$B$39:$B$782,L$383)+'СЕТ СН'!$F$13</f>
        <v>0</v>
      </c>
      <c r="M390" s="36">
        <f ca="1">SUMIFS(СВЦЭМ!$L$40:$L$783,СВЦЭМ!$A$40:$A$783,$A390,СВЦЭМ!$B$39:$B$782,M$383)+'СЕТ СН'!$F$13</f>
        <v>0</v>
      </c>
      <c r="N390" s="36">
        <f ca="1">SUMIFS(СВЦЭМ!$L$40:$L$783,СВЦЭМ!$A$40:$A$783,$A390,СВЦЭМ!$B$39:$B$782,N$383)+'СЕТ СН'!$F$13</f>
        <v>0</v>
      </c>
      <c r="O390" s="36">
        <f ca="1">SUMIFS(СВЦЭМ!$L$40:$L$783,СВЦЭМ!$A$40:$A$783,$A390,СВЦЭМ!$B$39:$B$782,O$383)+'СЕТ СН'!$F$13</f>
        <v>0</v>
      </c>
      <c r="P390" s="36">
        <f ca="1">SUMIFS(СВЦЭМ!$L$40:$L$783,СВЦЭМ!$A$40:$A$783,$A390,СВЦЭМ!$B$39:$B$782,P$383)+'СЕТ СН'!$F$13</f>
        <v>0</v>
      </c>
      <c r="Q390" s="36">
        <f ca="1">SUMIFS(СВЦЭМ!$L$40:$L$783,СВЦЭМ!$A$40:$A$783,$A390,СВЦЭМ!$B$39:$B$782,Q$383)+'СЕТ СН'!$F$13</f>
        <v>0</v>
      </c>
      <c r="R390" s="36">
        <f ca="1">SUMIFS(СВЦЭМ!$L$40:$L$783,СВЦЭМ!$A$40:$A$783,$A390,СВЦЭМ!$B$39:$B$782,R$383)+'СЕТ СН'!$F$13</f>
        <v>0</v>
      </c>
      <c r="S390" s="36">
        <f ca="1">SUMIFS(СВЦЭМ!$L$40:$L$783,СВЦЭМ!$A$40:$A$783,$A390,СВЦЭМ!$B$39:$B$782,S$383)+'СЕТ СН'!$F$13</f>
        <v>0</v>
      </c>
      <c r="T390" s="36">
        <f ca="1">SUMIFS(СВЦЭМ!$L$40:$L$783,СВЦЭМ!$A$40:$A$783,$A390,СВЦЭМ!$B$39:$B$782,T$383)+'СЕТ СН'!$F$13</f>
        <v>0</v>
      </c>
      <c r="U390" s="36">
        <f ca="1">SUMIFS(СВЦЭМ!$L$40:$L$783,СВЦЭМ!$A$40:$A$783,$A390,СВЦЭМ!$B$39:$B$782,U$383)+'СЕТ СН'!$F$13</f>
        <v>0</v>
      </c>
      <c r="V390" s="36">
        <f ca="1">SUMIFS(СВЦЭМ!$L$40:$L$783,СВЦЭМ!$A$40:$A$783,$A390,СВЦЭМ!$B$39:$B$782,V$383)+'СЕТ СН'!$F$13</f>
        <v>0</v>
      </c>
      <c r="W390" s="36">
        <f ca="1">SUMIFS(СВЦЭМ!$L$40:$L$783,СВЦЭМ!$A$40:$A$783,$A390,СВЦЭМ!$B$39:$B$782,W$383)+'СЕТ СН'!$F$13</f>
        <v>0</v>
      </c>
      <c r="X390" s="36">
        <f ca="1">SUMIFS(СВЦЭМ!$L$40:$L$783,СВЦЭМ!$A$40:$A$783,$A390,СВЦЭМ!$B$39:$B$782,X$383)+'СЕТ СН'!$F$13</f>
        <v>0</v>
      </c>
      <c r="Y390" s="36">
        <f ca="1">SUMIFS(СВЦЭМ!$L$40:$L$783,СВЦЭМ!$A$40:$A$783,$A390,СВЦЭМ!$B$39:$B$782,Y$383)+'СЕТ СН'!$F$13</f>
        <v>0</v>
      </c>
    </row>
    <row r="391" spans="1:25" ht="15.75" hidden="1" x14ac:dyDescent="0.2">
      <c r="A391" s="35">
        <f t="shared" si="11"/>
        <v>44600</v>
      </c>
      <c r="B391" s="36">
        <f ca="1">SUMIFS(СВЦЭМ!$L$40:$L$783,СВЦЭМ!$A$40:$A$783,$A391,СВЦЭМ!$B$39:$B$782,B$383)+'СЕТ СН'!$F$13</f>
        <v>0</v>
      </c>
      <c r="C391" s="36">
        <f ca="1">SUMIFS(СВЦЭМ!$L$40:$L$783,СВЦЭМ!$A$40:$A$783,$A391,СВЦЭМ!$B$39:$B$782,C$383)+'СЕТ СН'!$F$13</f>
        <v>0</v>
      </c>
      <c r="D391" s="36">
        <f ca="1">SUMIFS(СВЦЭМ!$L$40:$L$783,СВЦЭМ!$A$40:$A$783,$A391,СВЦЭМ!$B$39:$B$782,D$383)+'СЕТ СН'!$F$13</f>
        <v>0</v>
      </c>
      <c r="E391" s="36">
        <f ca="1">SUMIFS(СВЦЭМ!$L$40:$L$783,СВЦЭМ!$A$40:$A$783,$A391,СВЦЭМ!$B$39:$B$782,E$383)+'СЕТ СН'!$F$13</f>
        <v>0</v>
      </c>
      <c r="F391" s="36">
        <f ca="1">SUMIFS(СВЦЭМ!$L$40:$L$783,СВЦЭМ!$A$40:$A$783,$A391,СВЦЭМ!$B$39:$B$782,F$383)+'СЕТ СН'!$F$13</f>
        <v>0</v>
      </c>
      <c r="G391" s="36">
        <f ca="1">SUMIFS(СВЦЭМ!$L$40:$L$783,СВЦЭМ!$A$40:$A$783,$A391,СВЦЭМ!$B$39:$B$782,G$383)+'СЕТ СН'!$F$13</f>
        <v>0</v>
      </c>
      <c r="H391" s="36">
        <f ca="1">SUMIFS(СВЦЭМ!$L$40:$L$783,СВЦЭМ!$A$40:$A$783,$A391,СВЦЭМ!$B$39:$B$782,H$383)+'СЕТ СН'!$F$13</f>
        <v>0</v>
      </c>
      <c r="I391" s="36">
        <f ca="1">SUMIFS(СВЦЭМ!$L$40:$L$783,СВЦЭМ!$A$40:$A$783,$A391,СВЦЭМ!$B$39:$B$782,I$383)+'СЕТ СН'!$F$13</f>
        <v>0</v>
      </c>
      <c r="J391" s="36">
        <f ca="1">SUMIFS(СВЦЭМ!$L$40:$L$783,СВЦЭМ!$A$40:$A$783,$A391,СВЦЭМ!$B$39:$B$782,J$383)+'СЕТ СН'!$F$13</f>
        <v>0</v>
      </c>
      <c r="K391" s="36">
        <f ca="1">SUMIFS(СВЦЭМ!$L$40:$L$783,СВЦЭМ!$A$40:$A$783,$A391,СВЦЭМ!$B$39:$B$782,K$383)+'СЕТ СН'!$F$13</f>
        <v>0</v>
      </c>
      <c r="L391" s="36">
        <f ca="1">SUMIFS(СВЦЭМ!$L$40:$L$783,СВЦЭМ!$A$40:$A$783,$A391,СВЦЭМ!$B$39:$B$782,L$383)+'СЕТ СН'!$F$13</f>
        <v>0</v>
      </c>
      <c r="M391" s="36">
        <f ca="1">SUMIFS(СВЦЭМ!$L$40:$L$783,СВЦЭМ!$A$40:$A$783,$A391,СВЦЭМ!$B$39:$B$782,M$383)+'СЕТ СН'!$F$13</f>
        <v>0</v>
      </c>
      <c r="N391" s="36">
        <f ca="1">SUMIFS(СВЦЭМ!$L$40:$L$783,СВЦЭМ!$A$40:$A$783,$A391,СВЦЭМ!$B$39:$B$782,N$383)+'СЕТ СН'!$F$13</f>
        <v>0</v>
      </c>
      <c r="O391" s="36">
        <f ca="1">SUMIFS(СВЦЭМ!$L$40:$L$783,СВЦЭМ!$A$40:$A$783,$A391,СВЦЭМ!$B$39:$B$782,O$383)+'СЕТ СН'!$F$13</f>
        <v>0</v>
      </c>
      <c r="P391" s="36">
        <f ca="1">SUMIFS(СВЦЭМ!$L$40:$L$783,СВЦЭМ!$A$40:$A$783,$A391,СВЦЭМ!$B$39:$B$782,P$383)+'СЕТ СН'!$F$13</f>
        <v>0</v>
      </c>
      <c r="Q391" s="36">
        <f ca="1">SUMIFS(СВЦЭМ!$L$40:$L$783,СВЦЭМ!$A$40:$A$783,$A391,СВЦЭМ!$B$39:$B$782,Q$383)+'СЕТ СН'!$F$13</f>
        <v>0</v>
      </c>
      <c r="R391" s="36">
        <f ca="1">SUMIFS(СВЦЭМ!$L$40:$L$783,СВЦЭМ!$A$40:$A$783,$A391,СВЦЭМ!$B$39:$B$782,R$383)+'СЕТ СН'!$F$13</f>
        <v>0</v>
      </c>
      <c r="S391" s="36">
        <f ca="1">SUMIFS(СВЦЭМ!$L$40:$L$783,СВЦЭМ!$A$40:$A$783,$A391,СВЦЭМ!$B$39:$B$782,S$383)+'СЕТ СН'!$F$13</f>
        <v>0</v>
      </c>
      <c r="T391" s="36">
        <f ca="1">SUMIFS(СВЦЭМ!$L$40:$L$783,СВЦЭМ!$A$40:$A$783,$A391,СВЦЭМ!$B$39:$B$782,T$383)+'СЕТ СН'!$F$13</f>
        <v>0</v>
      </c>
      <c r="U391" s="36">
        <f ca="1">SUMIFS(СВЦЭМ!$L$40:$L$783,СВЦЭМ!$A$40:$A$783,$A391,СВЦЭМ!$B$39:$B$782,U$383)+'СЕТ СН'!$F$13</f>
        <v>0</v>
      </c>
      <c r="V391" s="36">
        <f ca="1">SUMIFS(СВЦЭМ!$L$40:$L$783,СВЦЭМ!$A$40:$A$783,$A391,СВЦЭМ!$B$39:$B$782,V$383)+'СЕТ СН'!$F$13</f>
        <v>0</v>
      </c>
      <c r="W391" s="36">
        <f ca="1">SUMIFS(СВЦЭМ!$L$40:$L$783,СВЦЭМ!$A$40:$A$783,$A391,СВЦЭМ!$B$39:$B$782,W$383)+'СЕТ СН'!$F$13</f>
        <v>0</v>
      </c>
      <c r="X391" s="36">
        <f ca="1">SUMIFS(СВЦЭМ!$L$40:$L$783,СВЦЭМ!$A$40:$A$783,$A391,СВЦЭМ!$B$39:$B$782,X$383)+'СЕТ СН'!$F$13</f>
        <v>0</v>
      </c>
      <c r="Y391" s="36">
        <f ca="1">SUMIFS(СВЦЭМ!$L$40:$L$783,СВЦЭМ!$A$40:$A$783,$A391,СВЦЭМ!$B$39:$B$782,Y$383)+'СЕТ СН'!$F$13</f>
        <v>0</v>
      </c>
    </row>
    <row r="392" spans="1:25" ht="15.75" hidden="1" x14ac:dyDescent="0.2">
      <c r="A392" s="35">
        <f t="shared" si="11"/>
        <v>44601</v>
      </c>
      <c r="B392" s="36">
        <f ca="1">SUMIFS(СВЦЭМ!$L$40:$L$783,СВЦЭМ!$A$40:$A$783,$A392,СВЦЭМ!$B$39:$B$782,B$383)+'СЕТ СН'!$F$13</f>
        <v>0</v>
      </c>
      <c r="C392" s="36">
        <f ca="1">SUMIFS(СВЦЭМ!$L$40:$L$783,СВЦЭМ!$A$40:$A$783,$A392,СВЦЭМ!$B$39:$B$782,C$383)+'СЕТ СН'!$F$13</f>
        <v>0</v>
      </c>
      <c r="D392" s="36">
        <f ca="1">SUMIFS(СВЦЭМ!$L$40:$L$783,СВЦЭМ!$A$40:$A$783,$A392,СВЦЭМ!$B$39:$B$782,D$383)+'СЕТ СН'!$F$13</f>
        <v>0</v>
      </c>
      <c r="E392" s="36">
        <f ca="1">SUMIFS(СВЦЭМ!$L$40:$L$783,СВЦЭМ!$A$40:$A$783,$A392,СВЦЭМ!$B$39:$B$782,E$383)+'СЕТ СН'!$F$13</f>
        <v>0</v>
      </c>
      <c r="F392" s="36">
        <f ca="1">SUMIFS(СВЦЭМ!$L$40:$L$783,СВЦЭМ!$A$40:$A$783,$A392,СВЦЭМ!$B$39:$B$782,F$383)+'СЕТ СН'!$F$13</f>
        <v>0</v>
      </c>
      <c r="G392" s="36">
        <f ca="1">SUMIFS(СВЦЭМ!$L$40:$L$783,СВЦЭМ!$A$40:$A$783,$A392,СВЦЭМ!$B$39:$B$782,G$383)+'СЕТ СН'!$F$13</f>
        <v>0</v>
      </c>
      <c r="H392" s="36">
        <f ca="1">SUMIFS(СВЦЭМ!$L$40:$L$783,СВЦЭМ!$A$40:$A$783,$A392,СВЦЭМ!$B$39:$B$782,H$383)+'СЕТ СН'!$F$13</f>
        <v>0</v>
      </c>
      <c r="I392" s="36">
        <f ca="1">SUMIFS(СВЦЭМ!$L$40:$L$783,СВЦЭМ!$A$40:$A$783,$A392,СВЦЭМ!$B$39:$B$782,I$383)+'СЕТ СН'!$F$13</f>
        <v>0</v>
      </c>
      <c r="J392" s="36">
        <f ca="1">SUMIFS(СВЦЭМ!$L$40:$L$783,СВЦЭМ!$A$40:$A$783,$A392,СВЦЭМ!$B$39:$B$782,J$383)+'СЕТ СН'!$F$13</f>
        <v>0</v>
      </c>
      <c r="K392" s="36">
        <f ca="1">SUMIFS(СВЦЭМ!$L$40:$L$783,СВЦЭМ!$A$40:$A$783,$A392,СВЦЭМ!$B$39:$B$782,K$383)+'СЕТ СН'!$F$13</f>
        <v>0</v>
      </c>
      <c r="L392" s="36">
        <f ca="1">SUMIFS(СВЦЭМ!$L$40:$L$783,СВЦЭМ!$A$40:$A$783,$A392,СВЦЭМ!$B$39:$B$782,L$383)+'СЕТ СН'!$F$13</f>
        <v>0</v>
      </c>
      <c r="M392" s="36">
        <f ca="1">SUMIFS(СВЦЭМ!$L$40:$L$783,СВЦЭМ!$A$40:$A$783,$A392,СВЦЭМ!$B$39:$B$782,M$383)+'СЕТ СН'!$F$13</f>
        <v>0</v>
      </c>
      <c r="N392" s="36">
        <f ca="1">SUMIFS(СВЦЭМ!$L$40:$L$783,СВЦЭМ!$A$40:$A$783,$A392,СВЦЭМ!$B$39:$B$782,N$383)+'СЕТ СН'!$F$13</f>
        <v>0</v>
      </c>
      <c r="O392" s="36">
        <f ca="1">SUMIFS(СВЦЭМ!$L$40:$L$783,СВЦЭМ!$A$40:$A$783,$A392,СВЦЭМ!$B$39:$B$782,O$383)+'СЕТ СН'!$F$13</f>
        <v>0</v>
      </c>
      <c r="P392" s="36">
        <f ca="1">SUMIFS(СВЦЭМ!$L$40:$L$783,СВЦЭМ!$A$40:$A$783,$A392,СВЦЭМ!$B$39:$B$782,P$383)+'СЕТ СН'!$F$13</f>
        <v>0</v>
      </c>
      <c r="Q392" s="36">
        <f ca="1">SUMIFS(СВЦЭМ!$L$40:$L$783,СВЦЭМ!$A$40:$A$783,$A392,СВЦЭМ!$B$39:$B$782,Q$383)+'СЕТ СН'!$F$13</f>
        <v>0</v>
      </c>
      <c r="R392" s="36">
        <f ca="1">SUMIFS(СВЦЭМ!$L$40:$L$783,СВЦЭМ!$A$40:$A$783,$A392,СВЦЭМ!$B$39:$B$782,R$383)+'СЕТ СН'!$F$13</f>
        <v>0</v>
      </c>
      <c r="S392" s="36">
        <f ca="1">SUMIFS(СВЦЭМ!$L$40:$L$783,СВЦЭМ!$A$40:$A$783,$A392,СВЦЭМ!$B$39:$B$782,S$383)+'СЕТ СН'!$F$13</f>
        <v>0</v>
      </c>
      <c r="T392" s="36">
        <f ca="1">SUMIFS(СВЦЭМ!$L$40:$L$783,СВЦЭМ!$A$40:$A$783,$A392,СВЦЭМ!$B$39:$B$782,T$383)+'СЕТ СН'!$F$13</f>
        <v>0</v>
      </c>
      <c r="U392" s="36">
        <f ca="1">SUMIFS(СВЦЭМ!$L$40:$L$783,СВЦЭМ!$A$40:$A$783,$A392,СВЦЭМ!$B$39:$B$782,U$383)+'СЕТ СН'!$F$13</f>
        <v>0</v>
      </c>
      <c r="V392" s="36">
        <f ca="1">SUMIFS(СВЦЭМ!$L$40:$L$783,СВЦЭМ!$A$40:$A$783,$A392,СВЦЭМ!$B$39:$B$782,V$383)+'СЕТ СН'!$F$13</f>
        <v>0</v>
      </c>
      <c r="W392" s="36">
        <f ca="1">SUMIFS(СВЦЭМ!$L$40:$L$783,СВЦЭМ!$A$40:$A$783,$A392,СВЦЭМ!$B$39:$B$782,W$383)+'СЕТ СН'!$F$13</f>
        <v>0</v>
      </c>
      <c r="X392" s="36">
        <f ca="1">SUMIFS(СВЦЭМ!$L$40:$L$783,СВЦЭМ!$A$40:$A$783,$A392,СВЦЭМ!$B$39:$B$782,X$383)+'СЕТ СН'!$F$13</f>
        <v>0</v>
      </c>
      <c r="Y392" s="36">
        <f ca="1">SUMIFS(СВЦЭМ!$L$40:$L$783,СВЦЭМ!$A$40:$A$783,$A392,СВЦЭМ!$B$39:$B$782,Y$383)+'СЕТ СН'!$F$13</f>
        <v>0</v>
      </c>
    </row>
    <row r="393" spans="1:25" ht="15.75" hidden="1" x14ac:dyDescent="0.2">
      <c r="A393" s="35">
        <f t="shared" si="11"/>
        <v>44602</v>
      </c>
      <c r="B393" s="36">
        <f ca="1">SUMIFS(СВЦЭМ!$L$40:$L$783,СВЦЭМ!$A$40:$A$783,$A393,СВЦЭМ!$B$39:$B$782,B$383)+'СЕТ СН'!$F$13</f>
        <v>0</v>
      </c>
      <c r="C393" s="36">
        <f ca="1">SUMIFS(СВЦЭМ!$L$40:$L$783,СВЦЭМ!$A$40:$A$783,$A393,СВЦЭМ!$B$39:$B$782,C$383)+'СЕТ СН'!$F$13</f>
        <v>0</v>
      </c>
      <c r="D393" s="36">
        <f ca="1">SUMIFS(СВЦЭМ!$L$40:$L$783,СВЦЭМ!$A$40:$A$783,$A393,СВЦЭМ!$B$39:$B$782,D$383)+'СЕТ СН'!$F$13</f>
        <v>0</v>
      </c>
      <c r="E393" s="36">
        <f ca="1">SUMIFS(СВЦЭМ!$L$40:$L$783,СВЦЭМ!$A$40:$A$783,$A393,СВЦЭМ!$B$39:$B$782,E$383)+'СЕТ СН'!$F$13</f>
        <v>0</v>
      </c>
      <c r="F393" s="36">
        <f ca="1">SUMIFS(СВЦЭМ!$L$40:$L$783,СВЦЭМ!$A$40:$A$783,$A393,СВЦЭМ!$B$39:$B$782,F$383)+'СЕТ СН'!$F$13</f>
        <v>0</v>
      </c>
      <c r="G393" s="36">
        <f ca="1">SUMIFS(СВЦЭМ!$L$40:$L$783,СВЦЭМ!$A$40:$A$783,$A393,СВЦЭМ!$B$39:$B$782,G$383)+'СЕТ СН'!$F$13</f>
        <v>0</v>
      </c>
      <c r="H393" s="36">
        <f ca="1">SUMIFS(СВЦЭМ!$L$40:$L$783,СВЦЭМ!$A$40:$A$783,$A393,СВЦЭМ!$B$39:$B$782,H$383)+'СЕТ СН'!$F$13</f>
        <v>0</v>
      </c>
      <c r="I393" s="36">
        <f ca="1">SUMIFS(СВЦЭМ!$L$40:$L$783,СВЦЭМ!$A$40:$A$783,$A393,СВЦЭМ!$B$39:$B$782,I$383)+'СЕТ СН'!$F$13</f>
        <v>0</v>
      </c>
      <c r="J393" s="36">
        <f ca="1">SUMIFS(СВЦЭМ!$L$40:$L$783,СВЦЭМ!$A$40:$A$783,$A393,СВЦЭМ!$B$39:$B$782,J$383)+'СЕТ СН'!$F$13</f>
        <v>0</v>
      </c>
      <c r="K393" s="36">
        <f ca="1">SUMIFS(СВЦЭМ!$L$40:$L$783,СВЦЭМ!$A$40:$A$783,$A393,СВЦЭМ!$B$39:$B$782,K$383)+'СЕТ СН'!$F$13</f>
        <v>0</v>
      </c>
      <c r="L393" s="36">
        <f ca="1">SUMIFS(СВЦЭМ!$L$40:$L$783,СВЦЭМ!$A$40:$A$783,$A393,СВЦЭМ!$B$39:$B$782,L$383)+'СЕТ СН'!$F$13</f>
        <v>0</v>
      </c>
      <c r="M393" s="36">
        <f ca="1">SUMIFS(СВЦЭМ!$L$40:$L$783,СВЦЭМ!$A$40:$A$783,$A393,СВЦЭМ!$B$39:$B$782,M$383)+'СЕТ СН'!$F$13</f>
        <v>0</v>
      </c>
      <c r="N393" s="36">
        <f ca="1">SUMIFS(СВЦЭМ!$L$40:$L$783,СВЦЭМ!$A$40:$A$783,$A393,СВЦЭМ!$B$39:$B$782,N$383)+'СЕТ СН'!$F$13</f>
        <v>0</v>
      </c>
      <c r="O393" s="36">
        <f ca="1">SUMIFS(СВЦЭМ!$L$40:$L$783,СВЦЭМ!$A$40:$A$783,$A393,СВЦЭМ!$B$39:$B$782,O$383)+'СЕТ СН'!$F$13</f>
        <v>0</v>
      </c>
      <c r="P393" s="36">
        <f ca="1">SUMIFS(СВЦЭМ!$L$40:$L$783,СВЦЭМ!$A$40:$A$783,$A393,СВЦЭМ!$B$39:$B$782,P$383)+'СЕТ СН'!$F$13</f>
        <v>0</v>
      </c>
      <c r="Q393" s="36">
        <f ca="1">SUMIFS(СВЦЭМ!$L$40:$L$783,СВЦЭМ!$A$40:$A$783,$A393,СВЦЭМ!$B$39:$B$782,Q$383)+'СЕТ СН'!$F$13</f>
        <v>0</v>
      </c>
      <c r="R393" s="36">
        <f ca="1">SUMIFS(СВЦЭМ!$L$40:$L$783,СВЦЭМ!$A$40:$A$783,$A393,СВЦЭМ!$B$39:$B$782,R$383)+'СЕТ СН'!$F$13</f>
        <v>0</v>
      </c>
      <c r="S393" s="36">
        <f ca="1">SUMIFS(СВЦЭМ!$L$40:$L$783,СВЦЭМ!$A$40:$A$783,$A393,СВЦЭМ!$B$39:$B$782,S$383)+'СЕТ СН'!$F$13</f>
        <v>0</v>
      </c>
      <c r="T393" s="36">
        <f ca="1">SUMIFS(СВЦЭМ!$L$40:$L$783,СВЦЭМ!$A$40:$A$783,$A393,СВЦЭМ!$B$39:$B$782,T$383)+'СЕТ СН'!$F$13</f>
        <v>0</v>
      </c>
      <c r="U393" s="36">
        <f ca="1">SUMIFS(СВЦЭМ!$L$40:$L$783,СВЦЭМ!$A$40:$A$783,$A393,СВЦЭМ!$B$39:$B$782,U$383)+'СЕТ СН'!$F$13</f>
        <v>0</v>
      </c>
      <c r="V393" s="36">
        <f ca="1">SUMIFS(СВЦЭМ!$L$40:$L$783,СВЦЭМ!$A$40:$A$783,$A393,СВЦЭМ!$B$39:$B$782,V$383)+'СЕТ СН'!$F$13</f>
        <v>0</v>
      </c>
      <c r="W393" s="36">
        <f ca="1">SUMIFS(СВЦЭМ!$L$40:$L$783,СВЦЭМ!$A$40:$A$783,$A393,СВЦЭМ!$B$39:$B$782,W$383)+'СЕТ СН'!$F$13</f>
        <v>0</v>
      </c>
      <c r="X393" s="36">
        <f ca="1">SUMIFS(СВЦЭМ!$L$40:$L$783,СВЦЭМ!$A$40:$A$783,$A393,СВЦЭМ!$B$39:$B$782,X$383)+'СЕТ СН'!$F$13</f>
        <v>0</v>
      </c>
      <c r="Y393" s="36">
        <f ca="1">SUMIFS(СВЦЭМ!$L$40:$L$783,СВЦЭМ!$A$40:$A$783,$A393,СВЦЭМ!$B$39:$B$782,Y$383)+'СЕТ СН'!$F$13</f>
        <v>0</v>
      </c>
    </row>
    <row r="394" spans="1:25" ht="15.75" hidden="1" x14ac:dyDescent="0.2">
      <c r="A394" s="35">
        <f t="shared" si="11"/>
        <v>44603</v>
      </c>
      <c r="B394" s="36">
        <f ca="1">SUMIFS(СВЦЭМ!$L$40:$L$783,СВЦЭМ!$A$40:$A$783,$A394,СВЦЭМ!$B$39:$B$782,B$383)+'СЕТ СН'!$F$13</f>
        <v>0</v>
      </c>
      <c r="C394" s="36">
        <f ca="1">SUMIFS(СВЦЭМ!$L$40:$L$783,СВЦЭМ!$A$40:$A$783,$A394,СВЦЭМ!$B$39:$B$782,C$383)+'СЕТ СН'!$F$13</f>
        <v>0</v>
      </c>
      <c r="D394" s="36">
        <f ca="1">SUMIFS(СВЦЭМ!$L$40:$L$783,СВЦЭМ!$A$40:$A$783,$A394,СВЦЭМ!$B$39:$B$782,D$383)+'СЕТ СН'!$F$13</f>
        <v>0</v>
      </c>
      <c r="E394" s="36">
        <f ca="1">SUMIFS(СВЦЭМ!$L$40:$L$783,СВЦЭМ!$A$40:$A$783,$A394,СВЦЭМ!$B$39:$B$782,E$383)+'СЕТ СН'!$F$13</f>
        <v>0</v>
      </c>
      <c r="F394" s="36">
        <f ca="1">SUMIFS(СВЦЭМ!$L$40:$L$783,СВЦЭМ!$A$40:$A$783,$A394,СВЦЭМ!$B$39:$B$782,F$383)+'СЕТ СН'!$F$13</f>
        <v>0</v>
      </c>
      <c r="G394" s="36">
        <f ca="1">SUMIFS(СВЦЭМ!$L$40:$L$783,СВЦЭМ!$A$40:$A$783,$A394,СВЦЭМ!$B$39:$B$782,G$383)+'СЕТ СН'!$F$13</f>
        <v>0</v>
      </c>
      <c r="H394" s="36">
        <f ca="1">SUMIFS(СВЦЭМ!$L$40:$L$783,СВЦЭМ!$A$40:$A$783,$A394,СВЦЭМ!$B$39:$B$782,H$383)+'СЕТ СН'!$F$13</f>
        <v>0</v>
      </c>
      <c r="I394" s="36">
        <f ca="1">SUMIFS(СВЦЭМ!$L$40:$L$783,СВЦЭМ!$A$40:$A$783,$A394,СВЦЭМ!$B$39:$B$782,I$383)+'СЕТ СН'!$F$13</f>
        <v>0</v>
      </c>
      <c r="J394" s="36">
        <f ca="1">SUMIFS(СВЦЭМ!$L$40:$L$783,СВЦЭМ!$A$40:$A$783,$A394,СВЦЭМ!$B$39:$B$782,J$383)+'СЕТ СН'!$F$13</f>
        <v>0</v>
      </c>
      <c r="K394" s="36">
        <f ca="1">SUMIFS(СВЦЭМ!$L$40:$L$783,СВЦЭМ!$A$40:$A$783,$A394,СВЦЭМ!$B$39:$B$782,K$383)+'СЕТ СН'!$F$13</f>
        <v>0</v>
      </c>
      <c r="L394" s="36">
        <f ca="1">SUMIFS(СВЦЭМ!$L$40:$L$783,СВЦЭМ!$A$40:$A$783,$A394,СВЦЭМ!$B$39:$B$782,L$383)+'СЕТ СН'!$F$13</f>
        <v>0</v>
      </c>
      <c r="M394" s="36">
        <f ca="1">SUMIFS(СВЦЭМ!$L$40:$L$783,СВЦЭМ!$A$40:$A$783,$A394,СВЦЭМ!$B$39:$B$782,M$383)+'СЕТ СН'!$F$13</f>
        <v>0</v>
      </c>
      <c r="N394" s="36">
        <f ca="1">SUMIFS(СВЦЭМ!$L$40:$L$783,СВЦЭМ!$A$40:$A$783,$A394,СВЦЭМ!$B$39:$B$782,N$383)+'СЕТ СН'!$F$13</f>
        <v>0</v>
      </c>
      <c r="O394" s="36">
        <f ca="1">SUMIFS(СВЦЭМ!$L$40:$L$783,СВЦЭМ!$A$40:$A$783,$A394,СВЦЭМ!$B$39:$B$782,O$383)+'СЕТ СН'!$F$13</f>
        <v>0</v>
      </c>
      <c r="P394" s="36">
        <f ca="1">SUMIFS(СВЦЭМ!$L$40:$L$783,СВЦЭМ!$A$40:$A$783,$A394,СВЦЭМ!$B$39:$B$782,P$383)+'СЕТ СН'!$F$13</f>
        <v>0</v>
      </c>
      <c r="Q394" s="36">
        <f ca="1">SUMIFS(СВЦЭМ!$L$40:$L$783,СВЦЭМ!$A$40:$A$783,$A394,СВЦЭМ!$B$39:$B$782,Q$383)+'СЕТ СН'!$F$13</f>
        <v>0</v>
      </c>
      <c r="R394" s="36">
        <f ca="1">SUMIFS(СВЦЭМ!$L$40:$L$783,СВЦЭМ!$A$40:$A$783,$A394,СВЦЭМ!$B$39:$B$782,R$383)+'СЕТ СН'!$F$13</f>
        <v>0</v>
      </c>
      <c r="S394" s="36">
        <f ca="1">SUMIFS(СВЦЭМ!$L$40:$L$783,СВЦЭМ!$A$40:$A$783,$A394,СВЦЭМ!$B$39:$B$782,S$383)+'СЕТ СН'!$F$13</f>
        <v>0</v>
      </c>
      <c r="T394" s="36">
        <f ca="1">SUMIFS(СВЦЭМ!$L$40:$L$783,СВЦЭМ!$A$40:$A$783,$A394,СВЦЭМ!$B$39:$B$782,T$383)+'СЕТ СН'!$F$13</f>
        <v>0</v>
      </c>
      <c r="U394" s="36">
        <f ca="1">SUMIFS(СВЦЭМ!$L$40:$L$783,СВЦЭМ!$A$40:$A$783,$A394,СВЦЭМ!$B$39:$B$782,U$383)+'СЕТ СН'!$F$13</f>
        <v>0</v>
      </c>
      <c r="V394" s="36">
        <f ca="1">SUMIFS(СВЦЭМ!$L$40:$L$783,СВЦЭМ!$A$40:$A$783,$A394,СВЦЭМ!$B$39:$B$782,V$383)+'СЕТ СН'!$F$13</f>
        <v>0</v>
      </c>
      <c r="W394" s="36">
        <f ca="1">SUMIFS(СВЦЭМ!$L$40:$L$783,СВЦЭМ!$A$40:$A$783,$A394,СВЦЭМ!$B$39:$B$782,W$383)+'СЕТ СН'!$F$13</f>
        <v>0</v>
      </c>
      <c r="X394" s="36">
        <f ca="1">SUMIFS(СВЦЭМ!$L$40:$L$783,СВЦЭМ!$A$40:$A$783,$A394,СВЦЭМ!$B$39:$B$782,X$383)+'СЕТ СН'!$F$13</f>
        <v>0</v>
      </c>
      <c r="Y394" s="36">
        <f ca="1">SUMIFS(СВЦЭМ!$L$40:$L$783,СВЦЭМ!$A$40:$A$783,$A394,СВЦЭМ!$B$39:$B$782,Y$383)+'СЕТ СН'!$F$13</f>
        <v>0</v>
      </c>
    </row>
    <row r="395" spans="1:25" ht="15.75" hidden="1" x14ac:dyDescent="0.2">
      <c r="A395" s="35">
        <f t="shared" si="11"/>
        <v>44604</v>
      </c>
      <c r="B395" s="36">
        <f ca="1">SUMIFS(СВЦЭМ!$L$40:$L$783,СВЦЭМ!$A$40:$A$783,$A395,СВЦЭМ!$B$39:$B$782,B$383)+'СЕТ СН'!$F$13</f>
        <v>0</v>
      </c>
      <c r="C395" s="36">
        <f ca="1">SUMIFS(СВЦЭМ!$L$40:$L$783,СВЦЭМ!$A$40:$A$783,$A395,СВЦЭМ!$B$39:$B$782,C$383)+'СЕТ СН'!$F$13</f>
        <v>0</v>
      </c>
      <c r="D395" s="36">
        <f ca="1">SUMIFS(СВЦЭМ!$L$40:$L$783,СВЦЭМ!$A$40:$A$783,$A395,СВЦЭМ!$B$39:$B$782,D$383)+'СЕТ СН'!$F$13</f>
        <v>0</v>
      </c>
      <c r="E395" s="36">
        <f ca="1">SUMIFS(СВЦЭМ!$L$40:$L$783,СВЦЭМ!$A$40:$A$783,$A395,СВЦЭМ!$B$39:$B$782,E$383)+'СЕТ СН'!$F$13</f>
        <v>0</v>
      </c>
      <c r="F395" s="36">
        <f ca="1">SUMIFS(СВЦЭМ!$L$40:$L$783,СВЦЭМ!$A$40:$A$783,$A395,СВЦЭМ!$B$39:$B$782,F$383)+'СЕТ СН'!$F$13</f>
        <v>0</v>
      </c>
      <c r="G395" s="36">
        <f ca="1">SUMIFS(СВЦЭМ!$L$40:$L$783,СВЦЭМ!$A$40:$A$783,$A395,СВЦЭМ!$B$39:$B$782,G$383)+'СЕТ СН'!$F$13</f>
        <v>0</v>
      </c>
      <c r="H395" s="36">
        <f ca="1">SUMIFS(СВЦЭМ!$L$40:$L$783,СВЦЭМ!$A$40:$A$783,$A395,СВЦЭМ!$B$39:$B$782,H$383)+'СЕТ СН'!$F$13</f>
        <v>0</v>
      </c>
      <c r="I395" s="36">
        <f ca="1">SUMIFS(СВЦЭМ!$L$40:$L$783,СВЦЭМ!$A$40:$A$783,$A395,СВЦЭМ!$B$39:$B$782,I$383)+'СЕТ СН'!$F$13</f>
        <v>0</v>
      </c>
      <c r="J395" s="36">
        <f ca="1">SUMIFS(СВЦЭМ!$L$40:$L$783,СВЦЭМ!$A$40:$A$783,$A395,СВЦЭМ!$B$39:$B$782,J$383)+'СЕТ СН'!$F$13</f>
        <v>0</v>
      </c>
      <c r="K395" s="36">
        <f ca="1">SUMIFS(СВЦЭМ!$L$40:$L$783,СВЦЭМ!$A$40:$A$783,$A395,СВЦЭМ!$B$39:$B$782,K$383)+'СЕТ СН'!$F$13</f>
        <v>0</v>
      </c>
      <c r="L395" s="36">
        <f ca="1">SUMIFS(СВЦЭМ!$L$40:$L$783,СВЦЭМ!$A$40:$A$783,$A395,СВЦЭМ!$B$39:$B$782,L$383)+'СЕТ СН'!$F$13</f>
        <v>0</v>
      </c>
      <c r="M395" s="36">
        <f ca="1">SUMIFS(СВЦЭМ!$L$40:$L$783,СВЦЭМ!$A$40:$A$783,$A395,СВЦЭМ!$B$39:$B$782,M$383)+'СЕТ СН'!$F$13</f>
        <v>0</v>
      </c>
      <c r="N395" s="36">
        <f ca="1">SUMIFS(СВЦЭМ!$L$40:$L$783,СВЦЭМ!$A$40:$A$783,$A395,СВЦЭМ!$B$39:$B$782,N$383)+'СЕТ СН'!$F$13</f>
        <v>0</v>
      </c>
      <c r="O395" s="36">
        <f ca="1">SUMIFS(СВЦЭМ!$L$40:$L$783,СВЦЭМ!$A$40:$A$783,$A395,СВЦЭМ!$B$39:$B$782,O$383)+'СЕТ СН'!$F$13</f>
        <v>0</v>
      </c>
      <c r="P395" s="36">
        <f ca="1">SUMIFS(СВЦЭМ!$L$40:$L$783,СВЦЭМ!$A$40:$A$783,$A395,СВЦЭМ!$B$39:$B$782,P$383)+'СЕТ СН'!$F$13</f>
        <v>0</v>
      </c>
      <c r="Q395" s="36">
        <f ca="1">SUMIFS(СВЦЭМ!$L$40:$L$783,СВЦЭМ!$A$40:$A$783,$A395,СВЦЭМ!$B$39:$B$782,Q$383)+'СЕТ СН'!$F$13</f>
        <v>0</v>
      </c>
      <c r="R395" s="36">
        <f ca="1">SUMIFS(СВЦЭМ!$L$40:$L$783,СВЦЭМ!$A$40:$A$783,$A395,СВЦЭМ!$B$39:$B$782,R$383)+'СЕТ СН'!$F$13</f>
        <v>0</v>
      </c>
      <c r="S395" s="36">
        <f ca="1">SUMIFS(СВЦЭМ!$L$40:$L$783,СВЦЭМ!$A$40:$A$783,$A395,СВЦЭМ!$B$39:$B$782,S$383)+'СЕТ СН'!$F$13</f>
        <v>0</v>
      </c>
      <c r="T395" s="36">
        <f ca="1">SUMIFS(СВЦЭМ!$L$40:$L$783,СВЦЭМ!$A$40:$A$783,$A395,СВЦЭМ!$B$39:$B$782,T$383)+'СЕТ СН'!$F$13</f>
        <v>0</v>
      </c>
      <c r="U395" s="36">
        <f ca="1">SUMIFS(СВЦЭМ!$L$40:$L$783,СВЦЭМ!$A$40:$A$783,$A395,СВЦЭМ!$B$39:$B$782,U$383)+'СЕТ СН'!$F$13</f>
        <v>0</v>
      </c>
      <c r="V395" s="36">
        <f ca="1">SUMIFS(СВЦЭМ!$L$40:$L$783,СВЦЭМ!$A$40:$A$783,$A395,СВЦЭМ!$B$39:$B$782,V$383)+'СЕТ СН'!$F$13</f>
        <v>0</v>
      </c>
      <c r="W395" s="36">
        <f ca="1">SUMIFS(СВЦЭМ!$L$40:$L$783,СВЦЭМ!$A$40:$A$783,$A395,СВЦЭМ!$B$39:$B$782,W$383)+'СЕТ СН'!$F$13</f>
        <v>0</v>
      </c>
      <c r="X395" s="36">
        <f ca="1">SUMIFS(СВЦЭМ!$L$40:$L$783,СВЦЭМ!$A$40:$A$783,$A395,СВЦЭМ!$B$39:$B$782,X$383)+'СЕТ СН'!$F$13</f>
        <v>0</v>
      </c>
      <c r="Y395" s="36">
        <f ca="1">SUMIFS(СВЦЭМ!$L$40:$L$783,СВЦЭМ!$A$40:$A$783,$A395,СВЦЭМ!$B$39:$B$782,Y$383)+'СЕТ СН'!$F$13</f>
        <v>0</v>
      </c>
    </row>
    <row r="396" spans="1:25" ht="15.75" hidden="1" x14ac:dyDescent="0.2">
      <c r="A396" s="35">
        <f t="shared" si="11"/>
        <v>44605</v>
      </c>
      <c r="B396" s="36">
        <f ca="1">SUMIFS(СВЦЭМ!$L$40:$L$783,СВЦЭМ!$A$40:$A$783,$A396,СВЦЭМ!$B$39:$B$782,B$383)+'СЕТ СН'!$F$13</f>
        <v>0</v>
      </c>
      <c r="C396" s="36">
        <f ca="1">SUMIFS(СВЦЭМ!$L$40:$L$783,СВЦЭМ!$A$40:$A$783,$A396,СВЦЭМ!$B$39:$B$782,C$383)+'СЕТ СН'!$F$13</f>
        <v>0</v>
      </c>
      <c r="D396" s="36">
        <f ca="1">SUMIFS(СВЦЭМ!$L$40:$L$783,СВЦЭМ!$A$40:$A$783,$A396,СВЦЭМ!$B$39:$B$782,D$383)+'СЕТ СН'!$F$13</f>
        <v>0</v>
      </c>
      <c r="E396" s="36">
        <f ca="1">SUMIFS(СВЦЭМ!$L$40:$L$783,СВЦЭМ!$A$40:$A$783,$A396,СВЦЭМ!$B$39:$B$782,E$383)+'СЕТ СН'!$F$13</f>
        <v>0</v>
      </c>
      <c r="F396" s="36">
        <f ca="1">SUMIFS(СВЦЭМ!$L$40:$L$783,СВЦЭМ!$A$40:$A$783,$A396,СВЦЭМ!$B$39:$B$782,F$383)+'СЕТ СН'!$F$13</f>
        <v>0</v>
      </c>
      <c r="G396" s="36">
        <f ca="1">SUMIFS(СВЦЭМ!$L$40:$L$783,СВЦЭМ!$A$40:$A$783,$A396,СВЦЭМ!$B$39:$B$782,G$383)+'СЕТ СН'!$F$13</f>
        <v>0</v>
      </c>
      <c r="H396" s="36">
        <f ca="1">SUMIFS(СВЦЭМ!$L$40:$L$783,СВЦЭМ!$A$40:$A$783,$A396,СВЦЭМ!$B$39:$B$782,H$383)+'СЕТ СН'!$F$13</f>
        <v>0</v>
      </c>
      <c r="I396" s="36">
        <f ca="1">SUMIFS(СВЦЭМ!$L$40:$L$783,СВЦЭМ!$A$40:$A$783,$A396,СВЦЭМ!$B$39:$B$782,I$383)+'СЕТ СН'!$F$13</f>
        <v>0</v>
      </c>
      <c r="J396" s="36">
        <f ca="1">SUMIFS(СВЦЭМ!$L$40:$L$783,СВЦЭМ!$A$40:$A$783,$A396,СВЦЭМ!$B$39:$B$782,J$383)+'СЕТ СН'!$F$13</f>
        <v>0</v>
      </c>
      <c r="K396" s="36">
        <f ca="1">SUMIFS(СВЦЭМ!$L$40:$L$783,СВЦЭМ!$A$40:$A$783,$A396,СВЦЭМ!$B$39:$B$782,K$383)+'СЕТ СН'!$F$13</f>
        <v>0</v>
      </c>
      <c r="L396" s="36">
        <f ca="1">SUMIFS(СВЦЭМ!$L$40:$L$783,СВЦЭМ!$A$40:$A$783,$A396,СВЦЭМ!$B$39:$B$782,L$383)+'СЕТ СН'!$F$13</f>
        <v>0</v>
      </c>
      <c r="M396" s="36">
        <f ca="1">SUMIFS(СВЦЭМ!$L$40:$L$783,СВЦЭМ!$A$40:$A$783,$A396,СВЦЭМ!$B$39:$B$782,M$383)+'СЕТ СН'!$F$13</f>
        <v>0</v>
      </c>
      <c r="N396" s="36">
        <f ca="1">SUMIFS(СВЦЭМ!$L$40:$L$783,СВЦЭМ!$A$40:$A$783,$A396,СВЦЭМ!$B$39:$B$782,N$383)+'СЕТ СН'!$F$13</f>
        <v>0</v>
      </c>
      <c r="O396" s="36">
        <f ca="1">SUMIFS(СВЦЭМ!$L$40:$L$783,СВЦЭМ!$A$40:$A$783,$A396,СВЦЭМ!$B$39:$B$782,O$383)+'СЕТ СН'!$F$13</f>
        <v>0</v>
      </c>
      <c r="P396" s="36">
        <f ca="1">SUMIFS(СВЦЭМ!$L$40:$L$783,СВЦЭМ!$A$40:$A$783,$A396,СВЦЭМ!$B$39:$B$782,P$383)+'СЕТ СН'!$F$13</f>
        <v>0</v>
      </c>
      <c r="Q396" s="36">
        <f ca="1">SUMIFS(СВЦЭМ!$L$40:$L$783,СВЦЭМ!$A$40:$A$783,$A396,СВЦЭМ!$B$39:$B$782,Q$383)+'СЕТ СН'!$F$13</f>
        <v>0</v>
      </c>
      <c r="R396" s="36">
        <f ca="1">SUMIFS(СВЦЭМ!$L$40:$L$783,СВЦЭМ!$A$40:$A$783,$A396,СВЦЭМ!$B$39:$B$782,R$383)+'СЕТ СН'!$F$13</f>
        <v>0</v>
      </c>
      <c r="S396" s="36">
        <f ca="1">SUMIFS(СВЦЭМ!$L$40:$L$783,СВЦЭМ!$A$40:$A$783,$A396,СВЦЭМ!$B$39:$B$782,S$383)+'СЕТ СН'!$F$13</f>
        <v>0</v>
      </c>
      <c r="T396" s="36">
        <f ca="1">SUMIFS(СВЦЭМ!$L$40:$L$783,СВЦЭМ!$A$40:$A$783,$A396,СВЦЭМ!$B$39:$B$782,T$383)+'СЕТ СН'!$F$13</f>
        <v>0</v>
      </c>
      <c r="U396" s="36">
        <f ca="1">SUMIFS(СВЦЭМ!$L$40:$L$783,СВЦЭМ!$A$40:$A$783,$A396,СВЦЭМ!$B$39:$B$782,U$383)+'СЕТ СН'!$F$13</f>
        <v>0</v>
      </c>
      <c r="V396" s="36">
        <f ca="1">SUMIFS(СВЦЭМ!$L$40:$L$783,СВЦЭМ!$A$40:$A$783,$A396,СВЦЭМ!$B$39:$B$782,V$383)+'СЕТ СН'!$F$13</f>
        <v>0</v>
      </c>
      <c r="W396" s="36">
        <f ca="1">SUMIFS(СВЦЭМ!$L$40:$L$783,СВЦЭМ!$A$40:$A$783,$A396,СВЦЭМ!$B$39:$B$782,W$383)+'СЕТ СН'!$F$13</f>
        <v>0</v>
      </c>
      <c r="X396" s="36">
        <f ca="1">SUMIFS(СВЦЭМ!$L$40:$L$783,СВЦЭМ!$A$40:$A$783,$A396,СВЦЭМ!$B$39:$B$782,X$383)+'СЕТ СН'!$F$13</f>
        <v>0</v>
      </c>
      <c r="Y396" s="36">
        <f ca="1">SUMIFS(СВЦЭМ!$L$40:$L$783,СВЦЭМ!$A$40:$A$783,$A396,СВЦЭМ!$B$39:$B$782,Y$383)+'СЕТ СН'!$F$13</f>
        <v>0</v>
      </c>
    </row>
    <row r="397" spans="1:25" ht="15.75" hidden="1" x14ac:dyDescent="0.2">
      <c r="A397" s="35">
        <f t="shared" si="11"/>
        <v>44606</v>
      </c>
      <c r="B397" s="36">
        <f ca="1">SUMIFS(СВЦЭМ!$L$40:$L$783,СВЦЭМ!$A$40:$A$783,$A397,СВЦЭМ!$B$39:$B$782,B$383)+'СЕТ СН'!$F$13</f>
        <v>0</v>
      </c>
      <c r="C397" s="36">
        <f ca="1">SUMIFS(СВЦЭМ!$L$40:$L$783,СВЦЭМ!$A$40:$A$783,$A397,СВЦЭМ!$B$39:$B$782,C$383)+'СЕТ СН'!$F$13</f>
        <v>0</v>
      </c>
      <c r="D397" s="36">
        <f ca="1">SUMIFS(СВЦЭМ!$L$40:$L$783,СВЦЭМ!$A$40:$A$783,$A397,СВЦЭМ!$B$39:$B$782,D$383)+'СЕТ СН'!$F$13</f>
        <v>0</v>
      </c>
      <c r="E397" s="36">
        <f ca="1">SUMIFS(СВЦЭМ!$L$40:$L$783,СВЦЭМ!$A$40:$A$783,$A397,СВЦЭМ!$B$39:$B$782,E$383)+'СЕТ СН'!$F$13</f>
        <v>0</v>
      </c>
      <c r="F397" s="36">
        <f ca="1">SUMIFS(СВЦЭМ!$L$40:$L$783,СВЦЭМ!$A$40:$A$783,$A397,СВЦЭМ!$B$39:$B$782,F$383)+'СЕТ СН'!$F$13</f>
        <v>0</v>
      </c>
      <c r="G397" s="36">
        <f ca="1">SUMIFS(СВЦЭМ!$L$40:$L$783,СВЦЭМ!$A$40:$A$783,$A397,СВЦЭМ!$B$39:$B$782,G$383)+'СЕТ СН'!$F$13</f>
        <v>0</v>
      </c>
      <c r="H397" s="36">
        <f ca="1">SUMIFS(СВЦЭМ!$L$40:$L$783,СВЦЭМ!$A$40:$A$783,$A397,СВЦЭМ!$B$39:$B$782,H$383)+'СЕТ СН'!$F$13</f>
        <v>0</v>
      </c>
      <c r="I397" s="36">
        <f ca="1">SUMIFS(СВЦЭМ!$L$40:$L$783,СВЦЭМ!$A$40:$A$783,$A397,СВЦЭМ!$B$39:$B$782,I$383)+'СЕТ СН'!$F$13</f>
        <v>0</v>
      </c>
      <c r="J397" s="36">
        <f ca="1">SUMIFS(СВЦЭМ!$L$40:$L$783,СВЦЭМ!$A$40:$A$783,$A397,СВЦЭМ!$B$39:$B$782,J$383)+'СЕТ СН'!$F$13</f>
        <v>0</v>
      </c>
      <c r="K397" s="36">
        <f ca="1">SUMIFS(СВЦЭМ!$L$40:$L$783,СВЦЭМ!$A$40:$A$783,$A397,СВЦЭМ!$B$39:$B$782,K$383)+'СЕТ СН'!$F$13</f>
        <v>0</v>
      </c>
      <c r="L397" s="36">
        <f ca="1">SUMIFS(СВЦЭМ!$L$40:$L$783,СВЦЭМ!$A$40:$A$783,$A397,СВЦЭМ!$B$39:$B$782,L$383)+'СЕТ СН'!$F$13</f>
        <v>0</v>
      </c>
      <c r="M397" s="36">
        <f ca="1">SUMIFS(СВЦЭМ!$L$40:$L$783,СВЦЭМ!$A$40:$A$783,$A397,СВЦЭМ!$B$39:$B$782,M$383)+'СЕТ СН'!$F$13</f>
        <v>0</v>
      </c>
      <c r="N397" s="36">
        <f ca="1">SUMIFS(СВЦЭМ!$L$40:$L$783,СВЦЭМ!$A$40:$A$783,$A397,СВЦЭМ!$B$39:$B$782,N$383)+'СЕТ СН'!$F$13</f>
        <v>0</v>
      </c>
      <c r="O397" s="36">
        <f ca="1">SUMIFS(СВЦЭМ!$L$40:$L$783,СВЦЭМ!$A$40:$A$783,$A397,СВЦЭМ!$B$39:$B$782,O$383)+'СЕТ СН'!$F$13</f>
        <v>0</v>
      </c>
      <c r="P397" s="36">
        <f ca="1">SUMIFS(СВЦЭМ!$L$40:$L$783,СВЦЭМ!$A$40:$A$783,$A397,СВЦЭМ!$B$39:$B$782,P$383)+'СЕТ СН'!$F$13</f>
        <v>0</v>
      </c>
      <c r="Q397" s="36">
        <f ca="1">SUMIFS(СВЦЭМ!$L$40:$L$783,СВЦЭМ!$A$40:$A$783,$A397,СВЦЭМ!$B$39:$B$782,Q$383)+'СЕТ СН'!$F$13</f>
        <v>0</v>
      </c>
      <c r="R397" s="36">
        <f ca="1">SUMIFS(СВЦЭМ!$L$40:$L$783,СВЦЭМ!$A$40:$A$783,$A397,СВЦЭМ!$B$39:$B$782,R$383)+'СЕТ СН'!$F$13</f>
        <v>0</v>
      </c>
      <c r="S397" s="36">
        <f ca="1">SUMIFS(СВЦЭМ!$L$40:$L$783,СВЦЭМ!$A$40:$A$783,$A397,СВЦЭМ!$B$39:$B$782,S$383)+'СЕТ СН'!$F$13</f>
        <v>0</v>
      </c>
      <c r="T397" s="36">
        <f ca="1">SUMIFS(СВЦЭМ!$L$40:$L$783,СВЦЭМ!$A$40:$A$783,$A397,СВЦЭМ!$B$39:$B$782,T$383)+'СЕТ СН'!$F$13</f>
        <v>0</v>
      </c>
      <c r="U397" s="36">
        <f ca="1">SUMIFS(СВЦЭМ!$L$40:$L$783,СВЦЭМ!$A$40:$A$783,$A397,СВЦЭМ!$B$39:$B$782,U$383)+'СЕТ СН'!$F$13</f>
        <v>0</v>
      </c>
      <c r="V397" s="36">
        <f ca="1">SUMIFS(СВЦЭМ!$L$40:$L$783,СВЦЭМ!$A$40:$A$783,$A397,СВЦЭМ!$B$39:$B$782,V$383)+'СЕТ СН'!$F$13</f>
        <v>0</v>
      </c>
      <c r="W397" s="36">
        <f ca="1">SUMIFS(СВЦЭМ!$L$40:$L$783,СВЦЭМ!$A$40:$A$783,$A397,СВЦЭМ!$B$39:$B$782,W$383)+'СЕТ СН'!$F$13</f>
        <v>0</v>
      </c>
      <c r="X397" s="36">
        <f ca="1">SUMIFS(СВЦЭМ!$L$40:$L$783,СВЦЭМ!$A$40:$A$783,$A397,СВЦЭМ!$B$39:$B$782,X$383)+'СЕТ СН'!$F$13</f>
        <v>0</v>
      </c>
      <c r="Y397" s="36">
        <f ca="1">SUMIFS(СВЦЭМ!$L$40:$L$783,СВЦЭМ!$A$40:$A$783,$A397,СВЦЭМ!$B$39:$B$782,Y$383)+'СЕТ СН'!$F$13</f>
        <v>0</v>
      </c>
    </row>
    <row r="398" spans="1:25" ht="15.75" hidden="1" x14ac:dyDescent="0.2">
      <c r="A398" s="35">
        <f t="shared" si="11"/>
        <v>44607</v>
      </c>
      <c r="B398" s="36">
        <f ca="1">SUMIFS(СВЦЭМ!$L$40:$L$783,СВЦЭМ!$A$40:$A$783,$A398,СВЦЭМ!$B$39:$B$782,B$383)+'СЕТ СН'!$F$13</f>
        <v>0</v>
      </c>
      <c r="C398" s="36">
        <f ca="1">SUMIFS(СВЦЭМ!$L$40:$L$783,СВЦЭМ!$A$40:$A$783,$A398,СВЦЭМ!$B$39:$B$782,C$383)+'СЕТ СН'!$F$13</f>
        <v>0</v>
      </c>
      <c r="D398" s="36">
        <f ca="1">SUMIFS(СВЦЭМ!$L$40:$L$783,СВЦЭМ!$A$40:$A$783,$A398,СВЦЭМ!$B$39:$B$782,D$383)+'СЕТ СН'!$F$13</f>
        <v>0</v>
      </c>
      <c r="E398" s="36">
        <f ca="1">SUMIFS(СВЦЭМ!$L$40:$L$783,СВЦЭМ!$A$40:$A$783,$A398,СВЦЭМ!$B$39:$B$782,E$383)+'СЕТ СН'!$F$13</f>
        <v>0</v>
      </c>
      <c r="F398" s="36">
        <f ca="1">SUMIFS(СВЦЭМ!$L$40:$L$783,СВЦЭМ!$A$40:$A$783,$A398,СВЦЭМ!$B$39:$B$782,F$383)+'СЕТ СН'!$F$13</f>
        <v>0</v>
      </c>
      <c r="G398" s="36">
        <f ca="1">SUMIFS(СВЦЭМ!$L$40:$L$783,СВЦЭМ!$A$40:$A$783,$A398,СВЦЭМ!$B$39:$B$782,G$383)+'СЕТ СН'!$F$13</f>
        <v>0</v>
      </c>
      <c r="H398" s="36">
        <f ca="1">SUMIFS(СВЦЭМ!$L$40:$L$783,СВЦЭМ!$A$40:$A$783,$A398,СВЦЭМ!$B$39:$B$782,H$383)+'СЕТ СН'!$F$13</f>
        <v>0</v>
      </c>
      <c r="I398" s="36">
        <f ca="1">SUMIFS(СВЦЭМ!$L$40:$L$783,СВЦЭМ!$A$40:$A$783,$A398,СВЦЭМ!$B$39:$B$782,I$383)+'СЕТ СН'!$F$13</f>
        <v>0</v>
      </c>
      <c r="J398" s="36">
        <f ca="1">SUMIFS(СВЦЭМ!$L$40:$L$783,СВЦЭМ!$A$40:$A$783,$A398,СВЦЭМ!$B$39:$B$782,J$383)+'СЕТ СН'!$F$13</f>
        <v>0</v>
      </c>
      <c r="K398" s="36">
        <f ca="1">SUMIFS(СВЦЭМ!$L$40:$L$783,СВЦЭМ!$A$40:$A$783,$A398,СВЦЭМ!$B$39:$B$782,K$383)+'СЕТ СН'!$F$13</f>
        <v>0</v>
      </c>
      <c r="L398" s="36">
        <f ca="1">SUMIFS(СВЦЭМ!$L$40:$L$783,СВЦЭМ!$A$40:$A$783,$A398,СВЦЭМ!$B$39:$B$782,L$383)+'СЕТ СН'!$F$13</f>
        <v>0</v>
      </c>
      <c r="M398" s="36">
        <f ca="1">SUMIFS(СВЦЭМ!$L$40:$L$783,СВЦЭМ!$A$40:$A$783,$A398,СВЦЭМ!$B$39:$B$782,M$383)+'СЕТ СН'!$F$13</f>
        <v>0</v>
      </c>
      <c r="N398" s="36">
        <f ca="1">SUMIFS(СВЦЭМ!$L$40:$L$783,СВЦЭМ!$A$40:$A$783,$A398,СВЦЭМ!$B$39:$B$782,N$383)+'СЕТ СН'!$F$13</f>
        <v>0</v>
      </c>
      <c r="O398" s="36">
        <f ca="1">SUMIFS(СВЦЭМ!$L$40:$L$783,СВЦЭМ!$A$40:$A$783,$A398,СВЦЭМ!$B$39:$B$782,O$383)+'СЕТ СН'!$F$13</f>
        <v>0</v>
      </c>
      <c r="P398" s="36">
        <f ca="1">SUMIFS(СВЦЭМ!$L$40:$L$783,СВЦЭМ!$A$40:$A$783,$A398,СВЦЭМ!$B$39:$B$782,P$383)+'СЕТ СН'!$F$13</f>
        <v>0</v>
      </c>
      <c r="Q398" s="36">
        <f ca="1">SUMIFS(СВЦЭМ!$L$40:$L$783,СВЦЭМ!$A$40:$A$783,$A398,СВЦЭМ!$B$39:$B$782,Q$383)+'СЕТ СН'!$F$13</f>
        <v>0</v>
      </c>
      <c r="R398" s="36">
        <f ca="1">SUMIFS(СВЦЭМ!$L$40:$L$783,СВЦЭМ!$A$40:$A$783,$A398,СВЦЭМ!$B$39:$B$782,R$383)+'СЕТ СН'!$F$13</f>
        <v>0</v>
      </c>
      <c r="S398" s="36">
        <f ca="1">SUMIFS(СВЦЭМ!$L$40:$L$783,СВЦЭМ!$A$40:$A$783,$A398,СВЦЭМ!$B$39:$B$782,S$383)+'СЕТ СН'!$F$13</f>
        <v>0</v>
      </c>
      <c r="T398" s="36">
        <f ca="1">SUMIFS(СВЦЭМ!$L$40:$L$783,СВЦЭМ!$A$40:$A$783,$A398,СВЦЭМ!$B$39:$B$782,T$383)+'СЕТ СН'!$F$13</f>
        <v>0</v>
      </c>
      <c r="U398" s="36">
        <f ca="1">SUMIFS(СВЦЭМ!$L$40:$L$783,СВЦЭМ!$A$40:$A$783,$A398,СВЦЭМ!$B$39:$B$782,U$383)+'СЕТ СН'!$F$13</f>
        <v>0</v>
      </c>
      <c r="V398" s="36">
        <f ca="1">SUMIFS(СВЦЭМ!$L$40:$L$783,СВЦЭМ!$A$40:$A$783,$A398,СВЦЭМ!$B$39:$B$782,V$383)+'СЕТ СН'!$F$13</f>
        <v>0</v>
      </c>
      <c r="W398" s="36">
        <f ca="1">SUMIFS(СВЦЭМ!$L$40:$L$783,СВЦЭМ!$A$40:$A$783,$A398,СВЦЭМ!$B$39:$B$782,W$383)+'СЕТ СН'!$F$13</f>
        <v>0</v>
      </c>
      <c r="X398" s="36">
        <f ca="1">SUMIFS(СВЦЭМ!$L$40:$L$783,СВЦЭМ!$A$40:$A$783,$A398,СВЦЭМ!$B$39:$B$782,X$383)+'СЕТ СН'!$F$13</f>
        <v>0</v>
      </c>
      <c r="Y398" s="36">
        <f ca="1">SUMIFS(СВЦЭМ!$L$40:$L$783,СВЦЭМ!$A$40:$A$783,$A398,СВЦЭМ!$B$39:$B$782,Y$383)+'СЕТ СН'!$F$13</f>
        <v>0</v>
      </c>
    </row>
    <row r="399" spans="1:25" ht="15.75" hidden="1" x14ac:dyDescent="0.2">
      <c r="A399" s="35">
        <f t="shared" si="11"/>
        <v>44608</v>
      </c>
      <c r="B399" s="36">
        <f ca="1">SUMIFS(СВЦЭМ!$L$40:$L$783,СВЦЭМ!$A$40:$A$783,$A399,СВЦЭМ!$B$39:$B$782,B$383)+'СЕТ СН'!$F$13</f>
        <v>0</v>
      </c>
      <c r="C399" s="36">
        <f ca="1">SUMIFS(СВЦЭМ!$L$40:$L$783,СВЦЭМ!$A$40:$A$783,$A399,СВЦЭМ!$B$39:$B$782,C$383)+'СЕТ СН'!$F$13</f>
        <v>0</v>
      </c>
      <c r="D399" s="36">
        <f ca="1">SUMIFS(СВЦЭМ!$L$40:$L$783,СВЦЭМ!$A$40:$A$783,$A399,СВЦЭМ!$B$39:$B$782,D$383)+'СЕТ СН'!$F$13</f>
        <v>0</v>
      </c>
      <c r="E399" s="36">
        <f ca="1">SUMIFS(СВЦЭМ!$L$40:$L$783,СВЦЭМ!$A$40:$A$783,$A399,СВЦЭМ!$B$39:$B$782,E$383)+'СЕТ СН'!$F$13</f>
        <v>0</v>
      </c>
      <c r="F399" s="36">
        <f ca="1">SUMIFS(СВЦЭМ!$L$40:$L$783,СВЦЭМ!$A$40:$A$783,$A399,СВЦЭМ!$B$39:$B$782,F$383)+'СЕТ СН'!$F$13</f>
        <v>0</v>
      </c>
      <c r="G399" s="36">
        <f ca="1">SUMIFS(СВЦЭМ!$L$40:$L$783,СВЦЭМ!$A$40:$A$783,$A399,СВЦЭМ!$B$39:$B$782,G$383)+'СЕТ СН'!$F$13</f>
        <v>0</v>
      </c>
      <c r="H399" s="36">
        <f ca="1">SUMIFS(СВЦЭМ!$L$40:$L$783,СВЦЭМ!$A$40:$A$783,$A399,СВЦЭМ!$B$39:$B$782,H$383)+'СЕТ СН'!$F$13</f>
        <v>0</v>
      </c>
      <c r="I399" s="36">
        <f ca="1">SUMIFS(СВЦЭМ!$L$40:$L$783,СВЦЭМ!$A$40:$A$783,$A399,СВЦЭМ!$B$39:$B$782,I$383)+'СЕТ СН'!$F$13</f>
        <v>0</v>
      </c>
      <c r="J399" s="36">
        <f ca="1">SUMIFS(СВЦЭМ!$L$40:$L$783,СВЦЭМ!$A$40:$A$783,$A399,СВЦЭМ!$B$39:$B$782,J$383)+'СЕТ СН'!$F$13</f>
        <v>0</v>
      </c>
      <c r="K399" s="36">
        <f ca="1">SUMIFS(СВЦЭМ!$L$40:$L$783,СВЦЭМ!$A$40:$A$783,$A399,СВЦЭМ!$B$39:$B$782,K$383)+'СЕТ СН'!$F$13</f>
        <v>0</v>
      </c>
      <c r="L399" s="36">
        <f ca="1">SUMIFS(СВЦЭМ!$L$40:$L$783,СВЦЭМ!$A$40:$A$783,$A399,СВЦЭМ!$B$39:$B$782,L$383)+'СЕТ СН'!$F$13</f>
        <v>0</v>
      </c>
      <c r="M399" s="36">
        <f ca="1">SUMIFS(СВЦЭМ!$L$40:$L$783,СВЦЭМ!$A$40:$A$783,$A399,СВЦЭМ!$B$39:$B$782,M$383)+'СЕТ СН'!$F$13</f>
        <v>0</v>
      </c>
      <c r="N399" s="36">
        <f ca="1">SUMIFS(СВЦЭМ!$L$40:$L$783,СВЦЭМ!$A$40:$A$783,$A399,СВЦЭМ!$B$39:$B$782,N$383)+'СЕТ СН'!$F$13</f>
        <v>0</v>
      </c>
      <c r="O399" s="36">
        <f ca="1">SUMIFS(СВЦЭМ!$L$40:$L$783,СВЦЭМ!$A$40:$A$783,$A399,СВЦЭМ!$B$39:$B$782,O$383)+'СЕТ СН'!$F$13</f>
        <v>0</v>
      </c>
      <c r="P399" s="36">
        <f ca="1">SUMIFS(СВЦЭМ!$L$40:$L$783,СВЦЭМ!$A$40:$A$783,$A399,СВЦЭМ!$B$39:$B$782,P$383)+'СЕТ СН'!$F$13</f>
        <v>0</v>
      </c>
      <c r="Q399" s="36">
        <f ca="1">SUMIFS(СВЦЭМ!$L$40:$L$783,СВЦЭМ!$A$40:$A$783,$A399,СВЦЭМ!$B$39:$B$782,Q$383)+'СЕТ СН'!$F$13</f>
        <v>0</v>
      </c>
      <c r="R399" s="36">
        <f ca="1">SUMIFS(СВЦЭМ!$L$40:$L$783,СВЦЭМ!$A$40:$A$783,$A399,СВЦЭМ!$B$39:$B$782,R$383)+'СЕТ СН'!$F$13</f>
        <v>0</v>
      </c>
      <c r="S399" s="36">
        <f ca="1">SUMIFS(СВЦЭМ!$L$40:$L$783,СВЦЭМ!$A$40:$A$783,$A399,СВЦЭМ!$B$39:$B$782,S$383)+'СЕТ СН'!$F$13</f>
        <v>0</v>
      </c>
      <c r="T399" s="36">
        <f ca="1">SUMIFS(СВЦЭМ!$L$40:$L$783,СВЦЭМ!$A$40:$A$783,$A399,СВЦЭМ!$B$39:$B$782,T$383)+'СЕТ СН'!$F$13</f>
        <v>0</v>
      </c>
      <c r="U399" s="36">
        <f ca="1">SUMIFS(СВЦЭМ!$L$40:$L$783,СВЦЭМ!$A$40:$A$783,$A399,СВЦЭМ!$B$39:$B$782,U$383)+'СЕТ СН'!$F$13</f>
        <v>0</v>
      </c>
      <c r="V399" s="36">
        <f ca="1">SUMIFS(СВЦЭМ!$L$40:$L$783,СВЦЭМ!$A$40:$A$783,$A399,СВЦЭМ!$B$39:$B$782,V$383)+'СЕТ СН'!$F$13</f>
        <v>0</v>
      </c>
      <c r="W399" s="36">
        <f ca="1">SUMIFS(СВЦЭМ!$L$40:$L$783,СВЦЭМ!$A$40:$A$783,$A399,СВЦЭМ!$B$39:$B$782,W$383)+'СЕТ СН'!$F$13</f>
        <v>0</v>
      </c>
      <c r="X399" s="36">
        <f ca="1">SUMIFS(СВЦЭМ!$L$40:$L$783,СВЦЭМ!$A$40:$A$783,$A399,СВЦЭМ!$B$39:$B$782,X$383)+'СЕТ СН'!$F$13</f>
        <v>0</v>
      </c>
      <c r="Y399" s="36">
        <f ca="1">SUMIFS(СВЦЭМ!$L$40:$L$783,СВЦЭМ!$A$40:$A$783,$A399,СВЦЭМ!$B$39:$B$782,Y$383)+'СЕТ СН'!$F$13</f>
        <v>0</v>
      </c>
    </row>
    <row r="400" spans="1:25" ht="15.75" hidden="1" x14ac:dyDescent="0.2">
      <c r="A400" s="35">
        <f t="shared" si="11"/>
        <v>44609</v>
      </c>
      <c r="B400" s="36">
        <f ca="1">SUMIFS(СВЦЭМ!$L$40:$L$783,СВЦЭМ!$A$40:$A$783,$A400,СВЦЭМ!$B$39:$B$782,B$383)+'СЕТ СН'!$F$13</f>
        <v>0</v>
      </c>
      <c r="C400" s="36">
        <f ca="1">SUMIFS(СВЦЭМ!$L$40:$L$783,СВЦЭМ!$A$40:$A$783,$A400,СВЦЭМ!$B$39:$B$782,C$383)+'СЕТ СН'!$F$13</f>
        <v>0</v>
      </c>
      <c r="D400" s="36">
        <f ca="1">SUMIFS(СВЦЭМ!$L$40:$L$783,СВЦЭМ!$A$40:$A$783,$A400,СВЦЭМ!$B$39:$B$782,D$383)+'СЕТ СН'!$F$13</f>
        <v>0</v>
      </c>
      <c r="E400" s="36">
        <f ca="1">SUMIFS(СВЦЭМ!$L$40:$L$783,СВЦЭМ!$A$40:$A$783,$A400,СВЦЭМ!$B$39:$B$782,E$383)+'СЕТ СН'!$F$13</f>
        <v>0</v>
      </c>
      <c r="F400" s="36">
        <f ca="1">SUMIFS(СВЦЭМ!$L$40:$L$783,СВЦЭМ!$A$40:$A$783,$A400,СВЦЭМ!$B$39:$B$782,F$383)+'СЕТ СН'!$F$13</f>
        <v>0</v>
      </c>
      <c r="G400" s="36">
        <f ca="1">SUMIFS(СВЦЭМ!$L$40:$L$783,СВЦЭМ!$A$40:$A$783,$A400,СВЦЭМ!$B$39:$B$782,G$383)+'СЕТ СН'!$F$13</f>
        <v>0</v>
      </c>
      <c r="H400" s="36">
        <f ca="1">SUMIFS(СВЦЭМ!$L$40:$L$783,СВЦЭМ!$A$40:$A$783,$A400,СВЦЭМ!$B$39:$B$782,H$383)+'СЕТ СН'!$F$13</f>
        <v>0</v>
      </c>
      <c r="I400" s="36">
        <f ca="1">SUMIFS(СВЦЭМ!$L$40:$L$783,СВЦЭМ!$A$40:$A$783,$A400,СВЦЭМ!$B$39:$B$782,I$383)+'СЕТ СН'!$F$13</f>
        <v>0</v>
      </c>
      <c r="J400" s="36">
        <f ca="1">SUMIFS(СВЦЭМ!$L$40:$L$783,СВЦЭМ!$A$40:$A$783,$A400,СВЦЭМ!$B$39:$B$782,J$383)+'СЕТ СН'!$F$13</f>
        <v>0</v>
      </c>
      <c r="K400" s="36">
        <f ca="1">SUMIFS(СВЦЭМ!$L$40:$L$783,СВЦЭМ!$A$40:$A$783,$A400,СВЦЭМ!$B$39:$B$782,K$383)+'СЕТ СН'!$F$13</f>
        <v>0</v>
      </c>
      <c r="L400" s="36">
        <f ca="1">SUMIFS(СВЦЭМ!$L$40:$L$783,СВЦЭМ!$A$40:$A$783,$A400,СВЦЭМ!$B$39:$B$782,L$383)+'СЕТ СН'!$F$13</f>
        <v>0</v>
      </c>
      <c r="M400" s="36">
        <f ca="1">SUMIFS(СВЦЭМ!$L$40:$L$783,СВЦЭМ!$A$40:$A$783,$A400,СВЦЭМ!$B$39:$B$782,M$383)+'СЕТ СН'!$F$13</f>
        <v>0</v>
      </c>
      <c r="N400" s="36">
        <f ca="1">SUMIFS(СВЦЭМ!$L$40:$L$783,СВЦЭМ!$A$40:$A$783,$A400,СВЦЭМ!$B$39:$B$782,N$383)+'СЕТ СН'!$F$13</f>
        <v>0</v>
      </c>
      <c r="O400" s="36">
        <f ca="1">SUMIFS(СВЦЭМ!$L$40:$L$783,СВЦЭМ!$A$40:$A$783,$A400,СВЦЭМ!$B$39:$B$782,O$383)+'СЕТ СН'!$F$13</f>
        <v>0</v>
      </c>
      <c r="P400" s="36">
        <f ca="1">SUMIFS(СВЦЭМ!$L$40:$L$783,СВЦЭМ!$A$40:$A$783,$A400,СВЦЭМ!$B$39:$B$782,P$383)+'СЕТ СН'!$F$13</f>
        <v>0</v>
      </c>
      <c r="Q400" s="36">
        <f ca="1">SUMIFS(СВЦЭМ!$L$40:$L$783,СВЦЭМ!$A$40:$A$783,$A400,СВЦЭМ!$B$39:$B$782,Q$383)+'СЕТ СН'!$F$13</f>
        <v>0</v>
      </c>
      <c r="R400" s="36">
        <f ca="1">SUMIFS(СВЦЭМ!$L$40:$L$783,СВЦЭМ!$A$40:$A$783,$A400,СВЦЭМ!$B$39:$B$782,R$383)+'СЕТ СН'!$F$13</f>
        <v>0</v>
      </c>
      <c r="S400" s="36">
        <f ca="1">SUMIFS(СВЦЭМ!$L$40:$L$783,СВЦЭМ!$A$40:$A$783,$A400,СВЦЭМ!$B$39:$B$782,S$383)+'СЕТ СН'!$F$13</f>
        <v>0</v>
      </c>
      <c r="T400" s="36">
        <f ca="1">SUMIFS(СВЦЭМ!$L$40:$L$783,СВЦЭМ!$A$40:$A$783,$A400,СВЦЭМ!$B$39:$B$782,T$383)+'СЕТ СН'!$F$13</f>
        <v>0</v>
      </c>
      <c r="U400" s="36">
        <f ca="1">SUMIFS(СВЦЭМ!$L$40:$L$783,СВЦЭМ!$A$40:$A$783,$A400,СВЦЭМ!$B$39:$B$782,U$383)+'СЕТ СН'!$F$13</f>
        <v>0</v>
      </c>
      <c r="V400" s="36">
        <f ca="1">SUMIFS(СВЦЭМ!$L$40:$L$783,СВЦЭМ!$A$40:$A$783,$A400,СВЦЭМ!$B$39:$B$782,V$383)+'СЕТ СН'!$F$13</f>
        <v>0</v>
      </c>
      <c r="W400" s="36">
        <f ca="1">SUMIFS(СВЦЭМ!$L$40:$L$783,СВЦЭМ!$A$40:$A$783,$A400,СВЦЭМ!$B$39:$B$782,W$383)+'СЕТ СН'!$F$13</f>
        <v>0</v>
      </c>
      <c r="X400" s="36">
        <f ca="1">SUMIFS(СВЦЭМ!$L$40:$L$783,СВЦЭМ!$A$40:$A$783,$A400,СВЦЭМ!$B$39:$B$782,X$383)+'СЕТ СН'!$F$13</f>
        <v>0</v>
      </c>
      <c r="Y400" s="36">
        <f ca="1">SUMIFS(СВЦЭМ!$L$40:$L$783,СВЦЭМ!$A$40:$A$783,$A400,СВЦЭМ!$B$39:$B$782,Y$383)+'СЕТ СН'!$F$13</f>
        <v>0</v>
      </c>
    </row>
    <row r="401" spans="1:26" ht="15.75" hidden="1" x14ac:dyDescent="0.2">
      <c r="A401" s="35">
        <f t="shared" si="11"/>
        <v>44610</v>
      </c>
      <c r="B401" s="36">
        <f ca="1">SUMIFS(СВЦЭМ!$L$40:$L$783,СВЦЭМ!$A$40:$A$783,$A401,СВЦЭМ!$B$39:$B$782,B$383)+'СЕТ СН'!$F$13</f>
        <v>0</v>
      </c>
      <c r="C401" s="36">
        <f ca="1">SUMIFS(СВЦЭМ!$L$40:$L$783,СВЦЭМ!$A$40:$A$783,$A401,СВЦЭМ!$B$39:$B$782,C$383)+'СЕТ СН'!$F$13</f>
        <v>0</v>
      </c>
      <c r="D401" s="36">
        <f ca="1">SUMIFS(СВЦЭМ!$L$40:$L$783,СВЦЭМ!$A$40:$A$783,$A401,СВЦЭМ!$B$39:$B$782,D$383)+'СЕТ СН'!$F$13</f>
        <v>0</v>
      </c>
      <c r="E401" s="36">
        <f ca="1">SUMIFS(СВЦЭМ!$L$40:$L$783,СВЦЭМ!$A$40:$A$783,$A401,СВЦЭМ!$B$39:$B$782,E$383)+'СЕТ СН'!$F$13</f>
        <v>0</v>
      </c>
      <c r="F401" s="36">
        <f ca="1">SUMIFS(СВЦЭМ!$L$40:$L$783,СВЦЭМ!$A$40:$A$783,$A401,СВЦЭМ!$B$39:$B$782,F$383)+'СЕТ СН'!$F$13</f>
        <v>0</v>
      </c>
      <c r="G401" s="36">
        <f ca="1">SUMIFS(СВЦЭМ!$L$40:$L$783,СВЦЭМ!$A$40:$A$783,$A401,СВЦЭМ!$B$39:$B$782,G$383)+'СЕТ СН'!$F$13</f>
        <v>0</v>
      </c>
      <c r="H401" s="36">
        <f ca="1">SUMIFS(СВЦЭМ!$L$40:$L$783,СВЦЭМ!$A$40:$A$783,$A401,СВЦЭМ!$B$39:$B$782,H$383)+'СЕТ СН'!$F$13</f>
        <v>0</v>
      </c>
      <c r="I401" s="36">
        <f ca="1">SUMIFS(СВЦЭМ!$L$40:$L$783,СВЦЭМ!$A$40:$A$783,$A401,СВЦЭМ!$B$39:$B$782,I$383)+'СЕТ СН'!$F$13</f>
        <v>0</v>
      </c>
      <c r="J401" s="36">
        <f ca="1">SUMIFS(СВЦЭМ!$L$40:$L$783,СВЦЭМ!$A$40:$A$783,$A401,СВЦЭМ!$B$39:$B$782,J$383)+'СЕТ СН'!$F$13</f>
        <v>0</v>
      </c>
      <c r="K401" s="36">
        <f ca="1">SUMIFS(СВЦЭМ!$L$40:$L$783,СВЦЭМ!$A$40:$A$783,$A401,СВЦЭМ!$B$39:$B$782,K$383)+'СЕТ СН'!$F$13</f>
        <v>0</v>
      </c>
      <c r="L401" s="36">
        <f ca="1">SUMIFS(СВЦЭМ!$L$40:$L$783,СВЦЭМ!$A$40:$A$783,$A401,СВЦЭМ!$B$39:$B$782,L$383)+'СЕТ СН'!$F$13</f>
        <v>0</v>
      </c>
      <c r="M401" s="36">
        <f ca="1">SUMIFS(СВЦЭМ!$L$40:$L$783,СВЦЭМ!$A$40:$A$783,$A401,СВЦЭМ!$B$39:$B$782,M$383)+'СЕТ СН'!$F$13</f>
        <v>0</v>
      </c>
      <c r="N401" s="36">
        <f ca="1">SUMIFS(СВЦЭМ!$L$40:$L$783,СВЦЭМ!$A$40:$A$783,$A401,СВЦЭМ!$B$39:$B$782,N$383)+'СЕТ СН'!$F$13</f>
        <v>0</v>
      </c>
      <c r="O401" s="36">
        <f ca="1">SUMIFS(СВЦЭМ!$L$40:$L$783,СВЦЭМ!$A$40:$A$783,$A401,СВЦЭМ!$B$39:$B$782,O$383)+'СЕТ СН'!$F$13</f>
        <v>0</v>
      </c>
      <c r="P401" s="36">
        <f ca="1">SUMIFS(СВЦЭМ!$L$40:$L$783,СВЦЭМ!$A$40:$A$783,$A401,СВЦЭМ!$B$39:$B$782,P$383)+'СЕТ СН'!$F$13</f>
        <v>0</v>
      </c>
      <c r="Q401" s="36">
        <f ca="1">SUMIFS(СВЦЭМ!$L$40:$L$783,СВЦЭМ!$A$40:$A$783,$A401,СВЦЭМ!$B$39:$B$782,Q$383)+'СЕТ СН'!$F$13</f>
        <v>0</v>
      </c>
      <c r="R401" s="36">
        <f ca="1">SUMIFS(СВЦЭМ!$L$40:$L$783,СВЦЭМ!$A$40:$A$783,$A401,СВЦЭМ!$B$39:$B$782,R$383)+'СЕТ СН'!$F$13</f>
        <v>0</v>
      </c>
      <c r="S401" s="36">
        <f ca="1">SUMIFS(СВЦЭМ!$L$40:$L$783,СВЦЭМ!$A$40:$A$783,$A401,СВЦЭМ!$B$39:$B$782,S$383)+'СЕТ СН'!$F$13</f>
        <v>0</v>
      </c>
      <c r="T401" s="36">
        <f ca="1">SUMIFS(СВЦЭМ!$L$40:$L$783,СВЦЭМ!$A$40:$A$783,$A401,СВЦЭМ!$B$39:$B$782,T$383)+'СЕТ СН'!$F$13</f>
        <v>0</v>
      </c>
      <c r="U401" s="36">
        <f ca="1">SUMIFS(СВЦЭМ!$L$40:$L$783,СВЦЭМ!$A$40:$A$783,$A401,СВЦЭМ!$B$39:$B$782,U$383)+'СЕТ СН'!$F$13</f>
        <v>0</v>
      </c>
      <c r="V401" s="36">
        <f ca="1">SUMIFS(СВЦЭМ!$L$40:$L$783,СВЦЭМ!$A$40:$A$783,$A401,СВЦЭМ!$B$39:$B$782,V$383)+'СЕТ СН'!$F$13</f>
        <v>0</v>
      </c>
      <c r="W401" s="36">
        <f ca="1">SUMIFS(СВЦЭМ!$L$40:$L$783,СВЦЭМ!$A$40:$A$783,$A401,СВЦЭМ!$B$39:$B$782,W$383)+'СЕТ СН'!$F$13</f>
        <v>0</v>
      </c>
      <c r="X401" s="36">
        <f ca="1">SUMIFS(СВЦЭМ!$L$40:$L$783,СВЦЭМ!$A$40:$A$783,$A401,СВЦЭМ!$B$39:$B$782,X$383)+'СЕТ СН'!$F$13</f>
        <v>0</v>
      </c>
      <c r="Y401" s="36">
        <f ca="1">SUMIFS(СВЦЭМ!$L$40:$L$783,СВЦЭМ!$A$40:$A$783,$A401,СВЦЭМ!$B$39:$B$782,Y$383)+'СЕТ СН'!$F$13</f>
        <v>0</v>
      </c>
    </row>
    <row r="402" spans="1:26" ht="15.75" hidden="1" x14ac:dyDescent="0.2">
      <c r="A402" s="35">
        <f t="shared" si="11"/>
        <v>44611</v>
      </c>
      <c r="B402" s="36">
        <f ca="1">SUMIFS(СВЦЭМ!$L$40:$L$783,СВЦЭМ!$A$40:$A$783,$A402,СВЦЭМ!$B$39:$B$782,B$383)+'СЕТ СН'!$F$13</f>
        <v>0</v>
      </c>
      <c r="C402" s="36">
        <f ca="1">SUMIFS(СВЦЭМ!$L$40:$L$783,СВЦЭМ!$A$40:$A$783,$A402,СВЦЭМ!$B$39:$B$782,C$383)+'СЕТ СН'!$F$13</f>
        <v>0</v>
      </c>
      <c r="D402" s="36">
        <f ca="1">SUMIFS(СВЦЭМ!$L$40:$L$783,СВЦЭМ!$A$40:$A$783,$A402,СВЦЭМ!$B$39:$B$782,D$383)+'СЕТ СН'!$F$13</f>
        <v>0</v>
      </c>
      <c r="E402" s="36">
        <f ca="1">SUMIFS(СВЦЭМ!$L$40:$L$783,СВЦЭМ!$A$40:$A$783,$A402,СВЦЭМ!$B$39:$B$782,E$383)+'СЕТ СН'!$F$13</f>
        <v>0</v>
      </c>
      <c r="F402" s="36">
        <f ca="1">SUMIFS(СВЦЭМ!$L$40:$L$783,СВЦЭМ!$A$40:$A$783,$A402,СВЦЭМ!$B$39:$B$782,F$383)+'СЕТ СН'!$F$13</f>
        <v>0</v>
      </c>
      <c r="G402" s="36">
        <f ca="1">SUMIFS(СВЦЭМ!$L$40:$L$783,СВЦЭМ!$A$40:$A$783,$A402,СВЦЭМ!$B$39:$B$782,G$383)+'СЕТ СН'!$F$13</f>
        <v>0</v>
      </c>
      <c r="H402" s="36">
        <f ca="1">SUMIFS(СВЦЭМ!$L$40:$L$783,СВЦЭМ!$A$40:$A$783,$A402,СВЦЭМ!$B$39:$B$782,H$383)+'СЕТ СН'!$F$13</f>
        <v>0</v>
      </c>
      <c r="I402" s="36">
        <f ca="1">SUMIFS(СВЦЭМ!$L$40:$L$783,СВЦЭМ!$A$40:$A$783,$A402,СВЦЭМ!$B$39:$B$782,I$383)+'СЕТ СН'!$F$13</f>
        <v>0</v>
      </c>
      <c r="J402" s="36">
        <f ca="1">SUMIFS(СВЦЭМ!$L$40:$L$783,СВЦЭМ!$A$40:$A$783,$A402,СВЦЭМ!$B$39:$B$782,J$383)+'СЕТ СН'!$F$13</f>
        <v>0</v>
      </c>
      <c r="K402" s="36">
        <f ca="1">SUMIFS(СВЦЭМ!$L$40:$L$783,СВЦЭМ!$A$40:$A$783,$A402,СВЦЭМ!$B$39:$B$782,K$383)+'СЕТ СН'!$F$13</f>
        <v>0</v>
      </c>
      <c r="L402" s="36">
        <f ca="1">SUMIFS(СВЦЭМ!$L$40:$L$783,СВЦЭМ!$A$40:$A$783,$A402,СВЦЭМ!$B$39:$B$782,L$383)+'СЕТ СН'!$F$13</f>
        <v>0</v>
      </c>
      <c r="M402" s="36">
        <f ca="1">SUMIFS(СВЦЭМ!$L$40:$L$783,СВЦЭМ!$A$40:$A$783,$A402,СВЦЭМ!$B$39:$B$782,M$383)+'СЕТ СН'!$F$13</f>
        <v>0</v>
      </c>
      <c r="N402" s="36">
        <f ca="1">SUMIFS(СВЦЭМ!$L$40:$L$783,СВЦЭМ!$A$40:$A$783,$A402,СВЦЭМ!$B$39:$B$782,N$383)+'СЕТ СН'!$F$13</f>
        <v>0</v>
      </c>
      <c r="O402" s="36">
        <f ca="1">SUMIFS(СВЦЭМ!$L$40:$L$783,СВЦЭМ!$A$40:$A$783,$A402,СВЦЭМ!$B$39:$B$782,O$383)+'СЕТ СН'!$F$13</f>
        <v>0</v>
      </c>
      <c r="P402" s="36">
        <f ca="1">SUMIFS(СВЦЭМ!$L$40:$L$783,СВЦЭМ!$A$40:$A$783,$A402,СВЦЭМ!$B$39:$B$782,P$383)+'СЕТ СН'!$F$13</f>
        <v>0</v>
      </c>
      <c r="Q402" s="36">
        <f ca="1">SUMIFS(СВЦЭМ!$L$40:$L$783,СВЦЭМ!$A$40:$A$783,$A402,СВЦЭМ!$B$39:$B$782,Q$383)+'СЕТ СН'!$F$13</f>
        <v>0</v>
      </c>
      <c r="R402" s="36">
        <f ca="1">SUMIFS(СВЦЭМ!$L$40:$L$783,СВЦЭМ!$A$40:$A$783,$A402,СВЦЭМ!$B$39:$B$782,R$383)+'СЕТ СН'!$F$13</f>
        <v>0</v>
      </c>
      <c r="S402" s="36">
        <f ca="1">SUMIFS(СВЦЭМ!$L$40:$L$783,СВЦЭМ!$A$40:$A$783,$A402,СВЦЭМ!$B$39:$B$782,S$383)+'СЕТ СН'!$F$13</f>
        <v>0</v>
      </c>
      <c r="T402" s="36">
        <f ca="1">SUMIFS(СВЦЭМ!$L$40:$L$783,СВЦЭМ!$A$40:$A$783,$A402,СВЦЭМ!$B$39:$B$782,T$383)+'СЕТ СН'!$F$13</f>
        <v>0</v>
      </c>
      <c r="U402" s="36">
        <f ca="1">SUMIFS(СВЦЭМ!$L$40:$L$783,СВЦЭМ!$A$40:$A$783,$A402,СВЦЭМ!$B$39:$B$782,U$383)+'СЕТ СН'!$F$13</f>
        <v>0</v>
      </c>
      <c r="V402" s="36">
        <f ca="1">SUMIFS(СВЦЭМ!$L$40:$L$783,СВЦЭМ!$A$40:$A$783,$A402,СВЦЭМ!$B$39:$B$782,V$383)+'СЕТ СН'!$F$13</f>
        <v>0</v>
      </c>
      <c r="W402" s="36">
        <f ca="1">SUMIFS(СВЦЭМ!$L$40:$L$783,СВЦЭМ!$A$40:$A$783,$A402,СВЦЭМ!$B$39:$B$782,W$383)+'СЕТ СН'!$F$13</f>
        <v>0</v>
      </c>
      <c r="X402" s="36">
        <f ca="1">SUMIFS(СВЦЭМ!$L$40:$L$783,СВЦЭМ!$A$40:$A$783,$A402,СВЦЭМ!$B$39:$B$782,X$383)+'СЕТ СН'!$F$13</f>
        <v>0</v>
      </c>
      <c r="Y402" s="36">
        <f ca="1">SUMIFS(СВЦЭМ!$L$40:$L$783,СВЦЭМ!$A$40:$A$783,$A402,СВЦЭМ!$B$39:$B$782,Y$383)+'СЕТ СН'!$F$13</f>
        <v>0</v>
      </c>
    </row>
    <row r="403" spans="1:26" ht="15.75" hidden="1" x14ac:dyDescent="0.2">
      <c r="A403" s="35">
        <f t="shared" si="11"/>
        <v>44612</v>
      </c>
      <c r="B403" s="36">
        <f ca="1">SUMIFS(СВЦЭМ!$L$40:$L$783,СВЦЭМ!$A$40:$A$783,$A403,СВЦЭМ!$B$39:$B$782,B$383)+'СЕТ СН'!$F$13</f>
        <v>0</v>
      </c>
      <c r="C403" s="36">
        <f ca="1">SUMIFS(СВЦЭМ!$L$40:$L$783,СВЦЭМ!$A$40:$A$783,$A403,СВЦЭМ!$B$39:$B$782,C$383)+'СЕТ СН'!$F$13</f>
        <v>0</v>
      </c>
      <c r="D403" s="36">
        <f ca="1">SUMIFS(СВЦЭМ!$L$40:$L$783,СВЦЭМ!$A$40:$A$783,$A403,СВЦЭМ!$B$39:$B$782,D$383)+'СЕТ СН'!$F$13</f>
        <v>0</v>
      </c>
      <c r="E403" s="36">
        <f ca="1">SUMIFS(СВЦЭМ!$L$40:$L$783,СВЦЭМ!$A$40:$A$783,$A403,СВЦЭМ!$B$39:$B$782,E$383)+'СЕТ СН'!$F$13</f>
        <v>0</v>
      </c>
      <c r="F403" s="36">
        <f ca="1">SUMIFS(СВЦЭМ!$L$40:$L$783,СВЦЭМ!$A$40:$A$783,$A403,СВЦЭМ!$B$39:$B$782,F$383)+'СЕТ СН'!$F$13</f>
        <v>0</v>
      </c>
      <c r="G403" s="36">
        <f ca="1">SUMIFS(СВЦЭМ!$L$40:$L$783,СВЦЭМ!$A$40:$A$783,$A403,СВЦЭМ!$B$39:$B$782,G$383)+'СЕТ СН'!$F$13</f>
        <v>0</v>
      </c>
      <c r="H403" s="36">
        <f ca="1">SUMIFS(СВЦЭМ!$L$40:$L$783,СВЦЭМ!$A$40:$A$783,$A403,СВЦЭМ!$B$39:$B$782,H$383)+'СЕТ СН'!$F$13</f>
        <v>0</v>
      </c>
      <c r="I403" s="36">
        <f ca="1">SUMIFS(СВЦЭМ!$L$40:$L$783,СВЦЭМ!$A$40:$A$783,$A403,СВЦЭМ!$B$39:$B$782,I$383)+'СЕТ СН'!$F$13</f>
        <v>0</v>
      </c>
      <c r="J403" s="36">
        <f ca="1">SUMIFS(СВЦЭМ!$L$40:$L$783,СВЦЭМ!$A$40:$A$783,$A403,СВЦЭМ!$B$39:$B$782,J$383)+'СЕТ СН'!$F$13</f>
        <v>0</v>
      </c>
      <c r="K403" s="36">
        <f ca="1">SUMIFS(СВЦЭМ!$L$40:$L$783,СВЦЭМ!$A$40:$A$783,$A403,СВЦЭМ!$B$39:$B$782,K$383)+'СЕТ СН'!$F$13</f>
        <v>0</v>
      </c>
      <c r="L403" s="36">
        <f ca="1">SUMIFS(СВЦЭМ!$L$40:$L$783,СВЦЭМ!$A$40:$A$783,$A403,СВЦЭМ!$B$39:$B$782,L$383)+'СЕТ СН'!$F$13</f>
        <v>0</v>
      </c>
      <c r="M403" s="36">
        <f ca="1">SUMIFS(СВЦЭМ!$L$40:$L$783,СВЦЭМ!$A$40:$A$783,$A403,СВЦЭМ!$B$39:$B$782,M$383)+'СЕТ СН'!$F$13</f>
        <v>0</v>
      </c>
      <c r="N403" s="36">
        <f ca="1">SUMIFS(СВЦЭМ!$L$40:$L$783,СВЦЭМ!$A$40:$A$783,$A403,СВЦЭМ!$B$39:$B$782,N$383)+'СЕТ СН'!$F$13</f>
        <v>0</v>
      </c>
      <c r="O403" s="36">
        <f ca="1">SUMIFS(СВЦЭМ!$L$40:$L$783,СВЦЭМ!$A$40:$A$783,$A403,СВЦЭМ!$B$39:$B$782,O$383)+'СЕТ СН'!$F$13</f>
        <v>0</v>
      </c>
      <c r="P403" s="36">
        <f ca="1">SUMIFS(СВЦЭМ!$L$40:$L$783,СВЦЭМ!$A$40:$A$783,$A403,СВЦЭМ!$B$39:$B$782,P$383)+'СЕТ СН'!$F$13</f>
        <v>0</v>
      </c>
      <c r="Q403" s="36">
        <f ca="1">SUMIFS(СВЦЭМ!$L$40:$L$783,СВЦЭМ!$A$40:$A$783,$A403,СВЦЭМ!$B$39:$B$782,Q$383)+'СЕТ СН'!$F$13</f>
        <v>0</v>
      </c>
      <c r="R403" s="36">
        <f ca="1">SUMIFS(СВЦЭМ!$L$40:$L$783,СВЦЭМ!$A$40:$A$783,$A403,СВЦЭМ!$B$39:$B$782,R$383)+'СЕТ СН'!$F$13</f>
        <v>0</v>
      </c>
      <c r="S403" s="36">
        <f ca="1">SUMIFS(СВЦЭМ!$L$40:$L$783,СВЦЭМ!$A$40:$A$783,$A403,СВЦЭМ!$B$39:$B$782,S$383)+'СЕТ СН'!$F$13</f>
        <v>0</v>
      </c>
      <c r="T403" s="36">
        <f ca="1">SUMIFS(СВЦЭМ!$L$40:$L$783,СВЦЭМ!$A$40:$A$783,$A403,СВЦЭМ!$B$39:$B$782,T$383)+'СЕТ СН'!$F$13</f>
        <v>0</v>
      </c>
      <c r="U403" s="36">
        <f ca="1">SUMIFS(СВЦЭМ!$L$40:$L$783,СВЦЭМ!$A$40:$A$783,$A403,СВЦЭМ!$B$39:$B$782,U$383)+'СЕТ СН'!$F$13</f>
        <v>0</v>
      </c>
      <c r="V403" s="36">
        <f ca="1">SUMIFS(СВЦЭМ!$L$40:$L$783,СВЦЭМ!$A$40:$A$783,$A403,СВЦЭМ!$B$39:$B$782,V$383)+'СЕТ СН'!$F$13</f>
        <v>0</v>
      </c>
      <c r="W403" s="36">
        <f ca="1">SUMIFS(СВЦЭМ!$L$40:$L$783,СВЦЭМ!$A$40:$A$783,$A403,СВЦЭМ!$B$39:$B$782,W$383)+'СЕТ СН'!$F$13</f>
        <v>0</v>
      </c>
      <c r="X403" s="36">
        <f ca="1">SUMIFS(СВЦЭМ!$L$40:$L$783,СВЦЭМ!$A$40:$A$783,$A403,СВЦЭМ!$B$39:$B$782,X$383)+'СЕТ СН'!$F$13</f>
        <v>0</v>
      </c>
      <c r="Y403" s="36">
        <f ca="1">SUMIFS(СВЦЭМ!$L$40:$L$783,СВЦЭМ!$A$40:$A$783,$A403,СВЦЭМ!$B$39:$B$782,Y$383)+'СЕТ СН'!$F$13</f>
        <v>0</v>
      </c>
    </row>
    <row r="404" spans="1:26" ht="15.75" hidden="1" x14ac:dyDescent="0.2">
      <c r="A404" s="35">
        <f t="shared" si="11"/>
        <v>44613</v>
      </c>
      <c r="B404" s="36">
        <f ca="1">SUMIFS(СВЦЭМ!$L$40:$L$783,СВЦЭМ!$A$40:$A$783,$A404,СВЦЭМ!$B$39:$B$782,B$383)+'СЕТ СН'!$F$13</f>
        <v>0</v>
      </c>
      <c r="C404" s="36">
        <f ca="1">SUMIFS(СВЦЭМ!$L$40:$L$783,СВЦЭМ!$A$40:$A$783,$A404,СВЦЭМ!$B$39:$B$782,C$383)+'СЕТ СН'!$F$13</f>
        <v>0</v>
      </c>
      <c r="D404" s="36">
        <f ca="1">SUMIFS(СВЦЭМ!$L$40:$L$783,СВЦЭМ!$A$40:$A$783,$A404,СВЦЭМ!$B$39:$B$782,D$383)+'СЕТ СН'!$F$13</f>
        <v>0</v>
      </c>
      <c r="E404" s="36">
        <f ca="1">SUMIFS(СВЦЭМ!$L$40:$L$783,СВЦЭМ!$A$40:$A$783,$A404,СВЦЭМ!$B$39:$B$782,E$383)+'СЕТ СН'!$F$13</f>
        <v>0</v>
      </c>
      <c r="F404" s="36">
        <f ca="1">SUMIFS(СВЦЭМ!$L$40:$L$783,СВЦЭМ!$A$40:$A$783,$A404,СВЦЭМ!$B$39:$B$782,F$383)+'СЕТ СН'!$F$13</f>
        <v>0</v>
      </c>
      <c r="G404" s="36">
        <f ca="1">SUMIFS(СВЦЭМ!$L$40:$L$783,СВЦЭМ!$A$40:$A$783,$A404,СВЦЭМ!$B$39:$B$782,G$383)+'СЕТ СН'!$F$13</f>
        <v>0</v>
      </c>
      <c r="H404" s="36">
        <f ca="1">SUMIFS(СВЦЭМ!$L$40:$L$783,СВЦЭМ!$A$40:$A$783,$A404,СВЦЭМ!$B$39:$B$782,H$383)+'СЕТ СН'!$F$13</f>
        <v>0</v>
      </c>
      <c r="I404" s="36">
        <f ca="1">SUMIFS(СВЦЭМ!$L$40:$L$783,СВЦЭМ!$A$40:$A$783,$A404,СВЦЭМ!$B$39:$B$782,I$383)+'СЕТ СН'!$F$13</f>
        <v>0</v>
      </c>
      <c r="J404" s="36">
        <f ca="1">SUMIFS(СВЦЭМ!$L$40:$L$783,СВЦЭМ!$A$40:$A$783,$A404,СВЦЭМ!$B$39:$B$782,J$383)+'СЕТ СН'!$F$13</f>
        <v>0</v>
      </c>
      <c r="K404" s="36">
        <f ca="1">SUMIFS(СВЦЭМ!$L$40:$L$783,СВЦЭМ!$A$40:$A$783,$A404,СВЦЭМ!$B$39:$B$782,K$383)+'СЕТ СН'!$F$13</f>
        <v>0</v>
      </c>
      <c r="L404" s="36">
        <f ca="1">SUMIFS(СВЦЭМ!$L$40:$L$783,СВЦЭМ!$A$40:$A$783,$A404,СВЦЭМ!$B$39:$B$782,L$383)+'СЕТ СН'!$F$13</f>
        <v>0</v>
      </c>
      <c r="M404" s="36">
        <f ca="1">SUMIFS(СВЦЭМ!$L$40:$L$783,СВЦЭМ!$A$40:$A$783,$A404,СВЦЭМ!$B$39:$B$782,M$383)+'СЕТ СН'!$F$13</f>
        <v>0</v>
      </c>
      <c r="N404" s="36">
        <f ca="1">SUMIFS(СВЦЭМ!$L$40:$L$783,СВЦЭМ!$A$40:$A$783,$A404,СВЦЭМ!$B$39:$B$782,N$383)+'СЕТ СН'!$F$13</f>
        <v>0</v>
      </c>
      <c r="O404" s="36">
        <f ca="1">SUMIFS(СВЦЭМ!$L$40:$L$783,СВЦЭМ!$A$40:$A$783,$A404,СВЦЭМ!$B$39:$B$782,O$383)+'СЕТ СН'!$F$13</f>
        <v>0</v>
      </c>
      <c r="P404" s="36">
        <f ca="1">SUMIFS(СВЦЭМ!$L$40:$L$783,СВЦЭМ!$A$40:$A$783,$A404,СВЦЭМ!$B$39:$B$782,P$383)+'СЕТ СН'!$F$13</f>
        <v>0</v>
      </c>
      <c r="Q404" s="36">
        <f ca="1">SUMIFS(СВЦЭМ!$L$40:$L$783,СВЦЭМ!$A$40:$A$783,$A404,СВЦЭМ!$B$39:$B$782,Q$383)+'СЕТ СН'!$F$13</f>
        <v>0</v>
      </c>
      <c r="R404" s="36">
        <f ca="1">SUMIFS(СВЦЭМ!$L$40:$L$783,СВЦЭМ!$A$40:$A$783,$A404,СВЦЭМ!$B$39:$B$782,R$383)+'СЕТ СН'!$F$13</f>
        <v>0</v>
      </c>
      <c r="S404" s="36">
        <f ca="1">SUMIFS(СВЦЭМ!$L$40:$L$783,СВЦЭМ!$A$40:$A$783,$A404,СВЦЭМ!$B$39:$B$782,S$383)+'СЕТ СН'!$F$13</f>
        <v>0</v>
      </c>
      <c r="T404" s="36">
        <f ca="1">SUMIFS(СВЦЭМ!$L$40:$L$783,СВЦЭМ!$A$40:$A$783,$A404,СВЦЭМ!$B$39:$B$782,T$383)+'СЕТ СН'!$F$13</f>
        <v>0</v>
      </c>
      <c r="U404" s="36">
        <f ca="1">SUMIFS(СВЦЭМ!$L$40:$L$783,СВЦЭМ!$A$40:$A$783,$A404,СВЦЭМ!$B$39:$B$782,U$383)+'СЕТ СН'!$F$13</f>
        <v>0</v>
      </c>
      <c r="V404" s="36">
        <f ca="1">SUMIFS(СВЦЭМ!$L$40:$L$783,СВЦЭМ!$A$40:$A$783,$A404,СВЦЭМ!$B$39:$B$782,V$383)+'СЕТ СН'!$F$13</f>
        <v>0</v>
      </c>
      <c r="W404" s="36">
        <f ca="1">SUMIFS(СВЦЭМ!$L$40:$L$783,СВЦЭМ!$A$40:$A$783,$A404,СВЦЭМ!$B$39:$B$782,W$383)+'СЕТ СН'!$F$13</f>
        <v>0</v>
      </c>
      <c r="X404" s="36">
        <f ca="1">SUMIFS(СВЦЭМ!$L$40:$L$783,СВЦЭМ!$A$40:$A$783,$A404,СВЦЭМ!$B$39:$B$782,X$383)+'СЕТ СН'!$F$13</f>
        <v>0</v>
      </c>
      <c r="Y404" s="36">
        <f ca="1">SUMIFS(СВЦЭМ!$L$40:$L$783,СВЦЭМ!$A$40:$A$783,$A404,СВЦЭМ!$B$39:$B$782,Y$383)+'СЕТ СН'!$F$13</f>
        <v>0</v>
      </c>
    </row>
    <row r="405" spans="1:26" ht="15.75" hidden="1" x14ac:dyDescent="0.2">
      <c r="A405" s="35">
        <f t="shared" si="11"/>
        <v>44614</v>
      </c>
      <c r="B405" s="36">
        <f ca="1">SUMIFS(СВЦЭМ!$L$40:$L$783,СВЦЭМ!$A$40:$A$783,$A405,СВЦЭМ!$B$39:$B$782,B$383)+'СЕТ СН'!$F$13</f>
        <v>0</v>
      </c>
      <c r="C405" s="36">
        <f ca="1">SUMIFS(СВЦЭМ!$L$40:$L$783,СВЦЭМ!$A$40:$A$783,$A405,СВЦЭМ!$B$39:$B$782,C$383)+'СЕТ СН'!$F$13</f>
        <v>0</v>
      </c>
      <c r="D405" s="36">
        <f ca="1">SUMIFS(СВЦЭМ!$L$40:$L$783,СВЦЭМ!$A$40:$A$783,$A405,СВЦЭМ!$B$39:$B$782,D$383)+'СЕТ СН'!$F$13</f>
        <v>0</v>
      </c>
      <c r="E405" s="36">
        <f ca="1">SUMIFS(СВЦЭМ!$L$40:$L$783,СВЦЭМ!$A$40:$A$783,$A405,СВЦЭМ!$B$39:$B$782,E$383)+'СЕТ СН'!$F$13</f>
        <v>0</v>
      </c>
      <c r="F405" s="36">
        <f ca="1">SUMIFS(СВЦЭМ!$L$40:$L$783,СВЦЭМ!$A$40:$A$783,$A405,СВЦЭМ!$B$39:$B$782,F$383)+'СЕТ СН'!$F$13</f>
        <v>0</v>
      </c>
      <c r="G405" s="36">
        <f ca="1">SUMIFS(СВЦЭМ!$L$40:$L$783,СВЦЭМ!$A$40:$A$783,$A405,СВЦЭМ!$B$39:$B$782,G$383)+'СЕТ СН'!$F$13</f>
        <v>0</v>
      </c>
      <c r="H405" s="36">
        <f ca="1">SUMIFS(СВЦЭМ!$L$40:$L$783,СВЦЭМ!$A$40:$A$783,$A405,СВЦЭМ!$B$39:$B$782,H$383)+'СЕТ СН'!$F$13</f>
        <v>0</v>
      </c>
      <c r="I405" s="36">
        <f ca="1">SUMIFS(СВЦЭМ!$L$40:$L$783,СВЦЭМ!$A$40:$A$783,$A405,СВЦЭМ!$B$39:$B$782,I$383)+'СЕТ СН'!$F$13</f>
        <v>0</v>
      </c>
      <c r="J405" s="36">
        <f ca="1">SUMIFS(СВЦЭМ!$L$40:$L$783,СВЦЭМ!$A$40:$A$783,$A405,СВЦЭМ!$B$39:$B$782,J$383)+'СЕТ СН'!$F$13</f>
        <v>0</v>
      </c>
      <c r="K405" s="36">
        <f ca="1">SUMIFS(СВЦЭМ!$L$40:$L$783,СВЦЭМ!$A$40:$A$783,$A405,СВЦЭМ!$B$39:$B$782,K$383)+'СЕТ СН'!$F$13</f>
        <v>0</v>
      </c>
      <c r="L405" s="36">
        <f ca="1">SUMIFS(СВЦЭМ!$L$40:$L$783,СВЦЭМ!$A$40:$A$783,$A405,СВЦЭМ!$B$39:$B$782,L$383)+'СЕТ СН'!$F$13</f>
        <v>0</v>
      </c>
      <c r="M405" s="36">
        <f ca="1">SUMIFS(СВЦЭМ!$L$40:$L$783,СВЦЭМ!$A$40:$A$783,$A405,СВЦЭМ!$B$39:$B$782,M$383)+'СЕТ СН'!$F$13</f>
        <v>0</v>
      </c>
      <c r="N405" s="36">
        <f ca="1">SUMIFS(СВЦЭМ!$L$40:$L$783,СВЦЭМ!$A$40:$A$783,$A405,СВЦЭМ!$B$39:$B$782,N$383)+'СЕТ СН'!$F$13</f>
        <v>0</v>
      </c>
      <c r="O405" s="36">
        <f ca="1">SUMIFS(СВЦЭМ!$L$40:$L$783,СВЦЭМ!$A$40:$A$783,$A405,СВЦЭМ!$B$39:$B$782,O$383)+'СЕТ СН'!$F$13</f>
        <v>0</v>
      </c>
      <c r="P405" s="36">
        <f ca="1">SUMIFS(СВЦЭМ!$L$40:$L$783,СВЦЭМ!$A$40:$A$783,$A405,СВЦЭМ!$B$39:$B$782,P$383)+'СЕТ СН'!$F$13</f>
        <v>0</v>
      </c>
      <c r="Q405" s="36">
        <f ca="1">SUMIFS(СВЦЭМ!$L$40:$L$783,СВЦЭМ!$A$40:$A$783,$A405,СВЦЭМ!$B$39:$B$782,Q$383)+'СЕТ СН'!$F$13</f>
        <v>0</v>
      </c>
      <c r="R405" s="36">
        <f ca="1">SUMIFS(СВЦЭМ!$L$40:$L$783,СВЦЭМ!$A$40:$A$783,$A405,СВЦЭМ!$B$39:$B$782,R$383)+'СЕТ СН'!$F$13</f>
        <v>0</v>
      </c>
      <c r="S405" s="36">
        <f ca="1">SUMIFS(СВЦЭМ!$L$40:$L$783,СВЦЭМ!$A$40:$A$783,$A405,СВЦЭМ!$B$39:$B$782,S$383)+'СЕТ СН'!$F$13</f>
        <v>0</v>
      </c>
      <c r="T405" s="36">
        <f ca="1">SUMIFS(СВЦЭМ!$L$40:$L$783,СВЦЭМ!$A$40:$A$783,$A405,СВЦЭМ!$B$39:$B$782,T$383)+'СЕТ СН'!$F$13</f>
        <v>0</v>
      </c>
      <c r="U405" s="36">
        <f ca="1">SUMIFS(СВЦЭМ!$L$40:$L$783,СВЦЭМ!$A$40:$A$783,$A405,СВЦЭМ!$B$39:$B$782,U$383)+'СЕТ СН'!$F$13</f>
        <v>0</v>
      </c>
      <c r="V405" s="36">
        <f ca="1">SUMIFS(СВЦЭМ!$L$40:$L$783,СВЦЭМ!$A$40:$A$783,$A405,СВЦЭМ!$B$39:$B$782,V$383)+'СЕТ СН'!$F$13</f>
        <v>0</v>
      </c>
      <c r="W405" s="36">
        <f ca="1">SUMIFS(СВЦЭМ!$L$40:$L$783,СВЦЭМ!$A$40:$A$783,$A405,СВЦЭМ!$B$39:$B$782,W$383)+'СЕТ СН'!$F$13</f>
        <v>0</v>
      </c>
      <c r="X405" s="36">
        <f ca="1">SUMIFS(СВЦЭМ!$L$40:$L$783,СВЦЭМ!$A$40:$A$783,$A405,СВЦЭМ!$B$39:$B$782,X$383)+'СЕТ СН'!$F$13</f>
        <v>0</v>
      </c>
      <c r="Y405" s="36">
        <f ca="1">SUMIFS(СВЦЭМ!$L$40:$L$783,СВЦЭМ!$A$40:$A$783,$A405,СВЦЭМ!$B$39:$B$782,Y$383)+'СЕТ СН'!$F$13</f>
        <v>0</v>
      </c>
    </row>
    <row r="406" spans="1:26" ht="15.75" hidden="1" x14ac:dyDescent="0.2">
      <c r="A406" s="35">
        <f t="shared" si="11"/>
        <v>44615</v>
      </c>
      <c r="B406" s="36">
        <f ca="1">SUMIFS(СВЦЭМ!$L$40:$L$783,СВЦЭМ!$A$40:$A$783,$A406,СВЦЭМ!$B$39:$B$782,B$383)+'СЕТ СН'!$F$13</f>
        <v>0</v>
      </c>
      <c r="C406" s="36">
        <f ca="1">SUMIFS(СВЦЭМ!$L$40:$L$783,СВЦЭМ!$A$40:$A$783,$A406,СВЦЭМ!$B$39:$B$782,C$383)+'СЕТ СН'!$F$13</f>
        <v>0</v>
      </c>
      <c r="D406" s="36">
        <f ca="1">SUMIFS(СВЦЭМ!$L$40:$L$783,СВЦЭМ!$A$40:$A$783,$A406,СВЦЭМ!$B$39:$B$782,D$383)+'СЕТ СН'!$F$13</f>
        <v>0</v>
      </c>
      <c r="E406" s="36">
        <f ca="1">SUMIFS(СВЦЭМ!$L$40:$L$783,СВЦЭМ!$A$40:$A$783,$A406,СВЦЭМ!$B$39:$B$782,E$383)+'СЕТ СН'!$F$13</f>
        <v>0</v>
      </c>
      <c r="F406" s="36">
        <f ca="1">SUMIFS(СВЦЭМ!$L$40:$L$783,СВЦЭМ!$A$40:$A$783,$A406,СВЦЭМ!$B$39:$B$782,F$383)+'СЕТ СН'!$F$13</f>
        <v>0</v>
      </c>
      <c r="G406" s="36">
        <f ca="1">SUMIFS(СВЦЭМ!$L$40:$L$783,СВЦЭМ!$A$40:$A$783,$A406,СВЦЭМ!$B$39:$B$782,G$383)+'СЕТ СН'!$F$13</f>
        <v>0</v>
      </c>
      <c r="H406" s="36">
        <f ca="1">SUMIFS(СВЦЭМ!$L$40:$L$783,СВЦЭМ!$A$40:$A$783,$A406,СВЦЭМ!$B$39:$B$782,H$383)+'СЕТ СН'!$F$13</f>
        <v>0</v>
      </c>
      <c r="I406" s="36">
        <f ca="1">SUMIFS(СВЦЭМ!$L$40:$L$783,СВЦЭМ!$A$40:$A$783,$A406,СВЦЭМ!$B$39:$B$782,I$383)+'СЕТ СН'!$F$13</f>
        <v>0</v>
      </c>
      <c r="J406" s="36">
        <f ca="1">SUMIFS(СВЦЭМ!$L$40:$L$783,СВЦЭМ!$A$40:$A$783,$A406,СВЦЭМ!$B$39:$B$782,J$383)+'СЕТ СН'!$F$13</f>
        <v>0</v>
      </c>
      <c r="K406" s="36">
        <f ca="1">SUMIFS(СВЦЭМ!$L$40:$L$783,СВЦЭМ!$A$40:$A$783,$A406,СВЦЭМ!$B$39:$B$782,K$383)+'СЕТ СН'!$F$13</f>
        <v>0</v>
      </c>
      <c r="L406" s="36">
        <f ca="1">SUMIFS(СВЦЭМ!$L$40:$L$783,СВЦЭМ!$A$40:$A$783,$A406,СВЦЭМ!$B$39:$B$782,L$383)+'СЕТ СН'!$F$13</f>
        <v>0</v>
      </c>
      <c r="M406" s="36">
        <f ca="1">SUMIFS(СВЦЭМ!$L$40:$L$783,СВЦЭМ!$A$40:$A$783,$A406,СВЦЭМ!$B$39:$B$782,M$383)+'СЕТ СН'!$F$13</f>
        <v>0</v>
      </c>
      <c r="N406" s="36">
        <f ca="1">SUMIFS(СВЦЭМ!$L$40:$L$783,СВЦЭМ!$A$40:$A$783,$A406,СВЦЭМ!$B$39:$B$782,N$383)+'СЕТ СН'!$F$13</f>
        <v>0</v>
      </c>
      <c r="O406" s="36">
        <f ca="1">SUMIFS(СВЦЭМ!$L$40:$L$783,СВЦЭМ!$A$40:$A$783,$A406,СВЦЭМ!$B$39:$B$782,O$383)+'СЕТ СН'!$F$13</f>
        <v>0</v>
      </c>
      <c r="P406" s="36">
        <f ca="1">SUMIFS(СВЦЭМ!$L$40:$L$783,СВЦЭМ!$A$40:$A$783,$A406,СВЦЭМ!$B$39:$B$782,P$383)+'СЕТ СН'!$F$13</f>
        <v>0</v>
      </c>
      <c r="Q406" s="36">
        <f ca="1">SUMIFS(СВЦЭМ!$L$40:$L$783,СВЦЭМ!$A$40:$A$783,$A406,СВЦЭМ!$B$39:$B$782,Q$383)+'СЕТ СН'!$F$13</f>
        <v>0</v>
      </c>
      <c r="R406" s="36">
        <f ca="1">SUMIFS(СВЦЭМ!$L$40:$L$783,СВЦЭМ!$A$40:$A$783,$A406,СВЦЭМ!$B$39:$B$782,R$383)+'СЕТ СН'!$F$13</f>
        <v>0</v>
      </c>
      <c r="S406" s="36">
        <f ca="1">SUMIFS(СВЦЭМ!$L$40:$L$783,СВЦЭМ!$A$40:$A$783,$A406,СВЦЭМ!$B$39:$B$782,S$383)+'СЕТ СН'!$F$13</f>
        <v>0</v>
      </c>
      <c r="T406" s="36">
        <f ca="1">SUMIFS(СВЦЭМ!$L$40:$L$783,СВЦЭМ!$A$40:$A$783,$A406,СВЦЭМ!$B$39:$B$782,T$383)+'СЕТ СН'!$F$13</f>
        <v>0</v>
      </c>
      <c r="U406" s="36">
        <f ca="1">SUMIFS(СВЦЭМ!$L$40:$L$783,СВЦЭМ!$A$40:$A$783,$A406,СВЦЭМ!$B$39:$B$782,U$383)+'СЕТ СН'!$F$13</f>
        <v>0</v>
      </c>
      <c r="V406" s="36">
        <f ca="1">SUMIFS(СВЦЭМ!$L$40:$L$783,СВЦЭМ!$A$40:$A$783,$A406,СВЦЭМ!$B$39:$B$782,V$383)+'СЕТ СН'!$F$13</f>
        <v>0</v>
      </c>
      <c r="W406" s="36">
        <f ca="1">SUMIFS(СВЦЭМ!$L$40:$L$783,СВЦЭМ!$A$40:$A$783,$A406,СВЦЭМ!$B$39:$B$782,W$383)+'СЕТ СН'!$F$13</f>
        <v>0</v>
      </c>
      <c r="X406" s="36">
        <f ca="1">SUMIFS(СВЦЭМ!$L$40:$L$783,СВЦЭМ!$A$40:$A$783,$A406,СВЦЭМ!$B$39:$B$782,X$383)+'СЕТ СН'!$F$13</f>
        <v>0</v>
      </c>
      <c r="Y406" s="36">
        <f ca="1">SUMIFS(СВЦЭМ!$L$40:$L$783,СВЦЭМ!$A$40:$A$783,$A406,СВЦЭМ!$B$39:$B$782,Y$383)+'СЕТ СН'!$F$13</f>
        <v>0</v>
      </c>
    </row>
    <row r="407" spans="1:26" ht="15.75" hidden="1" x14ac:dyDescent="0.2">
      <c r="A407" s="35">
        <f t="shared" si="11"/>
        <v>44616</v>
      </c>
      <c r="B407" s="36">
        <f ca="1">SUMIFS(СВЦЭМ!$L$40:$L$783,СВЦЭМ!$A$40:$A$783,$A407,СВЦЭМ!$B$39:$B$782,B$383)+'СЕТ СН'!$F$13</f>
        <v>0</v>
      </c>
      <c r="C407" s="36">
        <f ca="1">SUMIFS(СВЦЭМ!$L$40:$L$783,СВЦЭМ!$A$40:$A$783,$A407,СВЦЭМ!$B$39:$B$782,C$383)+'СЕТ СН'!$F$13</f>
        <v>0</v>
      </c>
      <c r="D407" s="36">
        <f ca="1">SUMIFS(СВЦЭМ!$L$40:$L$783,СВЦЭМ!$A$40:$A$783,$A407,СВЦЭМ!$B$39:$B$782,D$383)+'СЕТ СН'!$F$13</f>
        <v>0</v>
      </c>
      <c r="E407" s="36">
        <f ca="1">SUMIFS(СВЦЭМ!$L$40:$L$783,СВЦЭМ!$A$40:$A$783,$A407,СВЦЭМ!$B$39:$B$782,E$383)+'СЕТ СН'!$F$13</f>
        <v>0</v>
      </c>
      <c r="F407" s="36">
        <f ca="1">SUMIFS(СВЦЭМ!$L$40:$L$783,СВЦЭМ!$A$40:$A$783,$A407,СВЦЭМ!$B$39:$B$782,F$383)+'СЕТ СН'!$F$13</f>
        <v>0</v>
      </c>
      <c r="G407" s="36">
        <f ca="1">SUMIFS(СВЦЭМ!$L$40:$L$783,СВЦЭМ!$A$40:$A$783,$A407,СВЦЭМ!$B$39:$B$782,G$383)+'СЕТ СН'!$F$13</f>
        <v>0</v>
      </c>
      <c r="H407" s="36">
        <f ca="1">SUMIFS(СВЦЭМ!$L$40:$L$783,СВЦЭМ!$A$40:$A$783,$A407,СВЦЭМ!$B$39:$B$782,H$383)+'СЕТ СН'!$F$13</f>
        <v>0</v>
      </c>
      <c r="I407" s="36">
        <f ca="1">SUMIFS(СВЦЭМ!$L$40:$L$783,СВЦЭМ!$A$40:$A$783,$A407,СВЦЭМ!$B$39:$B$782,I$383)+'СЕТ СН'!$F$13</f>
        <v>0</v>
      </c>
      <c r="J407" s="36">
        <f ca="1">SUMIFS(СВЦЭМ!$L$40:$L$783,СВЦЭМ!$A$40:$A$783,$A407,СВЦЭМ!$B$39:$B$782,J$383)+'СЕТ СН'!$F$13</f>
        <v>0</v>
      </c>
      <c r="K407" s="36">
        <f ca="1">SUMIFS(СВЦЭМ!$L$40:$L$783,СВЦЭМ!$A$40:$A$783,$A407,СВЦЭМ!$B$39:$B$782,K$383)+'СЕТ СН'!$F$13</f>
        <v>0</v>
      </c>
      <c r="L407" s="36">
        <f ca="1">SUMIFS(СВЦЭМ!$L$40:$L$783,СВЦЭМ!$A$40:$A$783,$A407,СВЦЭМ!$B$39:$B$782,L$383)+'СЕТ СН'!$F$13</f>
        <v>0</v>
      </c>
      <c r="M407" s="36">
        <f ca="1">SUMIFS(СВЦЭМ!$L$40:$L$783,СВЦЭМ!$A$40:$A$783,$A407,СВЦЭМ!$B$39:$B$782,M$383)+'СЕТ СН'!$F$13</f>
        <v>0</v>
      </c>
      <c r="N407" s="36">
        <f ca="1">SUMIFS(СВЦЭМ!$L$40:$L$783,СВЦЭМ!$A$40:$A$783,$A407,СВЦЭМ!$B$39:$B$782,N$383)+'СЕТ СН'!$F$13</f>
        <v>0</v>
      </c>
      <c r="O407" s="36">
        <f ca="1">SUMIFS(СВЦЭМ!$L$40:$L$783,СВЦЭМ!$A$40:$A$783,$A407,СВЦЭМ!$B$39:$B$782,O$383)+'СЕТ СН'!$F$13</f>
        <v>0</v>
      </c>
      <c r="P407" s="36">
        <f ca="1">SUMIFS(СВЦЭМ!$L$40:$L$783,СВЦЭМ!$A$40:$A$783,$A407,СВЦЭМ!$B$39:$B$782,P$383)+'СЕТ СН'!$F$13</f>
        <v>0</v>
      </c>
      <c r="Q407" s="36">
        <f ca="1">SUMIFS(СВЦЭМ!$L$40:$L$783,СВЦЭМ!$A$40:$A$783,$A407,СВЦЭМ!$B$39:$B$782,Q$383)+'СЕТ СН'!$F$13</f>
        <v>0</v>
      </c>
      <c r="R407" s="36">
        <f ca="1">SUMIFS(СВЦЭМ!$L$40:$L$783,СВЦЭМ!$A$40:$A$783,$A407,СВЦЭМ!$B$39:$B$782,R$383)+'СЕТ СН'!$F$13</f>
        <v>0</v>
      </c>
      <c r="S407" s="36">
        <f ca="1">SUMIFS(СВЦЭМ!$L$40:$L$783,СВЦЭМ!$A$40:$A$783,$A407,СВЦЭМ!$B$39:$B$782,S$383)+'СЕТ СН'!$F$13</f>
        <v>0</v>
      </c>
      <c r="T407" s="36">
        <f ca="1">SUMIFS(СВЦЭМ!$L$40:$L$783,СВЦЭМ!$A$40:$A$783,$A407,СВЦЭМ!$B$39:$B$782,T$383)+'СЕТ СН'!$F$13</f>
        <v>0</v>
      </c>
      <c r="U407" s="36">
        <f ca="1">SUMIFS(СВЦЭМ!$L$40:$L$783,СВЦЭМ!$A$40:$A$783,$A407,СВЦЭМ!$B$39:$B$782,U$383)+'СЕТ СН'!$F$13</f>
        <v>0</v>
      </c>
      <c r="V407" s="36">
        <f ca="1">SUMIFS(СВЦЭМ!$L$40:$L$783,СВЦЭМ!$A$40:$A$783,$A407,СВЦЭМ!$B$39:$B$782,V$383)+'СЕТ СН'!$F$13</f>
        <v>0</v>
      </c>
      <c r="W407" s="36">
        <f ca="1">SUMIFS(СВЦЭМ!$L$40:$L$783,СВЦЭМ!$A$40:$A$783,$A407,СВЦЭМ!$B$39:$B$782,W$383)+'СЕТ СН'!$F$13</f>
        <v>0</v>
      </c>
      <c r="X407" s="36">
        <f ca="1">SUMIFS(СВЦЭМ!$L$40:$L$783,СВЦЭМ!$A$40:$A$783,$A407,СВЦЭМ!$B$39:$B$782,X$383)+'СЕТ СН'!$F$13</f>
        <v>0</v>
      </c>
      <c r="Y407" s="36">
        <f ca="1">SUMIFS(СВЦЭМ!$L$40:$L$783,СВЦЭМ!$A$40:$A$783,$A407,СВЦЭМ!$B$39:$B$782,Y$383)+'СЕТ СН'!$F$13</f>
        <v>0</v>
      </c>
    </row>
    <row r="408" spans="1:26" ht="15.75" hidden="1" x14ac:dyDescent="0.2">
      <c r="A408" s="35">
        <f t="shared" si="11"/>
        <v>44617</v>
      </c>
      <c r="B408" s="36">
        <f ca="1">SUMIFS(СВЦЭМ!$L$40:$L$783,СВЦЭМ!$A$40:$A$783,$A408,СВЦЭМ!$B$39:$B$782,B$383)+'СЕТ СН'!$F$13</f>
        <v>0</v>
      </c>
      <c r="C408" s="36">
        <f ca="1">SUMIFS(СВЦЭМ!$L$40:$L$783,СВЦЭМ!$A$40:$A$783,$A408,СВЦЭМ!$B$39:$B$782,C$383)+'СЕТ СН'!$F$13</f>
        <v>0</v>
      </c>
      <c r="D408" s="36">
        <f ca="1">SUMIFS(СВЦЭМ!$L$40:$L$783,СВЦЭМ!$A$40:$A$783,$A408,СВЦЭМ!$B$39:$B$782,D$383)+'СЕТ СН'!$F$13</f>
        <v>0</v>
      </c>
      <c r="E408" s="36">
        <f ca="1">SUMIFS(СВЦЭМ!$L$40:$L$783,СВЦЭМ!$A$40:$A$783,$A408,СВЦЭМ!$B$39:$B$782,E$383)+'СЕТ СН'!$F$13</f>
        <v>0</v>
      </c>
      <c r="F408" s="36">
        <f ca="1">SUMIFS(СВЦЭМ!$L$40:$L$783,СВЦЭМ!$A$40:$A$783,$A408,СВЦЭМ!$B$39:$B$782,F$383)+'СЕТ СН'!$F$13</f>
        <v>0</v>
      </c>
      <c r="G408" s="36">
        <f ca="1">SUMIFS(СВЦЭМ!$L$40:$L$783,СВЦЭМ!$A$40:$A$783,$A408,СВЦЭМ!$B$39:$B$782,G$383)+'СЕТ СН'!$F$13</f>
        <v>0</v>
      </c>
      <c r="H408" s="36">
        <f ca="1">SUMIFS(СВЦЭМ!$L$40:$L$783,СВЦЭМ!$A$40:$A$783,$A408,СВЦЭМ!$B$39:$B$782,H$383)+'СЕТ СН'!$F$13</f>
        <v>0</v>
      </c>
      <c r="I408" s="36">
        <f ca="1">SUMIFS(СВЦЭМ!$L$40:$L$783,СВЦЭМ!$A$40:$A$783,$A408,СВЦЭМ!$B$39:$B$782,I$383)+'СЕТ СН'!$F$13</f>
        <v>0</v>
      </c>
      <c r="J408" s="36">
        <f ca="1">SUMIFS(СВЦЭМ!$L$40:$L$783,СВЦЭМ!$A$40:$A$783,$A408,СВЦЭМ!$B$39:$B$782,J$383)+'СЕТ СН'!$F$13</f>
        <v>0</v>
      </c>
      <c r="K408" s="36">
        <f ca="1">SUMIFS(СВЦЭМ!$L$40:$L$783,СВЦЭМ!$A$40:$A$783,$A408,СВЦЭМ!$B$39:$B$782,K$383)+'СЕТ СН'!$F$13</f>
        <v>0</v>
      </c>
      <c r="L408" s="36">
        <f ca="1">SUMIFS(СВЦЭМ!$L$40:$L$783,СВЦЭМ!$A$40:$A$783,$A408,СВЦЭМ!$B$39:$B$782,L$383)+'СЕТ СН'!$F$13</f>
        <v>0</v>
      </c>
      <c r="M408" s="36">
        <f ca="1">SUMIFS(СВЦЭМ!$L$40:$L$783,СВЦЭМ!$A$40:$A$783,$A408,СВЦЭМ!$B$39:$B$782,M$383)+'СЕТ СН'!$F$13</f>
        <v>0</v>
      </c>
      <c r="N408" s="36">
        <f ca="1">SUMIFS(СВЦЭМ!$L$40:$L$783,СВЦЭМ!$A$40:$A$783,$A408,СВЦЭМ!$B$39:$B$782,N$383)+'СЕТ СН'!$F$13</f>
        <v>0</v>
      </c>
      <c r="O408" s="36">
        <f ca="1">SUMIFS(СВЦЭМ!$L$40:$L$783,СВЦЭМ!$A$40:$A$783,$A408,СВЦЭМ!$B$39:$B$782,O$383)+'СЕТ СН'!$F$13</f>
        <v>0</v>
      </c>
      <c r="P408" s="36">
        <f ca="1">SUMIFS(СВЦЭМ!$L$40:$L$783,СВЦЭМ!$A$40:$A$783,$A408,СВЦЭМ!$B$39:$B$782,P$383)+'СЕТ СН'!$F$13</f>
        <v>0</v>
      </c>
      <c r="Q408" s="36">
        <f ca="1">SUMIFS(СВЦЭМ!$L$40:$L$783,СВЦЭМ!$A$40:$A$783,$A408,СВЦЭМ!$B$39:$B$782,Q$383)+'СЕТ СН'!$F$13</f>
        <v>0</v>
      </c>
      <c r="R408" s="36">
        <f ca="1">SUMIFS(СВЦЭМ!$L$40:$L$783,СВЦЭМ!$A$40:$A$783,$A408,СВЦЭМ!$B$39:$B$782,R$383)+'СЕТ СН'!$F$13</f>
        <v>0</v>
      </c>
      <c r="S408" s="36">
        <f ca="1">SUMIFS(СВЦЭМ!$L$40:$L$783,СВЦЭМ!$A$40:$A$783,$A408,СВЦЭМ!$B$39:$B$782,S$383)+'СЕТ СН'!$F$13</f>
        <v>0</v>
      </c>
      <c r="T408" s="36">
        <f ca="1">SUMIFS(СВЦЭМ!$L$40:$L$783,СВЦЭМ!$A$40:$A$783,$A408,СВЦЭМ!$B$39:$B$782,T$383)+'СЕТ СН'!$F$13</f>
        <v>0</v>
      </c>
      <c r="U408" s="36">
        <f ca="1">SUMIFS(СВЦЭМ!$L$40:$L$783,СВЦЭМ!$A$40:$A$783,$A408,СВЦЭМ!$B$39:$B$782,U$383)+'СЕТ СН'!$F$13</f>
        <v>0</v>
      </c>
      <c r="V408" s="36">
        <f ca="1">SUMIFS(СВЦЭМ!$L$40:$L$783,СВЦЭМ!$A$40:$A$783,$A408,СВЦЭМ!$B$39:$B$782,V$383)+'СЕТ СН'!$F$13</f>
        <v>0</v>
      </c>
      <c r="W408" s="36">
        <f ca="1">SUMIFS(СВЦЭМ!$L$40:$L$783,СВЦЭМ!$A$40:$A$783,$A408,СВЦЭМ!$B$39:$B$782,W$383)+'СЕТ СН'!$F$13</f>
        <v>0</v>
      </c>
      <c r="X408" s="36">
        <f ca="1">SUMIFS(СВЦЭМ!$L$40:$L$783,СВЦЭМ!$A$40:$A$783,$A408,СВЦЭМ!$B$39:$B$782,X$383)+'СЕТ СН'!$F$13</f>
        <v>0</v>
      </c>
      <c r="Y408" s="36">
        <f ca="1">SUMIFS(СВЦЭМ!$L$40:$L$783,СВЦЭМ!$A$40:$A$783,$A408,СВЦЭМ!$B$39:$B$782,Y$383)+'СЕТ СН'!$F$13</f>
        <v>0</v>
      </c>
    </row>
    <row r="409" spans="1:26" ht="15.75" hidden="1" x14ac:dyDescent="0.2">
      <c r="A409" s="35">
        <f t="shared" si="11"/>
        <v>44618</v>
      </c>
      <c r="B409" s="36">
        <f ca="1">SUMIFS(СВЦЭМ!$L$40:$L$783,СВЦЭМ!$A$40:$A$783,$A409,СВЦЭМ!$B$39:$B$782,B$383)+'СЕТ СН'!$F$13</f>
        <v>0</v>
      </c>
      <c r="C409" s="36">
        <f ca="1">SUMIFS(СВЦЭМ!$L$40:$L$783,СВЦЭМ!$A$40:$A$783,$A409,СВЦЭМ!$B$39:$B$782,C$383)+'СЕТ СН'!$F$13</f>
        <v>0</v>
      </c>
      <c r="D409" s="36">
        <f ca="1">SUMIFS(СВЦЭМ!$L$40:$L$783,СВЦЭМ!$A$40:$A$783,$A409,СВЦЭМ!$B$39:$B$782,D$383)+'СЕТ СН'!$F$13</f>
        <v>0</v>
      </c>
      <c r="E409" s="36">
        <f ca="1">SUMIFS(СВЦЭМ!$L$40:$L$783,СВЦЭМ!$A$40:$A$783,$A409,СВЦЭМ!$B$39:$B$782,E$383)+'СЕТ СН'!$F$13</f>
        <v>0</v>
      </c>
      <c r="F409" s="36">
        <f ca="1">SUMIFS(СВЦЭМ!$L$40:$L$783,СВЦЭМ!$A$40:$A$783,$A409,СВЦЭМ!$B$39:$B$782,F$383)+'СЕТ СН'!$F$13</f>
        <v>0</v>
      </c>
      <c r="G409" s="36">
        <f ca="1">SUMIFS(СВЦЭМ!$L$40:$L$783,СВЦЭМ!$A$40:$A$783,$A409,СВЦЭМ!$B$39:$B$782,G$383)+'СЕТ СН'!$F$13</f>
        <v>0</v>
      </c>
      <c r="H409" s="36">
        <f ca="1">SUMIFS(СВЦЭМ!$L$40:$L$783,СВЦЭМ!$A$40:$A$783,$A409,СВЦЭМ!$B$39:$B$782,H$383)+'СЕТ СН'!$F$13</f>
        <v>0</v>
      </c>
      <c r="I409" s="36">
        <f ca="1">SUMIFS(СВЦЭМ!$L$40:$L$783,СВЦЭМ!$A$40:$A$783,$A409,СВЦЭМ!$B$39:$B$782,I$383)+'СЕТ СН'!$F$13</f>
        <v>0</v>
      </c>
      <c r="J409" s="36">
        <f ca="1">SUMIFS(СВЦЭМ!$L$40:$L$783,СВЦЭМ!$A$40:$A$783,$A409,СВЦЭМ!$B$39:$B$782,J$383)+'СЕТ СН'!$F$13</f>
        <v>0</v>
      </c>
      <c r="K409" s="36">
        <f ca="1">SUMIFS(СВЦЭМ!$L$40:$L$783,СВЦЭМ!$A$40:$A$783,$A409,СВЦЭМ!$B$39:$B$782,K$383)+'СЕТ СН'!$F$13</f>
        <v>0</v>
      </c>
      <c r="L409" s="36">
        <f ca="1">SUMIFS(СВЦЭМ!$L$40:$L$783,СВЦЭМ!$A$40:$A$783,$A409,СВЦЭМ!$B$39:$B$782,L$383)+'СЕТ СН'!$F$13</f>
        <v>0</v>
      </c>
      <c r="M409" s="36">
        <f ca="1">SUMIFS(СВЦЭМ!$L$40:$L$783,СВЦЭМ!$A$40:$A$783,$A409,СВЦЭМ!$B$39:$B$782,M$383)+'СЕТ СН'!$F$13</f>
        <v>0</v>
      </c>
      <c r="N409" s="36">
        <f ca="1">SUMIFS(СВЦЭМ!$L$40:$L$783,СВЦЭМ!$A$40:$A$783,$A409,СВЦЭМ!$B$39:$B$782,N$383)+'СЕТ СН'!$F$13</f>
        <v>0</v>
      </c>
      <c r="O409" s="36">
        <f ca="1">SUMIFS(СВЦЭМ!$L$40:$L$783,СВЦЭМ!$A$40:$A$783,$A409,СВЦЭМ!$B$39:$B$782,O$383)+'СЕТ СН'!$F$13</f>
        <v>0</v>
      </c>
      <c r="P409" s="36">
        <f ca="1">SUMIFS(СВЦЭМ!$L$40:$L$783,СВЦЭМ!$A$40:$A$783,$A409,СВЦЭМ!$B$39:$B$782,P$383)+'СЕТ СН'!$F$13</f>
        <v>0</v>
      </c>
      <c r="Q409" s="36">
        <f ca="1">SUMIFS(СВЦЭМ!$L$40:$L$783,СВЦЭМ!$A$40:$A$783,$A409,СВЦЭМ!$B$39:$B$782,Q$383)+'СЕТ СН'!$F$13</f>
        <v>0</v>
      </c>
      <c r="R409" s="36">
        <f ca="1">SUMIFS(СВЦЭМ!$L$40:$L$783,СВЦЭМ!$A$40:$A$783,$A409,СВЦЭМ!$B$39:$B$782,R$383)+'СЕТ СН'!$F$13</f>
        <v>0</v>
      </c>
      <c r="S409" s="36">
        <f ca="1">SUMIFS(СВЦЭМ!$L$40:$L$783,СВЦЭМ!$A$40:$A$783,$A409,СВЦЭМ!$B$39:$B$782,S$383)+'СЕТ СН'!$F$13</f>
        <v>0</v>
      </c>
      <c r="T409" s="36">
        <f ca="1">SUMIFS(СВЦЭМ!$L$40:$L$783,СВЦЭМ!$A$40:$A$783,$A409,СВЦЭМ!$B$39:$B$782,T$383)+'СЕТ СН'!$F$13</f>
        <v>0</v>
      </c>
      <c r="U409" s="36">
        <f ca="1">SUMIFS(СВЦЭМ!$L$40:$L$783,СВЦЭМ!$A$40:$A$783,$A409,СВЦЭМ!$B$39:$B$782,U$383)+'СЕТ СН'!$F$13</f>
        <v>0</v>
      </c>
      <c r="V409" s="36">
        <f ca="1">SUMIFS(СВЦЭМ!$L$40:$L$783,СВЦЭМ!$A$40:$A$783,$A409,СВЦЭМ!$B$39:$B$782,V$383)+'СЕТ СН'!$F$13</f>
        <v>0</v>
      </c>
      <c r="W409" s="36">
        <f ca="1">SUMIFS(СВЦЭМ!$L$40:$L$783,СВЦЭМ!$A$40:$A$783,$A409,СВЦЭМ!$B$39:$B$782,W$383)+'СЕТ СН'!$F$13</f>
        <v>0</v>
      </c>
      <c r="X409" s="36">
        <f ca="1">SUMIFS(СВЦЭМ!$L$40:$L$783,СВЦЭМ!$A$40:$A$783,$A409,СВЦЭМ!$B$39:$B$782,X$383)+'СЕТ СН'!$F$13</f>
        <v>0</v>
      </c>
      <c r="Y409" s="36">
        <f ca="1">SUMIFS(СВЦЭМ!$L$40:$L$783,СВЦЭМ!$A$40:$A$783,$A409,СВЦЭМ!$B$39:$B$782,Y$383)+'СЕТ СН'!$F$13</f>
        <v>0</v>
      </c>
    </row>
    <row r="410" spans="1:26" ht="15.75" hidden="1" x14ac:dyDescent="0.2">
      <c r="A410" s="35">
        <f t="shared" si="11"/>
        <v>44619</v>
      </c>
      <c r="B410" s="36">
        <f ca="1">SUMIFS(СВЦЭМ!$L$40:$L$783,СВЦЭМ!$A$40:$A$783,$A410,СВЦЭМ!$B$39:$B$782,B$383)+'СЕТ СН'!$F$13</f>
        <v>0</v>
      </c>
      <c r="C410" s="36">
        <f ca="1">SUMIFS(СВЦЭМ!$L$40:$L$783,СВЦЭМ!$A$40:$A$783,$A410,СВЦЭМ!$B$39:$B$782,C$383)+'СЕТ СН'!$F$13</f>
        <v>0</v>
      </c>
      <c r="D410" s="36">
        <f ca="1">SUMIFS(СВЦЭМ!$L$40:$L$783,СВЦЭМ!$A$40:$A$783,$A410,СВЦЭМ!$B$39:$B$782,D$383)+'СЕТ СН'!$F$13</f>
        <v>0</v>
      </c>
      <c r="E410" s="36">
        <f ca="1">SUMIFS(СВЦЭМ!$L$40:$L$783,СВЦЭМ!$A$40:$A$783,$A410,СВЦЭМ!$B$39:$B$782,E$383)+'СЕТ СН'!$F$13</f>
        <v>0</v>
      </c>
      <c r="F410" s="36">
        <f ca="1">SUMIFS(СВЦЭМ!$L$40:$L$783,СВЦЭМ!$A$40:$A$783,$A410,СВЦЭМ!$B$39:$B$782,F$383)+'СЕТ СН'!$F$13</f>
        <v>0</v>
      </c>
      <c r="G410" s="36">
        <f ca="1">SUMIFS(СВЦЭМ!$L$40:$L$783,СВЦЭМ!$A$40:$A$783,$A410,СВЦЭМ!$B$39:$B$782,G$383)+'СЕТ СН'!$F$13</f>
        <v>0</v>
      </c>
      <c r="H410" s="36">
        <f ca="1">SUMIFS(СВЦЭМ!$L$40:$L$783,СВЦЭМ!$A$40:$A$783,$A410,СВЦЭМ!$B$39:$B$782,H$383)+'СЕТ СН'!$F$13</f>
        <v>0</v>
      </c>
      <c r="I410" s="36">
        <f ca="1">SUMIFS(СВЦЭМ!$L$40:$L$783,СВЦЭМ!$A$40:$A$783,$A410,СВЦЭМ!$B$39:$B$782,I$383)+'СЕТ СН'!$F$13</f>
        <v>0</v>
      </c>
      <c r="J410" s="36">
        <f ca="1">SUMIFS(СВЦЭМ!$L$40:$L$783,СВЦЭМ!$A$40:$A$783,$A410,СВЦЭМ!$B$39:$B$782,J$383)+'СЕТ СН'!$F$13</f>
        <v>0</v>
      </c>
      <c r="K410" s="36">
        <f ca="1">SUMIFS(СВЦЭМ!$L$40:$L$783,СВЦЭМ!$A$40:$A$783,$A410,СВЦЭМ!$B$39:$B$782,K$383)+'СЕТ СН'!$F$13</f>
        <v>0</v>
      </c>
      <c r="L410" s="36">
        <f ca="1">SUMIFS(СВЦЭМ!$L$40:$L$783,СВЦЭМ!$A$40:$A$783,$A410,СВЦЭМ!$B$39:$B$782,L$383)+'СЕТ СН'!$F$13</f>
        <v>0</v>
      </c>
      <c r="M410" s="36">
        <f ca="1">SUMIFS(СВЦЭМ!$L$40:$L$783,СВЦЭМ!$A$40:$A$783,$A410,СВЦЭМ!$B$39:$B$782,M$383)+'СЕТ СН'!$F$13</f>
        <v>0</v>
      </c>
      <c r="N410" s="36">
        <f ca="1">SUMIFS(СВЦЭМ!$L$40:$L$783,СВЦЭМ!$A$40:$A$783,$A410,СВЦЭМ!$B$39:$B$782,N$383)+'СЕТ СН'!$F$13</f>
        <v>0</v>
      </c>
      <c r="O410" s="36">
        <f ca="1">SUMIFS(СВЦЭМ!$L$40:$L$783,СВЦЭМ!$A$40:$A$783,$A410,СВЦЭМ!$B$39:$B$782,O$383)+'СЕТ СН'!$F$13</f>
        <v>0</v>
      </c>
      <c r="P410" s="36">
        <f ca="1">SUMIFS(СВЦЭМ!$L$40:$L$783,СВЦЭМ!$A$40:$A$783,$A410,СВЦЭМ!$B$39:$B$782,P$383)+'СЕТ СН'!$F$13</f>
        <v>0</v>
      </c>
      <c r="Q410" s="36">
        <f ca="1">SUMIFS(СВЦЭМ!$L$40:$L$783,СВЦЭМ!$A$40:$A$783,$A410,СВЦЭМ!$B$39:$B$782,Q$383)+'СЕТ СН'!$F$13</f>
        <v>0</v>
      </c>
      <c r="R410" s="36">
        <f ca="1">SUMIFS(СВЦЭМ!$L$40:$L$783,СВЦЭМ!$A$40:$A$783,$A410,СВЦЭМ!$B$39:$B$782,R$383)+'СЕТ СН'!$F$13</f>
        <v>0</v>
      </c>
      <c r="S410" s="36">
        <f ca="1">SUMIFS(СВЦЭМ!$L$40:$L$783,СВЦЭМ!$A$40:$A$783,$A410,СВЦЭМ!$B$39:$B$782,S$383)+'СЕТ СН'!$F$13</f>
        <v>0</v>
      </c>
      <c r="T410" s="36">
        <f ca="1">SUMIFS(СВЦЭМ!$L$40:$L$783,СВЦЭМ!$A$40:$A$783,$A410,СВЦЭМ!$B$39:$B$782,T$383)+'СЕТ СН'!$F$13</f>
        <v>0</v>
      </c>
      <c r="U410" s="36">
        <f ca="1">SUMIFS(СВЦЭМ!$L$40:$L$783,СВЦЭМ!$A$40:$A$783,$A410,СВЦЭМ!$B$39:$B$782,U$383)+'СЕТ СН'!$F$13</f>
        <v>0</v>
      </c>
      <c r="V410" s="36">
        <f ca="1">SUMIFS(СВЦЭМ!$L$40:$L$783,СВЦЭМ!$A$40:$A$783,$A410,СВЦЭМ!$B$39:$B$782,V$383)+'СЕТ СН'!$F$13</f>
        <v>0</v>
      </c>
      <c r="W410" s="36">
        <f ca="1">SUMIFS(СВЦЭМ!$L$40:$L$783,СВЦЭМ!$A$40:$A$783,$A410,СВЦЭМ!$B$39:$B$782,W$383)+'СЕТ СН'!$F$13</f>
        <v>0</v>
      </c>
      <c r="X410" s="36">
        <f ca="1">SUMIFS(СВЦЭМ!$L$40:$L$783,СВЦЭМ!$A$40:$A$783,$A410,СВЦЭМ!$B$39:$B$782,X$383)+'СЕТ СН'!$F$13</f>
        <v>0</v>
      </c>
      <c r="Y410" s="36">
        <f ca="1">SUMIFS(СВЦЭМ!$L$40:$L$783,СВЦЭМ!$A$40:$A$783,$A410,СВЦЭМ!$B$39:$B$782,Y$383)+'СЕТ СН'!$F$13</f>
        <v>0</v>
      </c>
    </row>
    <row r="411" spans="1:26" ht="15.75" hidden="1" x14ac:dyDescent="0.2">
      <c r="A411" s="35">
        <f t="shared" si="11"/>
        <v>44620</v>
      </c>
      <c r="B411" s="36">
        <f ca="1">SUMIFS(СВЦЭМ!$L$40:$L$783,СВЦЭМ!$A$40:$A$783,$A411,СВЦЭМ!$B$39:$B$782,B$383)+'СЕТ СН'!$F$13</f>
        <v>0</v>
      </c>
      <c r="C411" s="36">
        <f ca="1">SUMIFS(СВЦЭМ!$L$40:$L$783,СВЦЭМ!$A$40:$A$783,$A411,СВЦЭМ!$B$39:$B$782,C$383)+'СЕТ СН'!$F$13</f>
        <v>0</v>
      </c>
      <c r="D411" s="36">
        <f ca="1">SUMIFS(СВЦЭМ!$L$40:$L$783,СВЦЭМ!$A$40:$A$783,$A411,СВЦЭМ!$B$39:$B$782,D$383)+'СЕТ СН'!$F$13</f>
        <v>0</v>
      </c>
      <c r="E411" s="36">
        <f ca="1">SUMIFS(СВЦЭМ!$L$40:$L$783,СВЦЭМ!$A$40:$A$783,$A411,СВЦЭМ!$B$39:$B$782,E$383)+'СЕТ СН'!$F$13</f>
        <v>0</v>
      </c>
      <c r="F411" s="36">
        <f ca="1">SUMIFS(СВЦЭМ!$L$40:$L$783,СВЦЭМ!$A$40:$A$783,$A411,СВЦЭМ!$B$39:$B$782,F$383)+'СЕТ СН'!$F$13</f>
        <v>0</v>
      </c>
      <c r="G411" s="36">
        <f ca="1">SUMIFS(СВЦЭМ!$L$40:$L$783,СВЦЭМ!$A$40:$A$783,$A411,СВЦЭМ!$B$39:$B$782,G$383)+'СЕТ СН'!$F$13</f>
        <v>0</v>
      </c>
      <c r="H411" s="36">
        <f ca="1">SUMIFS(СВЦЭМ!$L$40:$L$783,СВЦЭМ!$A$40:$A$783,$A411,СВЦЭМ!$B$39:$B$782,H$383)+'СЕТ СН'!$F$13</f>
        <v>0</v>
      </c>
      <c r="I411" s="36">
        <f ca="1">SUMIFS(СВЦЭМ!$L$40:$L$783,СВЦЭМ!$A$40:$A$783,$A411,СВЦЭМ!$B$39:$B$782,I$383)+'СЕТ СН'!$F$13</f>
        <v>0</v>
      </c>
      <c r="J411" s="36">
        <f ca="1">SUMIFS(СВЦЭМ!$L$40:$L$783,СВЦЭМ!$A$40:$A$783,$A411,СВЦЭМ!$B$39:$B$782,J$383)+'СЕТ СН'!$F$13</f>
        <v>0</v>
      </c>
      <c r="K411" s="36">
        <f ca="1">SUMIFS(СВЦЭМ!$L$40:$L$783,СВЦЭМ!$A$40:$A$783,$A411,СВЦЭМ!$B$39:$B$782,K$383)+'СЕТ СН'!$F$13</f>
        <v>0</v>
      </c>
      <c r="L411" s="36">
        <f ca="1">SUMIFS(СВЦЭМ!$L$40:$L$783,СВЦЭМ!$A$40:$A$783,$A411,СВЦЭМ!$B$39:$B$782,L$383)+'СЕТ СН'!$F$13</f>
        <v>0</v>
      </c>
      <c r="M411" s="36">
        <f ca="1">SUMIFS(СВЦЭМ!$L$40:$L$783,СВЦЭМ!$A$40:$A$783,$A411,СВЦЭМ!$B$39:$B$782,M$383)+'СЕТ СН'!$F$13</f>
        <v>0</v>
      </c>
      <c r="N411" s="36">
        <f ca="1">SUMIFS(СВЦЭМ!$L$40:$L$783,СВЦЭМ!$A$40:$A$783,$A411,СВЦЭМ!$B$39:$B$782,N$383)+'СЕТ СН'!$F$13</f>
        <v>0</v>
      </c>
      <c r="O411" s="36">
        <f ca="1">SUMIFS(СВЦЭМ!$L$40:$L$783,СВЦЭМ!$A$40:$A$783,$A411,СВЦЭМ!$B$39:$B$782,O$383)+'СЕТ СН'!$F$13</f>
        <v>0</v>
      </c>
      <c r="P411" s="36">
        <f ca="1">SUMIFS(СВЦЭМ!$L$40:$L$783,СВЦЭМ!$A$40:$A$783,$A411,СВЦЭМ!$B$39:$B$782,P$383)+'СЕТ СН'!$F$13</f>
        <v>0</v>
      </c>
      <c r="Q411" s="36">
        <f ca="1">SUMIFS(СВЦЭМ!$L$40:$L$783,СВЦЭМ!$A$40:$A$783,$A411,СВЦЭМ!$B$39:$B$782,Q$383)+'СЕТ СН'!$F$13</f>
        <v>0</v>
      </c>
      <c r="R411" s="36">
        <f ca="1">SUMIFS(СВЦЭМ!$L$40:$L$783,СВЦЭМ!$A$40:$A$783,$A411,СВЦЭМ!$B$39:$B$782,R$383)+'СЕТ СН'!$F$13</f>
        <v>0</v>
      </c>
      <c r="S411" s="36">
        <f ca="1">SUMIFS(СВЦЭМ!$L$40:$L$783,СВЦЭМ!$A$40:$A$783,$A411,СВЦЭМ!$B$39:$B$782,S$383)+'СЕТ СН'!$F$13</f>
        <v>0</v>
      </c>
      <c r="T411" s="36">
        <f ca="1">SUMIFS(СВЦЭМ!$L$40:$L$783,СВЦЭМ!$A$40:$A$783,$A411,СВЦЭМ!$B$39:$B$782,T$383)+'СЕТ СН'!$F$13</f>
        <v>0</v>
      </c>
      <c r="U411" s="36">
        <f ca="1">SUMIFS(СВЦЭМ!$L$40:$L$783,СВЦЭМ!$A$40:$A$783,$A411,СВЦЭМ!$B$39:$B$782,U$383)+'СЕТ СН'!$F$13</f>
        <v>0</v>
      </c>
      <c r="V411" s="36">
        <f ca="1">SUMIFS(СВЦЭМ!$L$40:$L$783,СВЦЭМ!$A$40:$A$783,$A411,СВЦЭМ!$B$39:$B$782,V$383)+'СЕТ СН'!$F$13</f>
        <v>0</v>
      </c>
      <c r="W411" s="36">
        <f ca="1">SUMIFS(СВЦЭМ!$L$40:$L$783,СВЦЭМ!$A$40:$A$783,$A411,СВЦЭМ!$B$39:$B$782,W$383)+'СЕТ СН'!$F$13</f>
        <v>0</v>
      </c>
      <c r="X411" s="36">
        <f ca="1">SUMIFS(СВЦЭМ!$L$40:$L$783,СВЦЭМ!$A$40:$A$783,$A411,СВЦЭМ!$B$39:$B$782,X$383)+'СЕТ СН'!$F$13</f>
        <v>0</v>
      </c>
      <c r="Y411" s="36">
        <f ca="1">SUMIFS(СВЦЭМ!$L$40:$L$783,СВЦЭМ!$A$40:$A$783,$A411,СВЦЭМ!$B$39:$B$782,Y$383)+'СЕТ СН'!$F$13</f>
        <v>0</v>
      </c>
    </row>
    <row r="412" spans="1:26" ht="15.75" hidden="1" x14ac:dyDescent="0.2">
      <c r="A412" s="35">
        <f t="shared" si="11"/>
        <v>44621</v>
      </c>
      <c r="B412" s="36">
        <f ca="1">SUMIFS(СВЦЭМ!$L$40:$L$783,СВЦЭМ!$A$40:$A$783,$A412,СВЦЭМ!$B$39:$B$782,B$383)+'СЕТ СН'!$F$13</f>
        <v>0</v>
      </c>
      <c r="C412" s="36">
        <f ca="1">SUMIFS(СВЦЭМ!$L$40:$L$783,СВЦЭМ!$A$40:$A$783,$A412,СВЦЭМ!$B$39:$B$782,C$383)+'СЕТ СН'!$F$13</f>
        <v>0</v>
      </c>
      <c r="D412" s="36">
        <f ca="1">SUMIFS(СВЦЭМ!$L$40:$L$783,СВЦЭМ!$A$40:$A$783,$A412,СВЦЭМ!$B$39:$B$782,D$383)+'СЕТ СН'!$F$13</f>
        <v>0</v>
      </c>
      <c r="E412" s="36">
        <f ca="1">SUMIFS(СВЦЭМ!$L$40:$L$783,СВЦЭМ!$A$40:$A$783,$A412,СВЦЭМ!$B$39:$B$782,E$383)+'СЕТ СН'!$F$13</f>
        <v>0</v>
      </c>
      <c r="F412" s="36">
        <f ca="1">SUMIFS(СВЦЭМ!$L$40:$L$783,СВЦЭМ!$A$40:$A$783,$A412,СВЦЭМ!$B$39:$B$782,F$383)+'СЕТ СН'!$F$13</f>
        <v>0</v>
      </c>
      <c r="G412" s="36">
        <f ca="1">SUMIFS(СВЦЭМ!$L$40:$L$783,СВЦЭМ!$A$40:$A$783,$A412,СВЦЭМ!$B$39:$B$782,G$383)+'СЕТ СН'!$F$13</f>
        <v>0</v>
      </c>
      <c r="H412" s="36">
        <f ca="1">SUMIFS(СВЦЭМ!$L$40:$L$783,СВЦЭМ!$A$40:$A$783,$A412,СВЦЭМ!$B$39:$B$782,H$383)+'СЕТ СН'!$F$13</f>
        <v>0</v>
      </c>
      <c r="I412" s="36">
        <f ca="1">SUMIFS(СВЦЭМ!$L$40:$L$783,СВЦЭМ!$A$40:$A$783,$A412,СВЦЭМ!$B$39:$B$782,I$383)+'СЕТ СН'!$F$13</f>
        <v>0</v>
      </c>
      <c r="J412" s="36">
        <f ca="1">SUMIFS(СВЦЭМ!$L$40:$L$783,СВЦЭМ!$A$40:$A$783,$A412,СВЦЭМ!$B$39:$B$782,J$383)+'СЕТ СН'!$F$13</f>
        <v>0</v>
      </c>
      <c r="K412" s="36">
        <f ca="1">SUMIFS(СВЦЭМ!$L$40:$L$783,СВЦЭМ!$A$40:$A$783,$A412,СВЦЭМ!$B$39:$B$782,K$383)+'СЕТ СН'!$F$13</f>
        <v>0</v>
      </c>
      <c r="L412" s="36">
        <f ca="1">SUMIFS(СВЦЭМ!$L$40:$L$783,СВЦЭМ!$A$40:$A$783,$A412,СВЦЭМ!$B$39:$B$782,L$383)+'СЕТ СН'!$F$13</f>
        <v>0</v>
      </c>
      <c r="M412" s="36">
        <f ca="1">SUMIFS(СВЦЭМ!$L$40:$L$783,СВЦЭМ!$A$40:$A$783,$A412,СВЦЭМ!$B$39:$B$782,M$383)+'СЕТ СН'!$F$13</f>
        <v>0</v>
      </c>
      <c r="N412" s="36">
        <f ca="1">SUMIFS(СВЦЭМ!$L$40:$L$783,СВЦЭМ!$A$40:$A$783,$A412,СВЦЭМ!$B$39:$B$782,N$383)+'СЕТ СН'!$F$13</f>
        <v>0</v>
      </c>
      <c r="O412" s="36">
        <f ca="1">SUMIFS(СВЦЭМ!$L$40:$L$783,СВЦЭМ!$A$40:$A$783,$A412,СВЦЭМ!$B$39:$B$782,O$383)+'СЕТ СН'!$F$13</f>
        <v>0</v>
      </c>
      <c r="P412" s="36">
        <f ca="1">SUMIFS(СВЦЭМ!$L$40:$L$783,СВЦЭМ!$A$40:$A$783,$A412,СВЦЭМ!$B$39:$B$782,P$383)+'СЕТ СН'!$F$13</f>
        <v>0</v>
      </c>
      <c r="Q412" s="36">
        <f ca="1">SUMIFS(СВЦЭМ!$L$40:$L$783,СВЦЭМ!$A$40:$A$783,$A412,СВЦЭМ!$B$39:$B$782,Q$383)+'СЕТ СН'!$F$13</f>
        <v>0</v>
      </c>
      <c r="R412" s="36">
        <f ca="1">SUMIFS(СВЦЭМ!$L$40:$L$783,СВЦЭМ!$A$40:$A$783,$A412,СВЦЭМ!$B$39:$B$782,R$383)+'СЕТ СН'!$F$13</f>
        <v>0</v>
      </c>
      <c r="S412" s="36">
        <f ca="1">SUMIFS(СВЦЭМ!$L$40:$L$783,СВЦЭМ!$A$40:$A$783,$A412,СВЦЭМ!$B$39:$B$782,S$383)+'СЕТ СН'!$F$13</f>
        <v>0</v>
      </c>
      <c r="T412" s="36">
        <f ca="1">SUMIFS(СВЦЭМ!$L$40:$L$783,СВЦЭМ!$A$40:$A$783,$A412,СВЦЭМ!$B$39:$B$782,T$383)+'СЕТ СН'!$F$13</f>
        <v>0</v>
      </c>
      <c r="U412" s="36">
        <f ca="1">SUMIFS(СВЦЭМ!$L$40:$L$783,СВЦЭМ!$A$40:$A$783,$A412,СВЦЭМ!$B$39:$B$782,U$383)+'СЕТ СН'!$F$13</f>
        <v>0</v>
      </c>
      <c r="V412" s="36">
        <f ca="1">SUMIFS(СВЦЭМ!$L$40:$L$783,СВЦЭМ!$A$40:$A$783,$A412,СВЦЭМ!$B$39:$B$782,V$383)+'СЕТ СН'!$F$13</f>
        <v>0</v>
      </c>
      <c r="W412" s="36">
        <f ca="1">SUMIFS(СВЦЭМ!$L$40:$L$783,СВЦЭМ!$A$40:$A$783,$A412,СВЦЭМ!$B$39:$B$782,W$383)+'СЕТ СН'!$F$13</f>
        <v>0</v>
      </c>
      <c r="X412" s="36">
        <f ca="1">SUMIFS(СВЦЭМ!$L$40:$L$783,СВЦЭМ!$A$40:$A$783,$A412,СВЦЭМ!$B$39:$B$782,X$383)+'СЕТ СН'!$F$13</f>
        <v>0</v>
      </c>
      <c r="Y412" s="36">
        <f ca="1">SUMIFS(СВЦЭМ!$L$40:$L$783,СВЦЭМ!$A$40:$A$783,$A412,СВЦЭМ!$B$39:$B$782,Y$383)+'СЕТ СН'!$F$13</f>
        <v>0</v>
      </c>
    </row>
    <row r="413" spans="1:26" ht="15.75" hidden="1" x14ac:dyDescent="0.2">
      <c r="A413" s="35">
        <f t="shared" si="11"/>
        <v>44622</v>
      </c>
      <c r="B413" s="36">
        <f ca="1">SUMIFS(СВЦЭМ!$L$40:$L$783,СВЦЭМ!$A$40:$A$783,$A413,СВЦЭМ!$B$39:$B$782,B$383)+'СЕТ СН'!$F$13</f>
        <v>0</v>
      </c>
      <c r="C413" s="36">
        <f ca="1">SUMIFS(СВЦЭМ!$L$40:$L$783,СВЦЭМ!$A$40:$A$783,$A413,СВЦЭМ!$B$39:$B$782,C$383)+'СЕТ СН'!$F$13</f>
        <v>0</v>
      </c>
      <c r="D413" s="36">
        <f ca="1">SUMIFS(СВЦЭМ!$L$40:$L$783,СВЦЭМ!$A$40:$A$783,$A413,СВЦЭМ!$B$39:$B$782,D$383)+'СЕТ СН'!$F$13</f>
        <v>0</v>
      </c>
      <c r="E413" s="36">
        <f ca="1">SUMIFS(СВЦЭМ!$L$40:$L$783,СВЦЭМ!$A$40:$A$783,$A413,СВЦЭМ!$B$39:$B$782,E$383)+'СЕТ СН'!$F$13</f>
        <v>0</v>
      </c>
      <c r="F413" s="36">
        <f ca="1">SUMIFS(СВЦЭМ!$L$40:$L$783,СВЦЭМ!$A$40:$A$783,$A413,СВЦЭМ!$B$39:$B$782,F$383)+'СЕТ СН'!$F$13</f>
        <v>0</v>
      </c>
      <c r="G413" s="36">
        <f ca="1">SUMIFS(СВЦЭМ!$L$40:$L$783,СВЦЭМ!$A$40:$A$783,$A413,СВЦЭМ!$B$39:$B$782,G$383)+'СЕТ СН'!$F$13</f>
        <v>0</v>
      </c>
      <c r="H413" s="36">
        <f ca="1">SUMIFS(СВЦЭМ!$L$40:$L$783,СВЦЭМ!$A$40:$A$783,$A413,СВЦЭМ!$B$39:$B$782,H$383)+'СЕТ СН'!$F$13</f>
        <v>0</v>
      </c>
      <c r="I413" s="36">
        <f ca="1">SUMIFS(СВЦЭМ!$L$40:$L$783,СВЦЭМ!$A$40:$A$783,$A413,СВЦЭМ!$B$39:$B$782,I$383)+'СЕТ СН'!$F$13</f>
        <v>0</v>
      </c>
      <c r="J413" s="36">
        <f ca="1">SUMIFS(СВЦЭМ!$L$40:$L$783,СВЦЭМ!$A$40:$A$783,$A413,СВЦЭМ!$B$39:$B$782,J$383)+'СЕТ СН'!$F$13</f>
        <v>0</v>
      </c>
      <c r="K413" s="36">
        <f ca="1">SUMIFS(СВЦЭМ!$L$40:$L$783,СВЦЭМ!$A$40:$A$783,$A413,СВЦЭМ!$B$39:$B$782,K$383)+'СЕТ СН'!$F$13</f>
        <v>0</v>
      </c>
      <c r="L413" s="36">
        <f ca="1">SUMIFS(СВЦЭМ!$L$40:$L$783,СВЦЭМ!$A$40:$A$783,$A413,СВЦЭМ!$B$39:$B$782,L$383)+'СЕТ СН'!$F$13</f>
        <v>0</v>
      </c>
      <c r="M413" s="36">
        <f ca="1">SUMIFS(СВЦЭМ!$L$40:$L$783,СВЦЭМ!$A$40:$A$783,$A413,СВЦЭМ!$B$39:$B$782,M$383)+'СЕТ СН'!$F$13</f>
        <v>0</v>
      </c>
      <c r="N413" s="36">
        <f ca="1">SUMIFS(СВЦЭМ!$L$40:$L$783,СВЦЭМ!$A$40:$A$783,$A413,СВЦЭМ!$B$39:$B$782,N$383)+'СЕТ СН'!$F$13</f>
        <v>0</v>
      </c>
      <c r="O413" s="36">
        <f ca="1">SUMIFS(СВЦЭМ!$L$40:$L$783,СВЦЭМ!$A$40:$A$783,$A413,СВЦЭМ!$B$39:$B$782,O$383)+'СЕТ СН'!$F$13</f>
        <v>0</v>
      </c>
      <c r="P413" s="36">
        <f ca="1">SUMIFS(СВЦЭМ!$L$40:$L$783,СВЦЭМ!$A$40:$A$783,$A413,СВЦЭМ!$B$39:$B$782,P$383)+'СЕТ СН'!$F$13</f>
        <v>0</v>
      </c>
      <c r="Q413" s="36">
        <f ca="1">SUMIFS(СВЦЭМ!$L$40:$L$783,СВЦЭМ!$A$40:$A$783,$A413,СВЦЭМ!$B$39:$B$782,Q$383)+'СЕТ СН'!$F$13</f>
        <v>0</v>
      </c>
      <c r="R413" s="36">
        <f ca="1">SUMIFS(СВЦЭМ!$L$40:$L$783,СВЦЭМ!$A$40:$A$783,$A413,СВЦЭМ!$B$39:$B$782,R$383)+'СЕТ СН'!$F$13</f>
        <v>0</v>
      </c>
      <c r="S413" s="36">
        <f ca="1">SUMIFS(СВЦЭМ!$L$40:$L$783,СВЦЭМ!$A$40:$A$783,$A413,СВЦЭМ!$B$39:$B$782,S$383)+'СЕТ СН'!$F$13</f>
        <v>0</v>
      </c>
      <c r="T413" s="36">
        <f ca="1">SUMIFS(СВЦЭМ!$L$40:$L$783,СВЦЭМ!$A$40:$A$783,$A413,СВЦЭМ!$B$39:$B$782,T$383)+'СЕТ СН'!$F$13</f>
        <v>0</v>
      </c>
      <c r="U413" s="36">
        <f ca="1">SUMIFS(СВЦЭМ!$L$40:$L$783,СВЦЭМ!$A$40:$A$783,$A413,СВЦЭМ!$B$39:$B$782,U$383)+'СЕТ СН'!$F$13</f>
        <v>0</v>
      </c>
      <c r="V413" s="36">
        <f ca="1">SUMIFS(СВЦЭМ!$L$40:$L$783,СВЦЭМ!$A$40:$A$783,$A413,СВЦЭМ!$B$39:$B$782,V$383)+'СЕТ СН'!$F$13</f>
        <v>0</v>
      </c>
      <c r="W413" s="36">
        <f ca="1">SUMIFS(СВЦЭМ!$L$40:$L$783,СВЦЭМ!$A$40:$A$783,$A413,СВЦЭМ!$B$39:$B$782,W$383)+'СЕТ СН'!$F$13</f>
        <v>0</v>
      </c>
      <c r="X413" s="36">
        <f ca="1">SUMIFS(СВЦЭМ!$L$40:$L$783,СВЦЭМ!$A$40:$A$783,$A413,СВЦЭМ!$B$39:$B$782,X$383)+'СЕТ СН'!$F$13</f>
        <v>0</v>
      </c>
      <c r="Y413" s="36">
        <f ca="1">SUMIFS(СВЦЭМ!$L$40:$L$783,СВЦЭМ!$A$40:$A$783,$A413,СВЦЭМ!$B$39:$B$782,Y$383)+'СЕТ СН'!$F$13</f>
        <v>0</v>
      </c>
    </row>
    <row r="414" spans="1:26" ht="15.75" hidden="1" x14ac:dyDescent="0.2">
      <c r="A414" s="35">
        <f t="shared" si="11"/>
        <v>44623</v>
      </c>
      <c r="B414" s="36">
        <f ca="1">SUMIFS(СВЦЭМ!$L$40:$L$783,СВЦЭМ!$A$40:$A$783,$A414,СВЦЭМ!$B$39:$B$782,B$383)+'СЕТ СН'!$F$13</f>
        <v>0</v>
      </c>
      <c r="C414" s="36">
        <f ca="1">SUMIFS(СВЦЭМ!$L$40:$L$783,СВЦЭМ!$A$40:$A$783,$A414,СВЦЭМ!$B$39:$B$782,C$383)+'СЕТ СН'!$F$13</f>
        <v>0</v>
      </c>
      <c r="D414" s="36">
        <f ca="1">SUMIFS(СВЦЭМ!$L$40:$L$783,СВЦЭМ!$A$40:$A$783,$A414,СВЦЭМ!$B$39:$B$782,D$383)+'СЕТ СН'!$F$13</f>
        <v>0</v>
      </c>
      <c r="E414" s="36">
        <f ca="1">SUMIFS(СВЦЭМ!$L$40:$L$783,СВЦЭМ!$A$40:$A$783,$A414,СВЦЭМ!$B$39:$B$782,E$383)+'СЕТ СН'!$F$13</f>
        <v>0</v>
      </c>
      <c r="F414" s="36">
        <f ca="1">SUMIFS(СВЦЭМ!$L$40:$L$783,СВЦЭМ!$A$40:$A$783,$A414,СВЦЭМ!$B$39:$B$782,F$383)+'СЕТ СН'!$F$13</f>
        <v>0</v>
      </c>
      <c r="G414" s="36">
        <f ca="1">SUMIFS(СВЦЭМ!$L$40:$L$783,СВЦЭМ!$A$40:$A$783,$A414,СВЦЭМ!$B$39:$B$782,G$383)+'СЕТ СН'!$F$13</f>
        <v>0</v>
      </c>
      <c r="H414" s="36">
        <f ca="1">SUMIFS(СВЦЭМ!$L$40:$L$783,СВЦЭМ!$A$40:$A$783,$A414,СВЦЭМ!$B$39:$B$782,H$383)+'СЕТ СН'!$F$13</f>
        <v>0</v>
      </c>
      <c r="I414" s="36">
        <f ca="1">SUMIFS(СВЦЭМ!$L$40:$L$783,СВЦЭМ!$A$40:$A$783,$A414,СВЦЭМ!$B$39:$B$782,I$383)+'СЕТ СН'!$F$13</f>
        <v>0</v>
      </c>
      <c r="J414" s="36">
        <f ca="1">SUMIFS(СВЦЭМ!$L$40:$L$783,СВЦЭМ!$A$40:$A$783,$A414,СВЦЭМ!$B$39:$B$782,J$383)+'СЕТ СН'!$F$13</f>
        <v>0</v>
      </c>
      <c r="K414" s="36">
        <f ca="1">SUMIFS(СВЦЭМ!$L$40:$L$783,СВЦЭМ!$A$40:$A$783,$A414,СВЦЭМ!$B$39:$B$782,K$383)+'СЕТ СН'!$F$13</f>
        <v>0</v>
      </c>
      <c r="L414" s="36">
        <f ca="1">SUMIFS(СВЦЭМ!$L$40:$L$783,СВЦЭМ!$A$40:$A$783,$A414,СВЦЭМ!$B$39:$B$782,L$383)+'СЕТ СН'!$F$13</f>
        <v>0</v>
      </c>
      <c r="M414" s="36">
        <f ca="1">SUMIFS(СВЦЭМ!$L$40:$L$783,СВЦЭМ!$A$40:$A$783,$A414,СВЦЭМ!$B$39:$B$782,M$383)+'СЕТ СН'!$F$13</f>
        <v>0</v>
      </c>
      <c r="N414" s="36">
        <f ca="1">SUMIFS(СВЦЭМ!$L$40:$L$783,СВЦЭМ!$A$40:$A$783,$A414,СВЦЭМ!$B$39:$B$782,N$383)+'СЕТ СН'!$F$13</f>
        <v>0</v>
      </c>
      <c r="O414" s="36">
        <f ca="1">SUMIFS(СВЦЭМ!$L$40:$L$783,СВЦЭМ!$A$40:$A$783,$A414,СВЦЭМ!$B$39:$B$782,O$383)+'СЕТ СН'!$F$13</f>
        <v>0</v>
      </c>
      <c r="P414" s="36">
        <f ca="1">SUMIFS(СВЦЭМ!$L$40:$L$783,СВЦЭМ!$A$40:$A$783,$A414,СВЦЭМ!$B$39:$B$782,P$383)+'СЕТ СН'!$F$13</f>
        <v>0</v>
      </c>
      <c r="Q414" s="36">
        <f ca="1">SUMIFS(СВЦЭМ!$L$40:$L$783,СВЦЭМ!$A$40:$A$783,$A414,СВЦЭМ!$B$39:$B$782,Q$383)+'СЕТ СН'!$F$13</f>
        <v>0</v>
      </c>
      <c r="R414" s="36">
        <f ca="1">SUMIFS(СВЦЭМ!$L$40:$L$783,СВЦЭМ!$A$40:$A$783,$A414,СВЦЭМ!$B$39:$B$782,R$383)+'СЕТ СН'!$F$13</f>
        <v>0</v>
      </c>
      <c r="S414" s="36">
        <f ca="1">SUMIFS(СВЦЭМ!$L$40:$L$783,СВЦЭМ!$A$40:$A$783,$A414,СВЦЭМ!$B$39:$B$782,S$383)+'СЕТ СН'!$F$13</f>
        <v>0</v>
      </c>
      <c r="T414" s="36">
        <f ca="1">SUMIFS(СВЦЭМ!$L$40:$L$783,СВЦЭМ!$A$40:$A$783,$A414,СВЦЭМ!$B$39:$B$782,T$383)+'СЕТ СН'!$F$13</f>
        <v>0</v>
      </c>
      <c r="U414" s="36">
        <f ca="1">SUMIFS(СВЦЭМ!$L$40:$L$783,СВЦЭМ!$A$40:$A$783,$A414,СВЦЭМ!$B$39:$B$782,U$383)+'СЕТ СН'!$F$13</f>
        <v>0</v>
      </c>
      <c r="V414" s="36">
        <f ca="1">SUMIFS(СВЦЭМ!$L$40:$L$783,СВЦЭМ!$A$40:$A$783,$A414,СВЦЭМ!$B$39:$B$782,V$383)+'СЕТ СН'!$F$13</f>
        <v>0</v>
      </c>
      <c r="W414" s="36">
        <f ca="1">SUMIFS(СВЦЭМ!$L$40:$L$783,СВЦЭМ!$A$40:$A$783,$A414,СВЦЭМ!$B$39:$B$782,W$383)+'СЕТ СН'!$F$13</f>
        <v>0</v>
      </c>
      <c r="X414" s="36">
        <f ca="1">SUMIFS(СВЦЭМ!$L$40:$L$783,СВЦЭМ!$A$40:$A$783,$A414,СВЦЭМ!$B$39:$B$782,X$383)+'СЕТ СН'!$F$13</f>
        <v>0</v>
      </c>
      <c r="Y414" s="36">
        <f ca="1">SUMIFS(СВЦЭМ!$L$40:$L$783,СВЦЭМ!$A$40:$A$783,$A414,СВЦЭМ!$B$39:$B$782,Y$383)+'СЕТ СН'!$F$13</f>
        <v>0</v>
      </c>
    </row>
    <row r="415" spans="1:26" ht="15.75"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66" customHeight="1" x14ac:dyDescent="0.25">
      <c r="A417" s="151" t="s">
        <v>94</v>
      </c>
      <c r="B417" s="151"/>
      <c r="C417" s="151"/>
      <c r="D417" s="151"/>
      <c r="E417" s="151"/>
      <c r="F417" s="151"/>
      <c r="G417" s="151"/>
      <c r="H417" s="151"/>
      <c r="I417" s="151"/>
      <c r="J417" s="151"/>
      <c r="K417" s="151"/>
      <c r="L417" s="152">
        <f>СВЦЭМ!$D$18+'СЕТ СН'!$F$14</f>
        <v>0</v>
      </c>
      <c r="M417" s="153"/>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33" t="s">
        <v>77</v>
      </c>
      <c r="B419" s="133"/>
      <c r="C419" s="133"/>
      <c r="D419" s="133"/>
      <c r="E419" s="133"/>
      <c r="F419" s="133"/>
      <c r="G419" s="133"/>
      <c r="H419" s="133"/>
      <c r="I419" s="133"/>
      <c r="J419" s="133"/>
      <c r="K419" s="133"/>
      <c r="L419" s="133"/>
      <c r="M419" s="133"/>
      <c r="N419" s="134" t="s">
        <v>29</v>
      </c>
      <c r="O419" s="134"/>
      <c r="P419" s="134"/>
      <c r="Q419" s="134"/>
      <c r="R419" s="134"/>
      <c r="S419" s="134"/>
      <c r="T419" s="134"/>
      <c r="U419" s="134"/>
      <c r="V419" s="47"/>
      <c r="W419" s="47"/>
      <c r="X419" s="47"/>
      <c r="Y419" s="47"/>
    </row>
    <row r="420" spans="1:25" ht="15.75" x14ac:dyDescent="0.2">
      <c r="A420" s="133"/>
      <c r="B420" s="133"/>
      <c r="C420" s="133"/>
      <c r="D420" s="133"/>
      <c r="E420" s="133"/>
      <c r="F420" s="133"/>
      <c r="G420" s="133"/>
      <c r="H420" s="133"/>
      <c r="I420" s="133"/>
      <c r="J420" s="133"/>
      <c r="K420" s="133"/>
      <c r="L420" s="133"/>
      <c r="M420" s="133"/>
      <c r="N420" s="135" t="s">
        <v>0</v>
      </c>
      <c r="O420" s="135"/>
      <c r="P420" s="135" t="s">
        <v>1</v>
      </c>
      <c r="Q420" s="135"/>
      <c r="R420" s="135" t="s">
        <v>2</v>
      </c>
      <c r="S420" s="135"/>
      <c r="T420" s="135" t="s">
        <v>3</v>
      </c>
      <c r="U420" s="135"/>
      <c r="V420" s="47"/>
      <c r="W420" s="47"/>
      <c r="X420" s="47"/>
      <c r="Y420" s="47"/>
    </row>
    <row r="421" spans="1:25" ht="15.75" x14ac:dyDescent="0.2">
      <c r="A421" s="133"/>
      <c r="B421" s="133"/>
      <c r="C421" s="133"/>
      <c r="D421" s="133"/>
      <c r="E421" s="133"/>
      <c r="F421" s="133"/>
      <c r="G421" s="133"/>
      <c r="H421" s="133"/>
      <c r="I421" s="133"/>
      <c r="J421" s="133"/>
      <c r="K421" s="133"/>
      <c r="L421" s="133"/>
      <c r="M421" s="133"/>
      <c r="N421" s="136">
        <f>СВЦЭМ!$D$12+'СЕТ СН'!$F$10-'СЕТ СН'!$F$24</f>
        <v>491019.19024604571</v>
      </c>
      <c r="O421" s="137"/>
      <c r="P421" s="136">
        <f>СВЦЭМ!$D$12+'СЕТ СН'!$F$10-'СЕТ СН'!$G$24</f>
        <v>491019.19024604571</v>
      </c>
      <c r="Q421" s="137"/>
      <c r="R421" s="136">
        <f>СВЦЭМ!$D$12+'СЕТ СН'!$F$10-'СЕТ СН'!$H$24</f>
        <v>491019.19024604571</v>
      </c>
      <c r="S421" s="137"/>
      <c r="T421" s="136">
        <f>СВЦЭМ!$D$12+'СЕТ СН'!$F$10-'СЕТ СН'!$I$24</f>
        <v>491019.19024604571</v>
      </c>
      <c r="U421" s="137"/>
      <c r="V421" s="47"/>
      <c r="W421" s="47"/>
      <c r="X421" s="47"/>
      <c r="Y421" s="47"/>
    </row>
    <row r="422" spans="1:25" ht="30" customHeight="1" x14ac:dyDescent="0.25"/>
    <row r="423" spans="1:25" ht="15.75" x14ac:dyDescent="0.25">
      <c r="A423" s="142" t="s">
        <v>78</v>
      </c>
      <c r="B423" s="143"/>
      <c r="C423" s="143"/>
      <c r="D423" s="143"/>
      <c r="E423" s="143"/>
      <c r="F423" s="143"/>
      <c r="G423" s="143"/>
      <c r="H423" s="143"/>
      <c r="I423" s="143"/>
      <c r="J423" s="143"/>
      <c r="K423" s="143"/>
      <c r="L423" s="143"/>
      <c r="M423" s="144"/>
      <c r="N423" s="134" t="s">
        <v>29</v>
      </c>
      <c r="O423" s="134"/>
      <c r="P423" s="134"/>
      <c r="Q423" s="134"/>
      <c r="R423" s="134"/>
      <c r="S423" s="134"/>
      <c r="T423" s="134"/>
      <c r="U423" s="134"/>
    </row>
    <row r="424" spans="1:25" ht="15.75" x14ac:dyDescent="0.25">
      <c r="A424" s="145"/>
      <c r="B424" s="146"/>
      <c r="C424" s="146"/>
      <c r="D424" s="146"/>
      <c r="E424" s="146"/>
      <c r="F424" s="146"/>
      <c r="G424" s="146"/>
      <c r="H424" s="146"/>
      <c r="I424" s="146"/>
      <c r="J424" s="146"/>
      <c r="K424" s="146"/>
      <c r="L424" s="146"/>
      <c r="M424" s="147"/>
      <c r="N424" s="135" t="s">
        <v>0</v>
      </c>
      <c r="O424" s="135"/>
      <c r="P424" s="135" t="s">
        <v>1</v>
      </c>
      <c r="Q424" s="135"/>
      <c r="R424" s="135" t="s">
        <v>2</v>
      </c>
      <c r="S424" s="135"/>
      <c r="T424" s="135" t="s">
        <v>3</v>
      </c>
      <c r="U424" s="135"/>
    </row>
    <row r="425" spans="1:25" ht="15.75" x14ac:dyDescent="0.25">
      <c r="A425" s="148"/>
      <c r="B425" s="149"/>
      <c r="C425" s="149"/>
      <c r="D425" s="149"/>
      <c r="E425" s="149"/>
      <c r="F425" s="149"/>
      <c r="G425" s="149"/>
      <c r="H425" s="149"/>
      <c r="I425" s="149"/>
      <c r="J425" s="149"/>
      <c r="K425" s="149"/>
      <c r="L425" s="149"/>
      <c r="M425" s="150"/>
      <c r="N425" s="141">
        <f>'СЕТ СН'!$F$7</f>
        <v>1496084.18</v>
      </c>
      <c r="O425" s="141"/>
      <c r="P425" s="141">
        <f>'СЕТ СН'!$G$7</f>
        <v>1081420.6000000001</v>
      </c>
      <c r="Q425" s="141"/>
      <c r="R425" s="141">
        <f>'СЕТ СН'!$H$7</f>
        <v>1434391.51</v>
      </c>
      <c r="S425" s="141"/>
      <c r="T425" s="141">
        <f>'СЕТ СН'!$I$7</f>
        <v>1327946.8799999999</v>
      </c>
      <c r="U425" s="141"/>
    </row>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sheetData>
  <sheetProtection algorithmName="SHA-512" hashValue="9ZIfy7dFde2eE/O4zBp8Uk4oGn5zzr2iWaXPUksuAyLaHdqohWiU8//RQzOK/N5ZIwwKovMqEji42IdQfXgSKA==" saltValue="lLL5D0dUhuV/CyxOfEKjBQ==" spinCount="100000" sheet="1" objects="1" scenarios="1" formatCells="0" formatColumns="0" formatRows="0" insertColumns="0" insertRows="0" insertHyperlinks="0" deleteColumns="0" deleteRows="0" sort="0" autoFilter="0" pivotTables="0"/>
  <mergeCells count="49">
    <mergeCell ref="A423:M425"/>
    <mergeCell ref="N423:U423"/>
    <mergeCell ref="N424:O424"/>
    <mergeCell ref="P424:Q424"/>
    <mergeCell ref="R424:S424"/>
    <mergeCell ref="T424:U424"/>
    <mergeCell ref="N425:O425"/>
    <mergeCell ref="P425:Q425"/>
    <mergeCell ref="R425:S425"/>
    <mergeCell ref="T425:U425"/>
    <mergeCell ref="A381:A383"/>
    <mergeCell ref="B381:Y382"/>
    <mergeCell ref="A417:K417"/>
    <mergeCell ref="L417:M417"/>
    <mergeCell ref="N421:O421"/>
    <mergeCell ref="A419:M421"/>
    <mergeCell ref="N419:U419"/>
    <mergeCell ref="N420:O420"/>
    <mergeCell ref="P420:Q420"/>
    <mergeCell ref="R420:S420"/>
    <mergeCell ref="T420:U420"/>
    <mergeCell ref="P421:Q421"/>
    <mergeCell ref="R421:S421"/>
    <mergeCell ref="T421:U421"/>
    <mergeCell ref="A276:A278"/>
    <mergeCell ref="B276:Y277"/>
    <mergeCell ref="A311:A313"/>
    <mergeCell ref="B311:Y312"/>
    <mergeCell ref="A346:A348"/>
    <mergeCell ref="B346:Y347"/>
    <mergeCell ref="A173:A175"/>
    <mergeCell ref="B173:Y174"/>
    <mergeCell ref="A205:A207"/>
    <mergeCell ref="B205:Y206"/>
    <mergeCell ref="A240:A242"/>
    <mergeCell ref="B240:Y241"/>
    <mergeCell ref="A75:A77"/>
    <mergeCell ref="B75:Y76"/>
    <mergeCell ref="A108:A110"/>
    <mergeCell ref="B108:Y109"/>
    <mergeCell ref="A141:A143"/>
    <mergeCell ref="B141:Y142"/>
    <mergeCell ref="A42:A44"/>
    <mergeCell ref="B42:Y43"/>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T11" sqref="T1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146</v>
      </c>
      <c r="C5" s="54">
        <v>44562</v>
      </c>
      <c r="D5" s="54">
        <v>44742</v>
      </c>
      <c r="E5" s="52" t="s">
        <v>20</v>
      </c>
      <c r="F5" s="52">
        <v>2581.11</v>
      </c>
      <c r="G5" s="52">
        <v>2793</v>
      </c>
      <c r="H5" s="52">
        <v>2866.5</v>
      </c>
      <c r="I5" s="52">
        <v>2866.5</v>
      </c>
    </row>
    <row r="6" spans="1:9" ht="60" x14ac:dyDescent="0.2">
      <c r="A6" s="53" t="s">
        <v>45</v>
      </c>
      <c r="B6" s="90" t="s">
        <v>146</v>
      </c>
      <c r="C6" s="54">
        <v>44562</v>
      </c>
      <c r="D6" s="54">
        <v>44742</v>
      </c>
      <c r="E6" s="52" t="s">
        <v>20</v>
      </c>
      <c r="F6" s="52">
        <v>77.33</v>
      </c>
      <c r="G6" s="52">
        <v>628.45000000000005</v>
      </c>
      <c r="H6" s="52">
        <v>432.33</v>
      </c>
      <c r="I6" s="52">
        <v>689.75</v>
      </c>
    </row>
    <row r="7" spans="1:9" ht="60" x14ac:dyDescent="0.2">
      <c r="A7" s="53" t="s">
        <v>46</v>
      </c>
      <c r="B7" s="90" t="s">
        <v>146</v>
      </c>
      <c r="C7" s="54">
        <v>44562</v>
      </c>
      <c r="D7" s="54">
        <v>44742</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EmC0jVe+EMU7iEsAH7T6JC4CWrtYuJGmosUdsDW7MUpaUDblduIvjtO4OXVPwK4DUKwTxV1AEf817j0YcJ1/QQ==" saltValue="Y6hbUyU097ZDt5lxiD7QH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70" zoomScaleNormal="70" workbookViewId="0">
      <selection activeCell="H22" sqref="H2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7" t="s">
        <v>110</v>
      </c>
      <c r="B4" s="158"/>
      <c r="C4" s="63"/>
      <c r="D4" s="64" t="s">
        <v>111</v>
      </c>
    </row>
    <row r="5" spans="1:4" ht="15" customHeight="1" x14ac:dyDescent="0.2">
      <c r="A5" s="160" t="s">
        <v>112</v>
      </c>
      <c r="B5" s="161"/>
      <c r="C5" s="65"/>
      <c r="D5" s="66" t="s">
        <v>113</v>
      </c>
    </row>
    <row r="6" spans="1:4" ht="15" customHeight="1" x14ac:dyDescent="0.2">
      <c r="A6" s="157" t="s">
        <v>114</v>
      </c>
      <c r="B6" s="158"/>
      <c r="C6" s="67"/>
      <c r="D6" s="64" t="s">
        <v>115</v>
      </c>
    </row>
    <row r="7" spans="1:4" ht="15" customHeight="1" x14ac:dyDescent="0.2">
      <c r="A7" s="157" t="s">
        <v>116</v>
      </c>
      <c r="B7" s="158"/>
      <c r="C7" s="67"/>
      <c r="D7" s="64" t="s">
        <v>147</v>
      </c>
    </row>
    <row r="8" spans="1:4" ht="15" customHeight="1" x14ac:dyDescent="0.2">
      <c r="A8" s="159" t="s">
        <v>117</v>
      </c>
      <c r="B8" s="159"/>
      <c r="C8" s="96"/>
      <c r="D8" s="68"/>
    </row>
    <row r="9" spans="1:4" ht="15" customHeight="1" x14ac:dyDescent="0.2">
      <c r="A9" s="69" t="s">
        <v>118</v>
      </c>
      <c r="B9" s="70"/>
      <c r="C9" s="71"/>
      <c r="D9" s="72"/>
    </row>
    <row r="10" spans="1:4" ht="30" customHeight="1" x14ac:dyDescent="0.2">
      <c r="A10" s="162" t="s">
        <v>119</v>
      </c>
      <c r="B10" s="163"/>
      <c r="C10" s="73"/>
      <c r="D10" s="74">
        <v>5.8119630600000001</v>
      </c>
    </row>
    <row r="11" spans="1:4" ht="66" customHeight="1" x14ac:dyDescent="0.2">
      <c r="A11" s="162" t="s">
        <v>120</v>
      </c>
      <c r="B11" s="163"/>
      <c r="C11" s="73"/>
      <c r="D11" s="74">
        <v>1161.9296985999999</v>
      </c>
    </row>
    <row r="12" spans="1:4" ht="30" customHeight="1" x14ac:dyDescent="0.2">
      <c r="A12" s="162" t="s">
        <v>121</v>
      </c>
      <c r="B12" s="163"/>
      <c r="C12" s="73"/>
      <c r="D12" s="75">
        <v>491019.19024604571</v>
      </c>
    </row>
    <row r="13" spans="1:4" ht="30" customHeight="1" x14ac:dyDescent="0.2">
      <c r="A13" s="162" t="s">
        <v>122</v>
      </c>
      <c r="B13" s="163"/>
      <c r="C13" s="73"/>
      <c r="D13" s="76"/>
    </row>
    <row r="14" spans="1:4" ht="15" customHeight="1" x14ac:dyDescent="0.2">
      <c r="A14" s="164" t="s">
        <v>123</v>
      </c>
      <c r="B14" s="165"/>
      <c r="C14" s="73"/>
      <c r="D14" s="74">
        <v>1210.0713055199999</v>
      </c>
    </row>
    <row r="15" spans="1:4" ht="15" customHeight="1" x14ac:dyDescent="0.2">
      <c r="A15" s="164" t="s">
        <v>124</v>
      </c>
      <c r="B15" s="165"/>
      <c r="C15" s="73"/>
      <c r="D15" s="74">
        <v>1976.66974688</v>
      </c>
    </row>
    <row r="16" spans="1:4" ht="15" customHeight="1" x14ac:dyDescent="0.2">
      <c r="A16" s="164" t="s">
        <v>125</v>
      </c>
      <c r="B16" s="165"/>
      <c r="C16" s="73"/>
      <c r="D16" s="74">
        <v>2621.01793309</v>
      </c>
    </row>
    <row r="17" spans="1:4" ht="15" customHeight="1" x14ac:dyDescent="0.2">
      <c r="A17" s="164" t="s">
        <v>126</v>
      </c>
      <c r="B17" s="165"/>
      <c r="C17" s="73"/>
      <c r="D17" s="74">
        <v>2278.2460712500001</v>
      </c>
    </row>
    <row r="18" spans="1:4" ht="52.5" customHeight="1" x14ac:dyDescent="0.2">
      <c r="A18" s="162" t="s">
        <v>127</v>
      </c>
      <c r="B18" s="163"/>
      <c r="C18" s="73"/>
      <c r="D18" s="74">
        <v>0</v>
      </c>
    </row>
    <row r="19" spans="1:4" ht="52.5" customHeight="1" x14ac:dyDescent="0.25">
      <c r="A19" s="162" t="s">
        <v>140</v>
      </c>
      <c r="B19" s="163"/>
      <c r="C19" s="81"/>
      <c r="D19" s="74">
        <v>1153.7040962599999</v>
      </c>
    </row>
    <row r="20" spans="1:4" ht="52.5" customHeight="1" x14ac:dyDescent="0.25">
      <c r="A20" s="162" t="s">
        <v>141</v>
      </c>
      <c r="B20" s="163"/>
      <c r="C20" s="81"/>
      <c r="D20" s="97"/>
    </row>
    <row r="21" spans="1:4" ht="52.5" customHeight="1" x14ac:dyDescent="0.25">
      <c r="A21" s="164" t="s">
        <v>142</v>
      </c>
      <c r="B21" s="165"/>
      <c r="C21" s="81"/>
      <c r="D21" s="74">
        <v>1202.4369718600001</v>
      </c>
    </row>
    <row r="22" spans="1:4" ht="52.5" customHeight="1" x14ac:dyDescent="0.25">
      <c r="A22" s="164" t="s">
        <v>143</v>
      </c>
      <c r="B22" s="165"/>
      <c r="C22" s="81"/>
      <c r="D22" s="74">
        <v>1155.96184281</v>
      </c>
    </row>
    <row r="23" spans="1:4" ht="52.5" customHeight="1" x14ac:dyDescent="0.25">
      <c r="A23" s="164" t="s">
        <v>144</v>
      </c>
      <c r="B23" s="165"/>
      <c r="C23" s="81"/>
      <c r="D23" s="74">
        <v>1096.32765853</v>
      </c>
    </row>
    <row r="24" spans="1:4" ht="52.5" customHeight="1" x14ac:dyDescent="0.25">
      <c r="A24" s="164" t="s">
        <v>145</v>
      </c>
      <c r="B24" s="165"/>
      <c r="C24" s="81"/>
      <c r="D24" s="74">
        <v>1130.0532428199999</v>
      </c>
    </row>
    <row r="25" spans="1:4" ht="15" customHeight="1" x14ac:dyDescent="0.2">
      <c r="A25" s="69" t="s">
        <v>128</v>
      </c>
      <c r="B25" s="70"/>
      <c r="C25" s="77"/>
      <c r="D25" s="78"/>
    </row>
    <row r="26" spans="1:4" ht="30" customHeight="1" x14ac:dyDescent="0.2">
      <c r="A26" s="162" t="s">
        <v>129</v>
      </c>
      <c r="B26" s="163"/>
      <c r="C26" s="73"/>
      <c r="D26" s="79">
        <v>15401.592000000001</v>
      </c>
    </row>
    <row r="27" spans="1:4" ht="30" customHeight="1" x14ac:dyDescent="0.2">
      <c r="A27" s="162" t="s">
        <v>130</v>
      </c>
      <c r="B27" s="163"/>
      <c r="C27" s="80"/>
      <c r="D27" s="79">
        <v>22.76</v>
      </c>
    </row>
    <row r="28" spans="1:4" ht="15" customHeight="1" x14ac:dyDescent="0.2">
      <c r="A28" s="69" t="s">
        <v>131</v>
      </c>
      <c r="B28" s="70"/>
      <c r="C28" s="77"/>
      <c r="D28" s="78"/>
    </row>
    <row r="29" spans="1:4" ht="15" customHeight="1" x14ac:dyDescent="0.25">
      <c r="A29" s="162" t="s">
        <v>132</v>
      </c>
      <c r="B29" s="163"/>
      <c r="C29" s="81"/>
      <c r="D29" s="76"/>
    </row>
    <row r="30" spans="1:4" ht="15" customHeight="1" x14ac:dyDescent="0.25">
      <c r="A30" s="164" t="s">
        <v>123</v>
      </c>
      <c r="B30" s="165"/>
      <c r="C30" s="81"/>
      <c r="D30" s="82">
        <v>0</v>
      </c>
    </row>
    <row r="31" spans="1:4" ht="15" customHeight="1" x14ac:dyDescent="0.25">
      <c r="A31" s="164" t="s">
        <v>124</v>
      </c>
      <c r="B31" s="165"/>
      <c r="C31" s="81"/>
      <c r="D31" s="82">
        <v>1.652381747333E-3</v>
      </c>
    </row>
    <row r="32" spans="1:4" ht="15" customHeight="1" x14ac:dyDescent="0.25">
      <c r="A32" s="164" t="s">
        <v>125</v>
      </c>
      <c r="B32" s="165"/>
      <c r="C32" s="81"/>
      <c r="D32" s="82">
        <v>3.0895735474680002E-3</v>
      </c>
    </row>
    <row r="33" spans="1:6" ht="15" customHeight="1" x14ac:dyDescent="0.25">
      <c r="A33" s="164" t="s">
        <v>126</v>
      </c>
      <c r="B33" s="165"/>
      <c r="C33" s="81"/>
      <c r="D33" s="82">
        <v>2.3209477053570001E-3</v>
      </c>
    </row>
    <row r="35" spans="1:6" x14ac:dyDescent="0.2">
      <c r="A35" s="58" t="s">
        <v>133</v>
      </c>
      <c r="B35" s="59"/>
      <c r="C35" s="59"/>
      <c r="D35" s="56"/>
      <c r="E35" s="56"/>
      <c r="F35" s="60"/>
    </row>
    <row r="36" spans="1:6" ht="280.5" customHeight="1" x14ac:dyDescent="0.2">
      <c r="A36" s="166" t="s">
        <v>7</v>
      </c>
      <c r="B36" s="166" t="s">
        <v>134</v>
      </c>
      <c r="C36" s="57" t="s">
        <v>135</v>
      </c>
      <c r="D36" s="57" t="s">
        <v>136</v>
      </c>
      <c r="E36" s="57" t="s">
        <v>137</v>
      </c>
      <c r="F36" s="57" t="s">
        <v>138</v>
      </c>
    </row>
    <row r="37" spans="1:6" x14ac:dyDescent="0.2">
      <c r="A37" s="167"/>
      <c r="B37" s="167"/>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148</v>
      </c>
      <c r="B39" s="83">
        <v>1</v>
      </c>
      <c r="C39" s="84">
        <v>1154.0283756599999</v>
      </c>
      <c r="D39" s="84">
        <v>1147.56117662</v>
      </c>
      <c r="E39" s="84">
        <v>151.24953769000001</v>
      </c>
      <c r="F39" s="84">
        <v>151.24953769000001</v>
      </c>
    </row>
    <row r="40" spans="1:6" ht="12.75" customHeight="1" x14ac:dyDescent="0.2">
      <c r="A40" s="83" t="s">
        <v>148</v>
      </c>
      <c r="B40" s="83">
        <v>2</v>
      </c>
      <c r="C40" s="84">
        <v>1187.3950717299999</v>
      </c>
      <c r="D40" s="84">
        <v>1180.4770084500001</v>
      </c>
      <c r="E40" s="84">
        <v>155.58787228</v>
      </c>
      <c r="F40" s="84">
        <v>155.58787228</v>
      </c>
    </row>
    <row r="41" spans="1:6" ht="12.75" customHeight="1" x14ac:dyDescent="0.2">
      <c r="A41" s="83" t="s">
        <v>148</v>
      </c>
      <c r="B41" s="83">
        <v>3</v>
      </c>
      <c r="C41" s="84">
        <v>1247.2685251299999</v>
      </c>
      <c r="D41" s="84">
        <v>1239.9288965799999</v>
      </c>
      <c r="E41" s="84">
        <v>163.42368162</v>
      </c>
      <c r="F41" s="84">
        <v>163.42368162</v>
      </c>
    </row>
    <row r="42" spans="1:6" ht="12.75" customHeight="1" x14ac:dyDescent="0.2">
      <c r="A42" s="83" t="s">
        <v>148</v>
      </c>
      <c r="B42" s="83">
        <v>4</v>
      </c>
      <c r="C42" s="84">
        <v>1255.0100476299999</v>
      </c>
      <c r="D42" s="84">
        <v>1247.3888663099999</v>
      </c>
      <c r="E42" s="84">
        <v>164.40691197000001</v>
      </c>
      <c r="F42" s="84">
        <v>164.40691197000001</v>
      </c>
    </row>
    <row r="43" spans="1:6" ht="12.75" customHeight="1" x14ac:dyDescent="0.2">
      <c r="A43" s="83" t="s">
        <v>148</v>
      </c>
      <c r="B43" s="83">
        <v>5</v>
      </c>
      <c r="C43" s="84">
        <v>1244.98937529</v>
      </c>
      <c r="D43" s="84">
        <v>1237.47247941</v>
      </c>
      <c r="E43" s="84">
        <v>163.09992376</v>
      </c>
      <c r="F43" s="84">
        <v>163.09992376</v>
      </c>
    </row>
    <row r="44" spans="1:6" ht="12.75" customHeight="1" x14ac:dyDescent="0.2">
      <c r="A44" s="83" t="s">
        <v>148</v>
      </c>
      <c r="B44" s="83">
        <v>6</v>
      </c>
      <c r="C44" s="84">
        <v>1201.5350856800001</v>
      </c>
      <c r="D44" s="84">
        <v>1194.54055268</v>
      </c>
      <c r="E44" s="84">
        <v>157.44145935</v>
      </c>
      <c r="F44" s="84">
        <v>157.44145935</v>
      </c>
    </row>
    <row r="45" spans="1:6" ht="12.75" customHeight="1" x14ac:dyDescent="0.2">
      <c r="A45" s="83" t="s">
        <v>148</v>
      </c>
      <c r="B45" s="83">
        <v>7</v>
      </c>
      <c r="C45" s="84">
        <v>1169.9044287700001</v>
      </c>
      <c r="D45" s="84">
        <v>1162.9647855799999</v>
      </c>
      <c r="E45" s="84">
        <v>153.27974642999999</v>
      </c>
      <c r="F45" s="84">
        <v>153.27974642999999</v>
      </c>
    </row>
    <row r="46" spans="1:6" ht="12.75" customHeight="1" x14ac:dyDescent="0.2">
      <c r="A46" s="83" t="s">
        <v>148</v>
      </c>
      <c r="B46" s="83">
        <v>8</v>
      </c>
      <c r="C46" s="84">
        <v>1144.4307778899999</v>
      </c>
      <c r="D46" s="84">
        <v>1137.4332690599999</v>
      </c>
      <c r="E46" s="84">
        <v>149.91467087000001</v>
      </c>
      <c r="F46" s="84">
        <v>149.91467087000001</v>
      </c>
    </row>
    <row r="47" spans="1:6" ht="12.75" customHeight="1" x14ac:dyDescent="0.2">
      <c r="A47" s="83" t="s">
        <v>148</v>
      </c>
      <c r="B47" s="83">
        <v>9</v>
      </c>
      <c r="C47" s="84">
        <v>1105.17302223</v>
      </c>
      <c r="D47" s="84">
        <v>1098.6495336800001</v>
      </c>
      <c r="E47" s="84">
        <v>144.80294161</v>
      </c>
      <c r="F47" s="84">
        <v>144.80294161</v>
      </c>
    </row>
    <row r="48" spans="1:6" ht="12.75" customHeight="1" x14ac:dyDescent="0.2">
      <c r="A48" s="83" t="s">
        <v>148</v>
      </c>
      <c r="B48" s="83">
        <v>10</v>
      </c>
      <c r="C48" s="84">
        <v>1114.88302443</v>
      </c>
      <c r="D48" s="84">
        <v>1108.18492586</v>
      </c>
      <c r="E48" s="84">
        <v>146.05971439999999</v>
      </c>
      <c r="F48" s="84">
        <v>146.05971439999999</v>
      </c>
    </row>
    <row r="49" spans="1:6" ht="12.75" customHeight="1" x14ac:dyDescent="0.2">
      <c r="A49" s="83" t="s">
        <v>148</v>
      </c>
      <c r="B49" s="83">
        <v>11</v>
      </c>
      <c r="C49" s="84">
        <v>1131.20155441</v>
      </c>
      <c r="D49" s="84">
        <v>1124.26257227</v>
      </c>
      <c r="E49" s="84">
        <v>148.17876185</v>
      </c>
      <c r="F49" s="84">
        <v>148.17876185</v>
      </c>
    </row>
    <row r="50" spans="1:6" ht="12.75" customHeight="1" x14ac:dyDescent="0.2">
      <c r="A50" s="83" t="s">
        <v>148</v>
      </c>
      <c r="B50" s="83">
        <v>12</v>
      </c>
      <c r="C50" s="84">
        <v>1169.46434189</v>
      </c>
      <c r="D50" s="84">
        <v>1159.2073485200001</v>
      </c>
      <c r="E50" s="84">
        <v>152.78451303</v>
      </c>
      <c r="F50" s="84">
        <v>152.78451303</v>
      </c>
    </row>
    <row r="51" spans="1:6" ht="12.75" customHeight="1" x14ac:dyDescent="0.2">
      <c r="A51" s="83" t="s">
        <v>148</v>
      </c>
      <c r="B51" s="83">
        <v>13</v>
      </c>
      <c r="C51" s="84">
        <v>1185.36271227</v>
      </c>
      <c r="D51" s="84">
        <v>1174.89386597</v>
      </c>
      <c r="E51" s="84">
        <v>154.85200936000001</v>
      </c>
      <c r="F51" s="84">
        <v>154.85200936000001</v>
      </c>
    </row>
    <row r="52" spans="1:6" ht="12.75" customHeight="1" x14ac:dyDescent="0.2">
      <c r="A52" s="83" t="s">
        <v>148</v>
      </c>
      <c r="B52" s="83">
        <v>14</v>
      </c>
      <c r="C52" s="84">
        <v>1191.4012065899999</v>
      </c>
      <c r="D52" s="84">
        <v>1182.1898044899999</v>
      </c>
      <c r="E52" s="84">
        <v>155.81362025000001</v>
      </c>
      <c r="F52" s="84">
        <v>155.81362025000001</v>
      </c>
    </row>
    <row r="53" spans="1:6" ht="12.75" customHeight="1" x14ac:dyDescent="0.2">
      <c r="A53" s="83" t="s">
        <v>148</v>
      </c>
      <c r="B53" s="83">
        <v>15</v>
      </c>
      <c r="C53" s="84">
        <v>1201.4298419100001</v>
      </c>
      <c r="D53" s="84">
        <v>1189.88936334</v>
      </c>
      <c r="E53" s="84">
        <v>156.82842865000001</v>
      </c>
      <c r="F53" s="84">
        <v>156.82842865000001</v>
      </c>
    </row>
    <row r="54" spans="1:6" ht="12.75" customHeight="1" x14ac:dyDescent="0.2">
      <c r="A54" s="83" t="s">
        <v>148</v>
      </c>
      <c r="B54" s="83">
        <v>16</v>
      </c>
      <c r="C54" s="84">
        <v>1198.2312993099999</v>
      </c>
      <c r="D54" s="84">
        <v>1187.6632069</v>
      </c>
      <c r="E54" s="84">
        <v>156.53501933999999</v>
      </c>
      <c r="F54" s="84">
        <v>156.53501933999999</v>
      </c>
    </row>
    <row r="55" spans="1:6" ht="12.75" customHeight="1" x14ac:dyDescent="0.2">
      <c r="A55" s="83" t="s">
        <v>148</v>
      </c>
      <c r="B55" s="83">
        <v>17</v>
      </c>
      <c r="C55" s="84">
        <v>1196.2819216800001</v>
      </c>
      <c r="D55" s="84">
        <v>1185.23389032</v>
      </c>
      <c r="E55" s="84">
        <v>156.21483334999999</v>
      </c>
      <c r="F55" s="84">
        <v>156.21483334999999</v>
      </c>
    </row>
    <row r="56" spans="1:6" ht="12.75" customHeight="1" x14ac:dyDescent="0.2">
      <c r="A56" s="83" t="s">
        <v>148</v>
      </c>
      <c r="B56" s="83">
        <v>18</v>
      </c>
      <c r="C56" s="84">
        <v>1180.8826303400001</v>
      </c>
      <c r="D56" s="84">
        <v>1170.47793288</v>
      </c>
      <c r="E56" s="84">
        <v>154.26998562</v>
      </c>
      <c r="F56" s="84">
        <v>154.26998562</v>
      </c>
    </row>
    <row r="57" spans="1:6" ht="12.75" customHeight="1" x14ac:dyDescent="0.2">
      <c r="A57" s="83" t="s">
        <v>148</v>
      </c>
      <c r="B57" s="83">
        <v>19</v>
      </c>
      <c r="C57" s="84">
        <v>1149.55192115</v>
      </c>
      <c r="D57" s="84">
        <v>1141.26260639</v>
      </c>
      <c r="E57" s="84">
        <v>150.41938078000001</v>
      </c>
      <c r="F57" s="84">
        <v>150.41938078000001</v>
      </c>
    </row>
    <row r="58" spans="1:6" ht="12.75" customHeight="1" x14ac:dyDescent="0.2">
      <c r="A58" s="83" t="s">
        <v>148</v>
      </c>
      <c r="B58" s="83">
        <v>20</v>
      </c>
      <c r="C58" s="84">
        <v>1137.1773139500001</v>
      </c>
      <c r="D58" s="84">
        <v>1130.60158211</v>
      </c>
      <c r="E58" s="84">
        <v>149.01424872999999</v>
      </c>
      <c r="F58" s="84">
        <v>149.01424872999999</v>
      </c>
    </row>
    <row r="59" spans="1:6" ht="12.75" customHeight="1" x14ac:dyDescent="0.2">
      <c r="A59" s="83" t="s">
        <v>148</v>
      </c>
      <c r="B59" s="83">
        <v>21</v>
      </c>
      <c r="C59" s="84">
        <v>1141.6778613700001</v>
      </c>
      <c r="D59" s="84">
        <v>1135.2748427900001</v>
      </c>
      <c r="E59" s="84">
        <v>149.63018844999999</v>
      </c>
      <c r="F59" s="84">
        <v>149.63018844999999</v>
      </c>
    </row>
    <row r="60" spans="1:6" ht="12.75" customHeight="1" x14ac:dyDescent="0.2">
      <c r="A60" s="83" t="s">
        <v>148</v>
      </c>
      <c r="B60" s="83">
        <v>22</v>
      </c>
      <c r="C60" s="84">
        <v>1172.41557487</v>
      </c>
      <c r="D60" s="84">
        <v>1165.2966016400001</v>
      </c>
      <c r="E60" s="84">
        <v>153.58708177</v>
      </c>
      <c r="F60" s="84">
        <v>153.58708177</v>
      </c>
    </row>
    <row r="61" spans="1:6" ht="12.75" customHeight="1" x14ac:dyDescent="0.2">
      <c r="A61" s="83" t="s">
        <v>148</v>
      </c>
      <c r="B61" s="83">
        <v>23</v>
      </c>
      <c r="C61" s="84">
        <v>1193.6089146100001</v>
      </c>
      <c r="D61" s="84">
        <v>1186.2069537499999</v>
      </c>
      <c r="E61" s="84">
        <v>156.34308393000001</v>
      </c>
      <c r="F61" s="84">
        <v>156.34308393000001</v>
      </c>
    </row>
    <row r="62" spans="1:6" ht="12.75" customHeight="1" x14ac:dyDescent="0.2">
      <c r="A62" s="83" t="s">
        <v>148</v>
      </c>
      <c r="B62" s="83">
        <v>24</v>
      </c>
      <c r="C62" s="84">
        <v>1204.7062045600001</v>
      </c>
      <c r="D62" s="84">
        <v>1197.9834981900001</v>
      </c>
      <c r="E62" s="84">
        <v>157.89524248999999</v>
      </c>
      <c r="F62" s="84">
        <v>157.89524248999999</v>
      </c>
    </row>
    <row r="63" spans="1:6" ht="12.75" customHeight="1" x14ac:dyDescent="0.2">
      <c r="A63" s="83" t="s">
        <v>149</v>
      </c>
      <c r="B63" s="83">
        <v>1</v>
      </c>
      <c r="C63" s="84">
        <v>1198.5714082</v>
      </c>
      <c r="D63" s="84">
        <v>1192.19709607</v>
      </c>
      <c r="E63" s="84">
        <v>157.13258977999999</v>
      </c>
      <c r="F63" s="84">
        <v>157.13258977999999</v>
      </c>
    </row>
    <row r="64" spans="1:6" ht="12.75" customHeight="1" x14ac:dyDescent="0.2">
      <c r="A64" s="83" t="s">
        <v>149</v>
      </c>
      <c r="B64" s="83">
        <v>2</v>
      </c>
      <c r="C64" s="84">
        <v>1218.09590869</v>
      </c>
      <c r="D64" s="84">
        <v>1211.7209578500001</v>
      </c>
      <c r="E64" s="84">
        <v>159.70585134000001</v>
      </c>
      <c r="F64" s="84">
        <v>159.70585134000001</v>
      </c>
    </row>
    <row r="65" spans="1:6" ht="12.75" customHeight="1" x14ac:dyDescent="0.2">
      <c r="A65" s="83" t="s">
        <v>149</v>
      </c>
      <c r="B65" s="83">
        <v>3</v>
      </c>
      <c r="C65" s="84">
        <v>1234.59337355</v>
      </c>
      <c r="D65" s="84">
        <v>1227.7097934799999</v>
      </c>
      <c r="E65" s="84">
        <v>161.81319346000001</v>
      </c>
      <c r="F65" s="84">
        <v>161.81319346000001</v>
      </c>
    </row>
    <row r="66" spans="1:6" ht="12.75" customHeight="1" x14ac:dyDescent="0.2">
      <c r="A66" s="83" t="s">
        <v>149</v>
      </c>
      <c r="B66" s="83">
        <v>4</v>
      </c>
      <c r="C66" s="84">
        <v>1249.57281857</v>
      </c>
      <c r="D66" s="84">
        <v>1242.3566185899999</v>
      </c>
      <c r="E66" s="84">
        <v>163.74365745</v>
      </c>
      <c r="F66" s="84">
        <v>163.74365745</v>
      </c>
    </row>
    <row r="67" spans="1:6" ht="12.75" customHeight="1" x14ac:dyDescent="0.2">
      <c r="A67" s="83" t="s">
        <v>149</v>
      </c>
      <c r="B67" s="83">
        <v>5</v>
      </c>
      <c r="C67" s="84">
        <v>1232.8103915500001</v>
      </c>
      <c r="D67" s="84">
        <v>1231.23363447</v>
      </c>
      <c r="E67" s="84">
        <v>162.27763869</v>
      </c>
      <c r="F67" s="84">
        <v>162.27763869</v>
      </c>
    </row>
    <row r="68" spans="1:6" ht="12.75" customHeight="1" x14ac:dyDescent="0.2">
      <c r="A68" s="83" t="s">
        <v>149</v>
      </c>
      <c r="B68" s="83">
        <v>6</v>
      </c>
      <c r="C68" s="84">
        <v>1189.2212967400001</v>
      </c>
      <c r="D68" s="84">
        <v>1183.71569402</v>
      </c>
      <c r="E68" s="84">
        <v>156.01473379000001</v>
      </c>
      <c r="F68" s="84">
        <v>156.01473379000001</v>
      </c>
    </row>
    <row r="69" spans="1:6" ht="12.75" customHeight="1" x14ac:dyDescent="0.2">
      <c r="A69" s="83" t="s">
        <v>149</v>
      </c>
      <c r="B69" s="83">
        <v>7</v>
      </c>
      <c r="C69" s="84">
        <v>1151.537276</v>
      </c>
      <c r="D69" s="84">
        <v>1144.86767123</v>
      </c>
      <c r="E69" s="84">
        <v>150.89453139</v>
      </c>
      <c r="F69" s="84">
        <v>150.89453139</v>
      </c>
    </row>
    <row r="70" spans="1:6" ht="12.75" customHeight="1" x14ac:dyDescent="0.2">
      <c r="A70" s="83" t="s">
        <v>149</v>
      </c>
      <c r="B70" s="83">
        <v>8</v>
      </c>
      <c r="C70" s="84">
        <v>1137.08001709</v>
      </c>
      <c r="D70" s="84">
        <v>1128.8482871799999</v>
      </c>
      <c r="E70" s="84">
        <v>148.78316297000001</v>
      </c>
      <c r="F70" s="84">
        <v>148.78316297000001</v>
      </c>
    </row>
    <row r="71" spans="1:6" ht="12.75" customHeight="1" x14ac:dyDescent="0.2">
      <c r="A71" s="83" t="s">
        <v>149</v>
      </c>
      <c r="B71" s="83">
        <v>9</v>
      </c>
      <c r="C71" s="84">
        <v>1119.68067711</v>
      </c>
      <c r="D71" s="84">
        <v>1111.17414835</v>
      </c>
      <c r="E71" s="84">
        <v>146.45369646</v>
      </c>
      <c r="F71" s="84">
        <v>146.45369646</v>
      </c>
    </row>
    <row r="72" spans="1:6" ht="12.75" customHeight="1" x14ac:dyDescent="0.2">
      <c r="A72" s="83" t="s">
        <v>149</v>
      </c>
      <c r="B72" s="83">
        <v>10</v>
      </c>
      <c r="C72" s="84">
        <v>1126.14460616</v>
      </c>
      <c r="D72" s="84">
        <v>1116.6438542400001</v>
      </c>
      <c r="E72" s="84">
        <v>147.17460833999999</v>
      </c>
      <c r="F72" s="84">
        <v>147.17460833999999</v>
      </c>
    </row>
    <row r="73" spans="1:6" ht="12.75" customHeight="1" x14ac:dyDescent="0.2">
      <c r="A73" s="83" t="s">
        <v>149</v>
      </c>
      <c r="B73" s="83">
        <v>11</v>
      </c>
      <c r="C73" s="84">
        <v>1119.8738889399999</v>
      </c>
      <c r="D73" s="84">
        <v>1109.3858015599999</v>
      </c>
      <c r="E73" s="84">
        <v>146.21799082999999</v>
      </c>
      <c r="F73" s="84">
        <v>146.21799082999999</v>
      </c>
    </row>
    <row r="74" spans="1:6" ht="12.75" customHeight="1" x14ac:dyDescent="0.2">
      <c r="A74" s="83" t="s">
        <v>149</v>
      </c>
      <c r="B74" s="83">
        <v>12</v>
      </c>
      <c r="C74" s="84">
        <v>1128.5723256599999</v>
      </c>
      <c r="D74" s="84">
        <v>1117.98758118</v>
      </c>
      <c r="E74" s="84">
        <v>147.35171269</v>
      </c>
      <c r="F74" s="84">
        <v>147.35171269</v>
      </c>
    </row>
    <row r="75" spans="1:6" ht="12.75" customHeight="1" x14ac:dyDescent="0.2">
      <c r="A75" s="83" t="s">
        <v>149</v>
      </c>
      <c r="B75" s="83">
        <v>13</v>
      </c>
      <c r="C75" s="84">
        <v>1136.9525517100001</v>
      </c>
      <c r="D75" s="84">
        <v>1126.30058461</v>
      </c>
      <c r="E75" s="84">
        <v>148.44737359999999</v>
      </c>
      <c r="F75" s="84">
        <v>148.44737359999999</v>
      </c>
    </row>
    <row r="76" spans="1:6" ht="12.75" customHeight="1" x14ac:dyDescent="0.2">
      <c r="A76" s="83" t="s">
        <v>149</v>
      </c>
      <c r="B76" s="83">
        <v>14</v>
      </c>
      <c r="C76" s="84">
        <v>1163.28741345</v>
      </c>
      <c r="D76" s="84">
        <v>1151.67921652</v>
      </c>
      <c r="E76" s="84">
        <v>151.79229884</v>
      </c>
      <c r="F76" s="84">
        <v>151.79229884</v>
      </c>
    </row>
    <row r="77" spans="1:6" ht="12.75" customHeight="1" x14ac:dyDescent="0.2">
      <c r="A77" s="83" t="s">
        <v>149</v>
      </c>
      <c r="B77" s="83">
        <v>15</v>
      </c>
      <c r="C77" s="84">
        <v>1205.78757668</v>
      </c>
      <c r="D77" s="84">
        <v>1194.15813594</v>
      </c>
      <c r="E77" s="84">
        <v>157.39105649999999</v>
      </c>
      <c r="F77" s="84">
        <v>157.39105649999999</v>
      </c>
    </row>
    <row r="78" spans="1:6" ht="12.75" customHeight="1" x14ac:dyDescent="0.2">
      <c r="A78" s="83" t="s">
        <v>149</v>
      </c>
      <c r="B78" s="83">
        <v>16</v>
      </c>
      <c r="C78" s="84">
        <v>1211.1523075099999</v>
      </c>
      <c r="D78" s="84">
        <v>1199.32599258</v>
      </c>
      <c r="E78" s="84">
        <v>158.07218438999999</v>
      </c>
      <c r="F78" s="84">
        <v>158.07218438999999</v>
      </c>
    </row>
    <row r="79" spans="1:6" ht="12.75" customHeight="1" x14ac:dyDescent="0.2">
      <c r="A79" s="83" t="s">
        <v>149</v>
      </c>
      <c r="B79" s="83">
        <v>17</v>
      </c>
      <c r="C79" s="84">
        <v>1200.76770751</v>
      </c>
      <c r="D79" s="84">
        <v>1188.2592052099999</v>
      </c>
      <c r="E79" s="84">
        <v>156.61357242</v>
      </c>
      <c r="F79" s="84">
        <v>156.61357242</v>
      </c>
    </row>
    <row r="80" spans="1:6" ht="12.75" customHeight="1" x14ac:dyDescent="0.2">
      <c r="A80" s="83" t="s">
        <v>149</v>
      </c>
      <c r="B80" s="83">
        <v>18</v>
      </c>
      <c r="C80" s="84">
        <v>1166.13078621</v>
      </c>
      <c r="D80" s="84">
        <v>1156.4067779300001</v>
      </c>
      <c r="E80" s="84">
        <v>152.41539545000001</v>
      </c>
      <c r="F80" s="84">
        <v>152.41539545000001</v>
      </c>
    </row>
    <row r="81" spans="1:6" ht="12.75" customHeight="1" x14ac:dyDescent="0.2">
      <c r="A81" s="83" t="s">
        <v>149</v>
      </c>
      <c r="B81" s="83">
        <v>19</v>
      </c>
      <c r="C81" s="84">
        <v>1132.3985271399999</v>
      </c>
      <c r="D81" s="84">
        <v>1123.32378124</v>
      </c>
      <c r="E81" s="84">
        <v>148.05502838999999</v>
      </c>
      <c r="F81" s="84">
        <v>148.05502838999999</v>
      </c>
    </row>
    <row r="82" spans="1:6" ht="12.75" customHeight="1" x14ac:dyDescent="0.2">
      <c r="A82" s="83" t="s">
        <v>149</v>
      </c>
      <c r="B82" s="83">
        <v>20</v>
      </c>
      <c r="C82" s="84">
        <v>1127.98731993</v>
      </c>
      <c r="D82" s="84">
        <v>1118.6539844700001</v>
      </c>
      <c r="E82" s="84">
        <v>147.43954521000001</v>
      </c>
      <c r="F82" s="84">
        <v>147.43954521000001</v>
      </c>
    </row>
    <row r="83" spans="1:6" ht="12.75" customHeight="1" x14ac:dyDescent="0.2">
      <c r="A83" s="83" t="s">
        <v>149</v>
      </c>
      <c r="B83" s="83">
        <v>21</v>
      </c>
      <c r="C83" s="84">
        <v>1137.7399137800001</v>
      </c>
      <c r="D83" s="84">
        <v>1129.76888459</v>
      </c>
      <c r="E83" s="84">
        <v>148.90449849000001</v>
      </c>
      <c r="F83" s="84">
        <v>148.90449849000001</v>
      </c>
    </row>
    <row r="84" spans="1:6" ht="12.75" customHeight="1" x14ac:dyDescent="0.2">
      <c r="A84" s="83" t="s">
        <v>149</v>
      </c>
      <c r="B84" s="83">
        <v>22</v>
      </c>
      <c r="C84" s="84">
        <v>1164.1131720799999</v>
      </c>
      <c r="D84" s="84">
        <v>1157.5550892700001</v>
      </c>
      <c r="E84" s="84">
        <v>152.56674386</v>
      </c>
      <c r="F84" s="84">
        <v>152.56674386</v>
      </c>
    </row>
    <row r="85" spans="1:6" ht="12.75" customHeight="1" x14ac:dyDescent="0.2">
      <c r="A85" s="83" t="s">
        <v>149</v>
      </c>
      <c r="B85" s="83">
        <v>23</v>
      </c>
      <c r="C85" s="84">
        <v>1194.7823833099999</v>
      </c>
      <c r="D85" s="84">
        <v>1189.13614295</v>
      </c>
      <c r="E85" s="84">
        <v>156.72915355999999</v>
      </c>
      <c r="F85" s="84">
        <v>156.72915355999999</v>
      </c>
    </row>
    <row r="86" spans="1:6" ht="12.75" customHeight="1" x14ac:dyDescent="0.2">
      <c r="A86" s="83" t="s">
        <v>149</v>
      </c>
      <c r="B86" s="83">
        <v>24</v>
      </c>
      <c r="C86" s="84">
        <v>1214.30519785</v>
      </c>
      <c r="D86" s="84">
        <v>1207.1146717900001</v>
      </c>
      <c r="E86" s="84">
        <v>159.09873893</v>
      </c>
      <c r="F86" s="84">
        <v>159.09873893</v>
      </c>
    </row>
    <row r="87" spans="1:6" ht="12.75" customHeight="1" x14ac:dyDescent="0.2">
      <c r="A87" s="83" t="s">
        <v>150</v>
      </c>
      <c r="B87" s="83">
        <v>1</v>
      </c>
      <c r="C87" s="84">
        <v>1219.1315662699999</v>
      </c>
      <c r="D87" s="84">
        <v>1212.2717832599999</v>
      </c>
      <c r="E87" s="84">
        <v>159.77845060000001</v>
      </c>
      <c r="F87" s="84">
        <v>159.77845060000001</v>
      </c>
    </row>
    <row r="88" spans="1:6" ht="12.75" customHeight="1" x14ac:dyDescent="0.2">
      <c r="A88" s="83" t="s">
        <v>150</v>
      </c>
      <c r="B88" s="83">
        <v>2</v>
      </c>
      <c r="C88" s="84">
        <v>1231.71583328</v>
      </c>
      <c r="D88" s="84">
        <v>1224.61384127</v>
      </c>
      <c r="E88" s="84">
        <v>161.40514433000001</v>
      </c>
      <c r="F88" s="84">
        <v>161.40514433000001</v>
      </c>
    </row>
    <row r="89" spans="1:6" ht="12.75" customHeight="1" x14ac:dyDescent="0.2">
      <c r="A89" s="83" t="s">
        <v>150</v>
      </c>
      <c r="B89" s="83">
        <v>3</v>
      </c>
      <c r="C89" s="84">
        <v>1251.0284327700001</v>
      </c>
      <c r="D89" s="84">
        <v>1243.5963023899999</v>
      </c>
      <c r="E89" s="84">
        <v>163.90704882</v>
      </c>
      <c r="F89" s="84">
        <v>163.90704882</v>
      </c>
    </row>
    <row r="90" spans="1:6" ht="12.75" customHeight="1" x14ac:dyDescent="0.2">
      <c r="A90" s="83" t="s">
        <v>150</v>
      </c>
      <c r="B90" s="83">
        <v>4</v>
      </c>
      <c r="C90" s="84">
        <v>1257.26531301</v>
      </c>
      <c r="D90" s="84">
        <v>1247.96816752</v>
      </c>
      <c r="E90" s="84">
        <v>164.48326435999999</v>
      </c>
      <c r="F90" s="84">
        <v>164.48326435999999</v>
      </c>
    </row>
    <row r="91" spans="1:6" ht="12.75" customHeight="1" x14ac:dyDescent="0.2">
      <c r="A91" s="83" t="s">
        <v>150</v>
      </c>
      <c r="B91" s="83">
        <v>5</v>
      </c>
      <c r="C91" s="84">
        <v>1237.21501083</v>
      </c>
      <c r="D91" s="84">
        <v>1228.28807478</v>
      </c>
      <c r="E91" s="84">
        <v>161.88941141999999</v>
      </c>
      <c r="F91" s="84">
        <v>161.88941141999999</v>
      </c>
    </row>
    <row r="92" spans="1:6" ht="12.75" customHeight="1" x14ac:dyDescent="0.2">
      <c r="A92" s="83" t="s">
        <v>150</v>
      </c>
      <c r="B92" s="83">
        <v>6</v>
      </c>
      <c r="C92" s="84">
        <v>1185.86281543</v>
      </c>
      <c r="D92" s="84">
        <v>1182.9548232100001</v>
      </c>
      <c r="E92" s="84">
        <v>155.91445037</v>
      </c>
      <c r="F92" s="84">
        <v>155.91445037</v>
      </c>
    </row>
    <row r="93" spans="1:6" ht="12.75" customHeight="1" x14ac:dyDescent="0.2">
      <c r="A93" s="83" t="s">
        <v>150</v>
      </c>
      <c r="B93" s="83">
        <v>7</v>
      </c>
      <c r="C93" s="84">
        <v>1151.5735865199999</v>
      </c>
      <c r="D93" s="84">
        <v>1144.70311578</v>
      </c>
      <c r="E93" s="84">
        <v>150.87284284</v>
      </c>
      <c r="F93" s="84">
        <v>150.87284284</v>
      </c>
    </row>
    <row r="94" spans="1:6" ht="12.75" customHeight="1" x14ac:dyDescent="0.2">
      <c r="A94" s="83" t="s">
        <v>150</v>
      </c>
      <c r="B94" s="83">
        <v>8</v>
      </c>
      <c r="C94" s="84">
        <v>1106.6296784000001</v>
      </c>
      <c r="D94" s="84">
        <v>1100.05664611</v>
      </c>
      <c r="E94" s="84">
        <v>144.98840021999999</v>
      </c>
      <c r="F94" s="84">
        <v>144.98840021999999</v>
      </c>
    </row>
    <row r="95" spans="1:6" ht="12.75" customHeight="1" x14ac:dyDescent="0.2">
      <c r="A95" s="83" t="s">
        <v>150</v>
      </c>
      <c r="B95" s="83">
        <v>9</v>
      </c>
      <c r="C95" s="84">
        <v>1106.23000895</v>
      </c>
      <c r="D95" s="84">
        <v>1099.33926993</v>
      </c>
      <c r="E95" s="84">
        <v>144.89384942999999</v>
      </c>
      <c r="F95" s="84">
        <v>144.89384942999999</v>
      </c>
    </row>
    <row r="96" spans="1:6" ht="12.75" customHeight="1" x14ac:dyDescent="0.2">
      <c r="A96" s="83" t="s">
        <v>150</v>
      </c>
      <c r="B96" s="83">
        <v>10</v>
      </c>
      <c r="C96" s="84">
        <v>1093.63133984</v>
      </c>
      <c r="D96" s="84">
        <v>1087.0482714100001</v>
      </c>
      <c r="E96" s="84">
        <v>143.27388539</v>
      </c>
      <c r="F96" s="84">
        <v>143.27388539</v>
      </c>
    </row>
    <row r="97" spans="1:6" ht="12.75" customHeight="1" x14ac:dyDescent="0.2">
      <c r="A97" s="83" t="s">
        <v>150</v>
      </c>
      <c r="B97" s="83">
        <v>11</v>
      </c>
      <c r="C97" s="84">
        <v>1090.12026943</v>
      </c>
      <c r="D97" s="84">
        <v>1089.38331902</v>
      </c>
      <c r="E97" s="84">
        <v>143.58164665000001</v>
      </c>
      <c r="F97" s="84">
        <v>143.58164665000001</v>
      </c>
    </row>
    <row r="98" spans="1:6" ht="12.75" customHeight="1" x14ac:dyDescent="0.2">
      <c r="A98" s="83" t="s">
        <v>150</v>
      </c>
      <c r="B98" s="83">
        <v>12</v>
      </c>
      <c r="C98" s="84">
        <v>1104.8213635699999</v>
      </c>
      <c r="D98" s="84">
        <v>1100.3901271699999</v>
      </c>
      <c r="E98" s="84">
        <v>145.03235330999999</v>
      </c>
      <c r="F98" s="84">
        <v>145.03235330999999</v>
      </c>
    </row>
    <row r="99" spans="1:6" ht="12.75" customHeight="1" x14ac:dyDescent="0.2">
      <c r="A99" s="83" t="s">
        <v>150</v>
      </c>
      <c r="B99" s="83">
        <v>13</v>
      </c>
      <c r="C99" s="84">
        <v>1113.08284095</v>
      </c>
      <c r="D99" s="84">
        <v>1111.7964442699999</v>
      </c>
      <c r="E99" s="84">
        <v>146.53571559</v>
      </c>
      <c r="F99" s="84">
        <v>146.53571559</v>
      </c>
    </row>
    <row r="100" spans="1:6" ht="12.75" customHeight="1" x14ac:dyDescent="0.2">
      <c r="A100" s="83" t="s">
        <v>150</v>
      </c>
      <c r="B100" s="83">
        <v>14</v>
      </c>
      <c r="C100" s="84">
        <v>1138.4969682599999</v>
      </c>
      <c r="D100" s="84">
        <v>1132.1277337199999</v>
      </c>
      <c r="E100" s="84">
        <v>149.21539680999999</v>
      </c>
      <c r="F100" s="84">
        <v>149.21539680999999</v>
      </c>
    </row>
    <row r="101" spans="1:6" ht="12.75" customHeight="1" x14ac:dyDescent="0.2">
      <c r="A101" s="83" t="s">
        <v>150</v>
      </c>
      <c r="B101" s="83">
        <v>15</v>
      </c>
      <c r="C101" s="84">
        <v>1169.44415256</v>
      </c>
      <c r="D101" s="84">
        <v>1163.09188928</v>
      </c>
      <c r="E101" s="84">
        <v>153.29649881</v>
      </c>
      <c r="F101" s="84">
        <v>153.29649881</v>
      </c>
    </row>
    <row r="102" spans="1:6" ht="12.75" customHeight="1" x14ac:dyDescent="0.2">
      <c r="A102" s="83" t="s">
        <v>150</v>
      </c>
      <c r="B102" s="83">
        <v>16</v>
      </c>
      <c r="C102" s="84">
        <v>1172.6935463100001</v>
      </c>
      <c r="D102" s="84">
        <v>1165.91524912</v>
      </c>
      <c r="E102" s="84">
        <v>153.66862003</v>
      </c>
      <c r="F102" s="84">
        <v>153.66862003</v>
      </c>
    </row>
    <row r="103" spans="1:6" ht="12.75" customHeight="1" x14ac:dyDescent="0.2">
      <c r="A103" s="83" t="s">
        <v>150</v>
      </c>
      <c r="B103" s="83">
        <v>17</v>
      </c>
      <c r="C103" s="84">
        <v>1156.0088152400001</v>
      </c>
      <c r="D103" s="84">
        <v>1153.85139813</v>
      </c>
      <c r="E103" s="84">
        <v>152.07859422000001</v>
      </c>
      <c r="F103" s="84">
        <v>152.07859422000001</v>
      </c>
    </row>
    <row r="104" spans="1:6" ht="12.75" customHeight="1" x14ac:dyDescent="0.2">
      <c r="A104" s="83" t="s">
        <v>150</v>
      </c>
      <c r="B104" s="83">
        <v>18</v>
      </c>
      <c r="C104" s="84">
        <v>1133.8062471000001</v>
      </c>
      <c r="D104" s="84">
        <v>1127.1817921899999</v>
      </c>
      <c r="E104" s="84">
        <v>148.56351751</v>
      </c>
      <c r="F104" s="84">
        <v>148.56351751</v>
      </c>
    </row>
    <row r="105" spans="1:6" ht="12.75" customHeight="1" x14ac:dyDescent="0.2">
      <c r="A105" s="83" t="s">
        <v>150</v>
      </c>
      <c r="B105" s="83">
        <v>19</v>
      </c>
      <c r="C105" s="84">
        <v>1092.1811599299999</v>
      </c>
      <c r="D105" s="84">
        <v>1085.7647419100001</v>
      </c>
      <c r="E105" s="84">
        <v>143.10471511</v>
      </c>
      <c r="F105" s="84">
        <v>143.10471511</v>
      </c>
    </row>
    <row r="106" spans="1:6" ht="12.75" customHeight="1" x14ac:dyDescent="0.2">
      <c r="A106" s="83" t="s">
        <v>150</v>
      </c>
      <c r="B106" s="83">
        <v>20</v>
      </c>
      <c r="C106" s="84">
        <v>1089.6007110200001</v>
      </c>
      <c r="D106" s="84">
        <v>1082.9199626699999</v>
      </c>
      <c r="E106" s="84">
        <v>142.72977079</v>
      </c>
      <c r="F106" s="84">
        <v>142.72977079</v>
      </c>
    </row>
    <row r="107" spans="1:6" ht="12.75" customHeight="1" x14ac:dyDescent="0.2">
      <c r="A107" s="83" t="s">
        <v>150</v>
      </c>
      <c r="B107" s="83">
        <v>21</v>
      </c>
      <c r="C107" s="84">
        <v>1103.6915024100001</v>
      </c>
      <c r="D107" s="84">
        <v>1096.8619272999999</v>
      </c>
      <c r="E107" s="84">
        <v>144.56733356999999</v>
      </c>
      <c r="F107" s="84">
        <v>144.56733356999999</v>
      </c>
    </row>
    <row r="108" spans="1:6" ht="12.75" customHeight="1" x14ac:dyDescent="0.2">
      <c r="A108" s="83" t="s">
        <v>150</v>
      </c>
      <c r="B108" s="83">
        <v>22</v>
      </c>
      <c r="C108" s="84">
        <v>1132.76616986</v>
      </c>
      <c r="D108" s="84">
        <v>1127.8746427900001</v>
      </c>
      <c r="E108" s="84">
        <v>148.65483581000001</v>
      </c>
      <c r="F108" s="84">
        <v>148.65483581000001</v>
      </c>
    </row>
    <row r="109" spans="1:6" ht="12.75" customHeight="1" x14ac:dyDescent="0.2">
      <c r="A109" s="83" t="s">
        <v>150</v>
      </c>
      <c r="B109" s="83">
        <v>23</v>
      </c>
      <c r="C109" s="84">
        <v>1170.86935326</v>
      </c>
      <c r="D109" s="84">
        <v>1162.6896279</v>
      </c>
      <c r="E109" s="84">
        <v>153.24348040999999</v>
      </c>
      <c r="F109" s="84">
        <v>153.24348040999999</v>
      </c>
    </row>
    <row r="110" spans="1:6" ht="12.75" customHeight="1" x14ac:dyDescent="0.2">
      <c r="A110" s="83" t="s">
        <v>150</v>
      </c>
      <c r="B110" s="83">
        <v>24</v>
      </c>
      <c r="C110" s="84">
        <v>1181.1173672299999</v>
      </c>
      <c r="D110" s="84">
        <v>1178.7109816300001</v>
      </c>
      <c r="E110" s="84">
        <v>155.35510844000001</v>
      </c>
      <c r="F110" s="84">
        <v>155.35510844000001</v>
      </c>
    </row>
    <row r="111" spans="1:6" ht="12.75" customHeight="1" x14ac:dyDescent="0.2">
      <c r="A111" s="83" t="s">
        <v>151</v>
      </c>
      <c r="B111" s="83">
        <v>1</v>
      </c>
      <c r="C111" s="84">
        <v>1194.42982353</v>
      </c>
      <c r="D111" s="84">
        <v>1187.1795916399999</v>
      </c>
      <c r="E111" s="84">
        <v>156.47127843000001</v>
      </c>
      <c r="F111" s="84">
        <v>156.47127843000001</v>
      </c>
    </row>
    <row r="112" spans="1:6" ht="12.75" customHeight="1" x14ac:dyDescent="0.2">
      <c r="A112" s="83" t="s">
        <v>151</v>
      </c>
      <c r="B112" s="83">
        <v>2</v>
      </c>
      <c r="C112" s="84">
        <v>1206.6955652700001</v>
      </c>
      <c r="D112" s="84">
        <v>1199.50750692</v>
      </c>
      <c r="E112" s="84">
        <v>158.09610814000001</v>
      </c>
      <c r="F112" s="84">
        <v>158.09610814000001</v>
      </c>
    </row>
    <row r="113" spans="1:6" ht="12.75" customHeight="1" x14ac:dyDescent="0.2">
      <c r="A113" s="83" t="s">
        <v>151</v>
      </c>
      <c r="B113" s="83">
        <v>3</v>
      </c>
      <c r="C113" s="84">
        <v>1222.2357246199999</v>
      </c>
      <c r="D113" s="84">
        <v>1214.9585388200001</v>
      </c>
      <c r="E113" s="84">
        <v>160.13256726</v>
      </c>
      <c r="F113" s="84">
        <v>160.13256726</v>
      </c>
    </row>
    <row r="114" spans="1:6" ht="12.75" customHeight="1" x14ac:dyDescent="0.2">
      <c r="A114" s="83" t="s">
        <v>151</v>
      </c>
      <c r="B114" s="83">
        <v>4</v>
      </c>
      <c r="C114" s="84">
        <v>1222.7452814200001</v>
      </c>
      <c r="D114" s="84">
        <v>1220.2567211</v>
      </c>
      <c r="E114" s="84">
        <v>160.83087219000001</v>
      </c>
      <c r="F114" s="84">
        <v>160.83087219000001</v>
      </c>
    </row>
    <row r="115" spans="1:6" ht="12.75" customHeight="1" x14ac:dyDescent="0.2">
      <c r="A115" s="83" t="s">
        <v>151</v>
      </c>
      <c r="B115" s="83">
        <v>5</v>
      </c>
      <c r="C115" s="84">
        <v>1209.35991764</v>
      </c>
      <c r="D115" s="84">
        <v>1203.7224226200001</v>
      </c>
      <c r="E115" s="84">
        <v>158.65163760999999</v>
      </c>
      <c r="F115" s="84">
        <v>158.65163760999999</v>
      </c>
    </row>
    <row r="116" spans="1:6" ht="12.75" customHeight="1" x14ac:dyDescent="0.2">
      <c r="A116" s="83" t="s">
        <v>151</v>
      </c>
      <c r="B116" s="83">
        <v>6</v>
      </c>
      <c r="C116" s="84">
        <v>1160.01525795</v>
      </c>
      <c r="D116" s="84">
        <v>1155.6571374</v>
      </c>
      <c r="E116" s="84">
        <v>152.31659218999999</v>
      </c>
      <c r="F116" s="84">
        <v>152.31659218999999</v>
      </c>
    </row>
    <row r="117" spans="1:6" ht="12.75" customHeight="1" x14ac:dyDescent="0.2">
      <c r="A117" s="83" t="s">
        <v>151</v>
      </c>
      <c r="B117" s="83">
        <v>7</v>
      </c>
      <c r="C117" s="84">
        <v>1130.3298249500001</v>
      </c>
      <c r="D117" s="84">
        <v>1128.1728105899999</v>
      </c>
      <c r="E117" s="84">
        <v>148.69413458</v>
      </c>
      <c r="F117" s="84">
        <v>148.69413458</v>
      </c>
    </row>
    <row r="118" spans="1:6" ht="12.75" customHeight="1" x14ac:dyDescent="0.2">
      <c r="A118" s="83" t="s">
        <v>151</v>
      </c>
      <c r="B118" s="83">
        <v>8</v>
      </c>
      <c r="C118" s="84">
        <v>1087.9891216200001</v>
      </c>
      <c r="D118" s="84">
        <v>1087.4472750100001</v>
      </c>
      <c r="E118" s="84">
        <v>143.3264744</v>
      </c>
      <c r="F118" s="84">
        <v>143.3264744</v>
      </c>
    </row>
    <row r="119" spans="1:6" ht="12.75" customHeight="1" x14ac:dyDescent="0.2">
      <c r="A119" s="83" t="s">
        <v>151</v>
      </c>
      <c r="B119" s="83">
        <v>9</v>
      </c>
      <c r="C119" s="84">
        <v>1084.2842455699999</v>
      </c>
      <c r="D119" s="84">
        <v>1078.1402820599999</v>
      </c>
      <c r="E119" s="84">
        <v>142.09980483000001</v>
      </c>
      <c r="F119" s="84">
        <v>142.09980483000001</v>
      </c>
    </row>
    <row r="120" spans="1:6" ht="12.75" customHeight="1" x14ac:dyDescent="0.2">
      <c r="A120" s="83" t="s">
        <v>151</v>
      </c>
      <c r="B120" s="83">
        <v>10</v>
      </c>
      <c r="C120" s="84">
        <v>1077.1546909399999</v>
      </c>
      <c r="D120" s="84">
        <v>1076.8019534099999</v>
      </c>
      <c r="E120" s="84">
        <v>141.92341196999999</v>
      </c>
      <c r="F120" s="84">
        <v>141.92341196999999</v>
      </c>
    </row>
    <row r="121" spans="1:6" ht="12.75" customHeight="1" x14ac:dyDescent="0.2">
      <c r="A121" s="83" t="s">
        <v>151</v>
      </c>
      <c r="B121" s="83">
        <v>11</v>
      </c>
      <c r="C121" s="84">
        <v>1120.2650543300001</v>
      </c>
      <c r="D121" s="84">
        <v>1109.1501342900001</v>
      </c>
      <c r="E121" s="84">
        <v>146.18692969</v>
      </c>
      <c r="F121" s="84">
        <v>146.18692969</v>
      </c>
    </row>
    <row r="122" spans="1:6" ht="12.75" customHeight="1" x14ac:dyDescent="0.2">
      <c r="A122" s="83" t="s">
        <v>151</v>
      </c>
      <c r="B122" s="83">
        <v>12</v>
      </c>
      <c r="C122" s="84">
        <v>1138.42587009</v>
      </c>
      <c r="D122" s="84">
        <v>1126.8614993199999</v>
      </c>
      <c r="E122" s="84">
        <v>148.52130263999999</v>
      </c>
      <c r="F122" s="84">
        <v>148.52130263999999</v>
      </c>
    </row>
    <row r="123" spans="1:6" ht="12.75" customHeight="1" x14ac:dyDescent="0.2">
      <c r="A123" s="83" t="s">
        <v>151</v>
      </c>
      <c r="B123" s="83">
        <v>13</v>
      </c>
      <c r="C123" s="84">
        <v>1141.4331362299999</v>
      </c>
      <c r="D123" s="84">
        <v>1130.32489087</v>
      </c>
      <c r="E123" s="84">
        <v>148.97778059000001</v>
      </c>
      <c r="F123" s="84">
        <v>148.97778059000001</v>
      </c>
    </row>
    <row r="124" spans="1:6" ht="12.75" customHeight="1" x14ac:dyDescent="0.2">
      <c r="A124" s="83" t="s">
        <v>151</v>
      </c>
      <c r="B124" s="83">
        <v>14</v>
      </c>
      <c r="C124" s="84">
        <v>1139.7460913</v>
      </c>
      <c r="D124" s="84">
        <v>1128.65162878</v>
      </c>
      <c r="E124" s="84">
        <v>148.75724321999999</v>
      </c>
      <c r="F124" s="84">
        <v>148.75724321999999</v>
      </c>
    </row>
    <row r="125" spans="1:6" ht="12.75" customHeight="1" x14ac:dyDescent="0.2">
      <c r="A125" s="83" t="s">
        <v>151</v>
      </c>
      <c r="B125" s="83">
        <v>15</v>
      </c>
      <c r="C125" s="84">
        <v>1176.4356769999999</v>
      </c>
      <c r="D125" s="84">
        <v>1164.9144871799999</v>
      </c>
      <c r="E125" s="84">
        <v>153.53671876000001</v>
      </c>
      <c r="F125" s="84">
        <v>153.53671876000001</v>
      </c>
    </row>
    <row r="126" spans="1:6" ht="12.75" customHeight="1" x14ac:dyDescent="0.2">
      <c r="A126" s="83" t="s">
        <v>151</v>
      </c>
      <c r="B126" s="83">
        <v>16</v>
      </c>
      <c r="C126" s="84">
        <v>1177.1606414600001</v>
      </c>
      <c r="D126" s="84">
        <v>1164.5953544500001</v>
      </c>
      <c r="E126" s="84">
        <v>153.49465678999999</v>
      </c>
      <c r="F126" s="84">
        <v>153.49465678999999</v>
      </c>
    </row>
    <row r="127" spans="1:6" ht="12.75" customHeight="1" x14ac:dyDescent="0.2">
      <c r="A127" s="83" t="s">
        <v>151</v>
      </c>
      <c r="B127" s="83">
        <v>17</v>
      </c>
      <c r="C127" s="84">
        <v>1155.5258770099999</v>
      </c>
      <c r="D127" s="84">
        <v>1146.59006903</v>
      </c>
      <c r="E127" s="84">
        <v>151.12154487999999</v>
      </c>
      <c r="F127" s="84">
        <v>151.12154487999999</v>
      </c>
    </row>
    <row r="128" spans="1:6" ht="12.75" customHeight="1" x14ac:dyDescent="0.2">
      <c r="A128" s="83" t="s">
        <v>151</v>
      </c>
      <c r="B128" s="83">
        <v>18</v>
      </c>
      <c r="C128" s="84">
        <v>1125.5097527</v>
      </c>
      <c r="D128" s="84">
        <v>1123.07276907</v>
      </c>
      <c r="E128" s="84">
        <v>148.02194477</v>
      </c>
      <c r="F128" s="84">
        <v>148.02194477</v>
      </c>
    </row>
    <row r="129" spans="1:6" ht="12.75" customHeight="1" x14ac:dyDescent="0.2">
      <c r="A129" s="83" t="s">
        <v>151</v>
      </c>
      <c r="B129" s="83">
        <v>19</v>
      </c>
      <c r="C129" s="84">
        <v>1111.6748818000001</v>
      </c>
      <c r="D129" s="84">
        <v>1103.7879297899999</v>
      </c>
      <c r="E129" s="84">
        <v>145.48018658000001</v>
      </c>
      <c r="F129" s="84">
        <v>145.48018658000001</v>
      </c>
    </row>
    <row r="130" spans="1:6" ht="12.75" customHeight="1" x14ac:dyDescent="0.2">
      <c r="A130" s="83" t="s">
        <v>151</v>
      </c>
      <c r="B130" s="83">
        <v>20</v>
      </c>
      <c r="C130" s="84">
        <v>1118.9722997199999</v>
      </c>
      <c r="D130" s="84">
        <v>1111.05535156</v>
      </c>
      <c r="E130" s="84">
        <v>146.43803894000001</v>
      </c>
      <c r="F130" s="84">
        <v>146.43803894000001</v>
      </c>
    </row>
    <row r="131" spans="1:6" ht="12.75" customHeight="1" x14ac:dyDescent="0.2">
      <c r="A131" s="83" t="s">
        <v>151</v>
      </c>
      <c r="B131" s="83">
        <v>21</v>
      </c>
      <c r="C131" s="84">
        <v>1122.3115468599999</v>
      </c>
      <c r="D131" s="84">
        <v>1112.0838878699999</v>
      </c>
      <c r="E131" s="84">
        <v>146.5736009</v>
      </c>
      <c r="F131" s="84">
        <v>146.5736009</v>
      </c>
    </row>
    <row r="132" spans="1:6" ht="12.75" customHeight="1" x14ac:dyDescent="0.2">
      <c r="A132" s="83" t="s">
        <v>151</v>
      </c>
      <c r="B132" s="83">
        <v>22</v>
      </c>
      <c r="C132" s="84">
        <v>1152.2288468100001</v>
      </c>
      <c r="D132" s="84">
        <v>1141.5180910199999</v>
      </c>
      <c r="E132" s="84">
        <v>150.45305386999999</v>
      </c>
      <c r="F132" s="84">
        <v>150.45305386999999</v>
      </c>
    </row>
    <row r="133" spans="1:6" ht="12.75" customHeight="1" x14ac:dyDescent="0.2">
      <c r="A133" s="83" t="s">
        <v>151</v>
      </c>
      <c r="B133" s="83">
        <v>23</v>
      </c>
      <c r="C133" s="84">
        <v>1174.52848191</v>
      </c>
      <c r="D133" s="84">
        <v>1163.38525041</v>
      </c>
      <c r="E133" s="84">
        <v>153.33516405</v>
      </c>
      <c r="F133" s="84">
        <v>153.33516405</v>
      </c>
    </row>
    <row r="134" spans="1:6" ht="12.75" customHeight="1" x14ac:dyDescent="0.2">
      <c r="A134" s="83" t="s">
        <v>151</v>
      </c>
      <c r="B134" s="83">
        <v>24</v>
      </c>
      <c r="C134" s="84">
        <v>1183.2051261700001</v>
      </c>
      <c r="D134" s="84">
        <v>1172.34754744</v>
      </c>
      <c r="E134" s="84">
        <v>154.51640241000001</v>
      </c>
      <c r="F134" s="84">
        <v>154.51640241000001</v>
      </c>
    </row>
    <row r="135" spans="1:6" ht="12.75" customHeight="1" x14ac:dyDescent="0.2">
      <c r="A135" s="83" t="s">
        <v>152</v>
      </c>
      <c r="B135" s="83">
        <v>1</v>
      </c>
      <c r="C135" s="84">
        <v>1230.61788121</v>
      </c>
      <c r="D135" s="84">
        <v>1219.9039387600001</v>
      </c>
      <c r="E135" s="84">
        <v>160.78437518000001</v>
      </c>
      <c r="F135" s="84">
        <v>160.78437518000001</v>
      </c>
    </row>
    <row r="136" spans="1:6" ht="12.75" customHeight="1" x14ac:dyDescent="0.2">
      <c r="A136" s="83" t="s">
        <v>152</v>
      </c>
      <c r="B136" s="83">
        <v>2</v>
      </c>
      <c r="C136" s="84">
        <v>1153.25268046</v>
      </c>
      <c r="D136" s="84">
        <v>1150.72830357</v>
      </c>
      <c r="E136" s="84">
        <v>151.66696770999999</v>
      </c>
      <c r="F136" s="84">
        <v>151.66696770999999</v>
      </c>
    </row>
    <row r="137" spans="1:6" ht="12.75" customHeight="1" x14ac:dyDescent="0.2">
      <c r="A137" s="83" t="s">
        <v>152</v>
      </c>
      <c r="B137" s="83">
        <v>3</v>
      </c>
      <c r="C137" s="84">
        <v>1181.9921224499999</v>
      </c>
      <c r="D137" s="84">
        <v>1174.73454216</v>
      </c>
      <c r="E137" s="84">
        <v>154.83101034000001</v>
      </c>
      <c r="F137" s="84">
        <v>154.83101034000001</v>
      </c>
    </row>
    <row r="138" spans="1:6" ht="12.75" customHeight="1" x14ac:dyDescent="0.2">
      <c r="A138" s="83" t="s">
        <v>152</v>
      </c>
      <c r="B138" s="83">
        <v>4</v>
      </c>
      <c r="C138" s="84">
        <v>1199.4907615</v>
      </c>
      <c r="D138" s="84">
        <v>1197.98330745</v>
      </c>
      <c r="E138" s="84">
        <v>157.89521735</v>
      </c>
      <c r="F138" s="84">
        <v>157.89521735</v>
      </c>
    </row>
    <row r="139" spans="1:6" ht="12.75" customHeight="1" x14ac:dyDescent="0.2">
      <c r="A139" s="83" t="s">
        <v>152</v>
      </c>
      <c r="B139" s="83">
        <v>5</v>
      </c>
      <c r="C139" s="84">
        <v>1203.20927635</v>
      </c>
      <c r="D139" s="84">
        <v>1201.2351183000001</v>
      </c>
      <c r="E139" s="84">
        <v>158.32380878000001</v>
      </c>
      <c r="F139" s="84">
        <v>158.32380878000001</v>
      </c>
    </row>
    <row r="140" spans="1:6" ht="12.75" customHeight="1" x14ac:dyDescent="0.2">
      <c r="A140" s="83" t="s">
        <v>152</v>
      </c>
      <c r="B140" s="83">
        <v>6</v>
      </c>
      <c r="C140" s="84">
        <v>1213.5502620699999</v>
      </c>
      <c r="D140" s="84">
        <v>1211.0928297999999</v>
      </c>
      <c r="E140" s="84">
        <v>159.62306353</v>
      </c>
      <c r="F140" s="84">
        <v>159.62306353</v>
      </c>
    </row>
    <row r="141" spans="1:6" ht="12.75" customHeight="1" x14ac:dyDescent="0.2">
      <c r="A141" s="83" t="s">
        <v>152</v>
      </c>
      <c r="B141" s="83">
        <v>7</v>
      </c>
      <c r="C141" s="84">
        <v>1182.8904786000001</v>
      </c>
      <c r="D141" s="84">
        <v>1181.5934553699999</v>
      </c>
      <c r="E141" s="84">
        <v>155.73502092999999</v>
      </c>
      <c r="F141" s="84">
        <v>155.73502092999999</v>
      </c>
    </row>
    <row r="142" spans="1:6" ht="12.75" customHeight="1" x14ac:dyDescent="0.2">
      <c r="A142" s="83" t="s">
        <v>152</v>
      </c>
      <c r="B142" s="83">
        <v>8</v>
      </c>
      <c r="C142" s="84">
        <v>1139.19279755</v>
      </c>
      <c r="D142" s="84">
        <v>1132.33656765</v>
      </c>
      <c r="E142" s="84">
        <v>149.24292129</v>
      </c>
      <c r="F142" s="84">
        <v>149.24292129</v>
      </c>
    </row>
    <row r="143" spans="1:6" ht="12.75" customHeight="1" x14ac:dyDescent="0.2">
      <c r="A143" s="83" t="s">
        <v>152</v>
      </c>
      <c r="B143" s="83">
        <v>9</v>
      </c>
      <c r="C143" s="84">
        <v>1093.8304146200001</v>
      </c>
      <c r="D143" s="84">
        <v>1087.2458547199999</v>
      </c>
      <c r="E143" s="84">
        <v>143.29992704</v>
      </c>
      <c r="F143" s="84">
        <v>143.29992704</v>
      </c>
    </row>
    <row r="144" spans="1:6" ht="12.75" customHeight="1" x14ac:dyDescent="0.2">
      <c r="A144" s="83" t="s">
        <v>152</v>
      </c>
      <c r="B144" s="83">
        <v>10</v>
      </c>
      <c r="C144" s="84">
        <v>1088.5994022</v>
      </c>
      <c r="D144" s="84">
        <v>1082.0506948300001</v>
      </c>
      <c r="E144" s="84">
        <v>142.61520055</v>
      </c>
      <c r="F144" s="84">
        <v>142.61520055</v>
      </c>
    </row>
    <row r="145" spans="1:6" ht="12.75" customHeight="1" x14ac:dyDescent="0.2">
      <c r="A145" s="83" t="s">
        <v>152</v>
      </c>
      <c r="B145" s="83">
        <v>11</v>
      </c>
      <c r="C145" s="84">
        <v>1094.88272175</v>
      </c>
      <c r="D145" s="84">
        <v>1092.89008113</v>
      </c>
      <c r="E145" s="84">
        <v>144.04384087</v>
      </c>
      <c r="F145" s="84">
        <v>144.04384087</v>
      </c>
    </row>
    <row r="146" spans="1:6" ht="12.75" customHeight="1" x14ac:dyDescent="0.2">
      <c r="A146" s="83" t="s">
        <v>152</v>
      </c>
      <c r="B146" s="83">
        <v>12</v>
      </c>
      <c r="C146" s="84">
        <v>1124.2968581099999</v>
      </c>
      <c r="D146" s="84">
        <v>1116.6942352900001</v>
      </c>
      <c r="E146" s="84">
        <v>147.1812486</v>
      </c>
      <c r="F146" s="84">
        <v>147.1812486</v>
      </c>
    </row>
    <row r="147" spans="1:6" ht="12.75" customHeight="1" x14ac:dyDescent="0.2">
      <c r="A147" s="83" t="s">
        <v>152</v>
      </c>
      <c r="B147" s="83">
        <v>13</v>
      </c>
      <c r="C147" s="84">
        <v>1137.02029214</v>
      </c>
      <c r="D147" s="84">
        <v>1132.94118551</v>
      </c>
      <c r="E147" s="84">
        <v>149.32261044000001</v>
      </c>
      <c r="F147" s="84">
        <v>149.32261044000001</v>
      </c>
    </row>
    <row r="148" spans="1:6" ht="12.75" customHeight="1" x14ac:dyDescent="0.2">
      <c r="A148" s="83" t="s">
        <v>152</v>
      </c>
      <c r="B148" s="83">
        <v>14</v>
      </c>
      <c r="C148" s="84">
        <v>1169.12687276</v>
      </c>
      <c r="D148" s="84">
        <v>1160.99361355</v>
      </c>
      <c r="E148" s="84">
        <v>153.01994428</v>
      </c>
      <c r="F148" s="84">
        <v>153.01994428</v>
      </c>
    </row>
    <row r="149" spans="1:6" ht="12.75" customHeight="1" x14ac:dyDescent="0.2">
      <c r="A149" s="83" t="s">
        <v>152</v>
      </c>
      <c r="B149" s="83">
        <v>15</v>
      </c>
      <c r="C149" s="84">
        <v>1176.14369687</v>
      </c>
      <c r="D149" s="84">
        <v>1167.86746763</v>
      </c>
      <c r="E149" s="84">
        <v>153.92592409</v>
      </c>
      <c r="F149" s="84">
        <v>153.92592409</v>
      </c>
    </row>
    <row r="150" spans="1:6" ht="12.75" customHeight="1" x14ac:dyDescent="0.2">
      <c r="A150" s="83" t="s">
        <v>152</v>
      </c>
      <c r="B150" s="83">
        <v>16</v>
      </c>
      <c r="C150" s="84">
        <v>1175.90664565</v>
      </c>
      <c r="D150" s="84">
        <v>1172.1616676000001</v>
      </c>
      <c r="E150" s="84">
        <v>154.49190329000001</v>
      </c>
      <c r="F150" s="84">
        <v>154.49190329000001</v>
      </c>
    </row>
    <row r="151" spans="1:6" ht="12.75" customHeight="1" x14ac:dyDescent="0.2">
      <c r="A151" s="83" t="s">
        <v>152</v>
      </c>
      <c r="B151" s="83">
        <v>17</v>
      </c>
      <c r="C151" s="84">
        <v>1170.7649766899999</v>
      </c>
      <c r="D151" s="84">
        <v>1162.3714276000001</v>
      </c>
      <c r="E151" s="84">
        <v>153.20154134000001</v>
      </c>
      <c r="F151" s="84">
        <v>153.20154134000001</v>
      </c>
    </row>
    <row r="152" spans="1:6" ht="12.75" customHeight="1" x14ac:dyDescent="0.2">
      <c r="A152" s="83" t="s">
        <v>152</v>
      </c>
      <c r="B152" s="83">
        <v>18</v>
      </c>
      <c r="C152" s="84">
        <v>1135.0266099400001</v>
      </c>
      <c r="D152" s="84">
        <v>1126.6245095100001</v>
      </c>
      <c r="E152" s="84">
        <v>148.49006718000001</v>
      </c>
      <c r="F152" s="84">
        <v>148.49006718000001</v>
      </c>
    </row>
    <row r="153" spans="1:6" ht="12.75" customHeight="1" x14ac:dyDescent="0.2">
      <c r="A153" s="83" t="s">
        <v>152</v>
      </c>
      <c r="B153" s="83">
        <v>19</v>
      </c>
      <c r="C153" s="84">
        <v>1109.9627890700001</v>
      </c>
      <c r="D153" s="84">
        <v>1102.2106069399999</v>
      </c>
      <c r="E153" s="84">
        <v>145.27229409</v>
      </c>
      <c r="F153" s="84">
        <v>145.27229409</v>
      </c>
    </row>
    <row r="154" spans="1:6" ht="12.75" customHeight="1" x14ac:dyDescent="0.2">
      <c r="A154" s="83" t="s">
        <v>152</v>
      </c>
      <c r="B154" s="83">
        <v>20</v>
      </c>
      <c r="C154" s="84">
        <v>1111.53543289</v>
      </c>
      <c r="D154" s="84">
        <v>1108.1343979200001</v>
      </c>
      <c r="E154" s="84">
        <v>146.05305476999999</v>
      </c>
      <c r="F154" s="84">
        <v>146.05305476999999</v>
      </c>
    </row>
    <row r="155" spans="1:6" ht="12.75" customHeight="1" x14ac:dyDescent="0.2">
      <c r="A155" s="83" t="s">
        <v>152</v>
      </c>
      <c r="B155" s="83">
        <v>21</v>
      </c>
      <c r="C155" s="84">
        <v>1116.6377254700001</v>
      </c>
      <c r="D155" s="84">
        <v>1115.5752668299999</v>
      </c>
      <c r="E155" s="84">
        <v>147.03376761000001</v>
      </c>
      <c r="F155" s="84">
        <v>147.03376761000001</v>
      </c>
    </row>
    <row r="156" spans="1:6" ht="12.75" customHeight="1" x14ac:dyDescent="0.2">
      <c r="A156" s="83" t="s">
        <v>152</v>
      </c>
      <c r="B156" s="83">
        <v>22</v>
      </c>
      <c r="C156" s="84">
        <v>1138.04854239</v>
      </c>
      <c r="D156" s="84">
        <v>1131.30257385</v>
      </c>
      <c r="E156" s="84">
        <v>149.10664002999999</v>
      </c>
      <c r="F156" s="84">
        <v>149.10664002999999</v>
      </c>
    </row>
    <row r="157" spans="1:6" ht="12.75" customHeight="1" x14ac:dyDescent="0.2">
      <c r="A157" s="83" t="s">
        <v>152</v>
      </c>
      <c r="B157" s="83">
        <v>23</v>
      </c>
      <c r="C157" s="84">
        <v>1153.0337424500001</v>
      </c>
      <c r="D157" s="84">
        <v>1147.32332223</v>
      </c>
      <c r="E157" s="84">
        <v>151.21818827999999</v>
      </c>
      <c r="F157" s="84">
        <v>151.21818827999999</v>
      </c>
    </row>
    <row r="158" spans="1:6" ht="12.75" customHeight="1" x14ac:dyDescent="0.2">
      <c r="A158" s="83" t="s">
        <v>152</v>
      </c>
      <c r="B158" s="83">
        <v>24</v>
      </c>
      <c r="C158" s="84">
        <v>1174.41547885</v>
      </c>
      <c r="D158" s="84">
        <v>1172.0783220999999</v>
      </c>
      <c r="E158" s="84">
        <v>154.48091828</v>
      </c>
      <c r="F158" s="84">
        <v>154.48091828</v>
      </c>
    </row>
    <row r="159" spans="1:6" ht="12.75" customHeight="1" x14ac:dyDescent="0.2">
      <c r="A159" s="83" t="s">
        <v>153</v>
      </c>
      <c r="B159" s="83">
        <v>1</v>
      </c>
      <c r="C159" s="84">
        <v>1188.4404591499999</v>
      </c>
      <c r="D159" s="84">
        <v>1181.12016234</v>
      </c>
      <c r="E159" s="84">
        <v>155.67264051000001</v>
      </c>
      <c r="F159" s="84">
        <v>155.67264051000001</v>
      </c>
    </row>
    <row r="160" spans="1:6" ht="12.75" customHeight="1" x14ac:dyDescent="0.2">
      <c r="A160" s="83" t="s">
        <v>153</v>
      </c>
      <c r="B160" s="83">
        <v>2</v>
      </c>
      <c r="C160" s="84">
        <v>1200.13173433</v>
      </c>
      <c r="D160" s="84">
        <v>1193.50986106</v>
      </c>
      <c r="E160" s="84">
        <v>157.30561331999999</v>
      </c>
      <c r="F160" s="84">
        <v>157.30561331999999</v>
      </c>
    </row>
    <row r="161" spans="1:6" ht="12.75" customHeight="1" x14ac:dyDescent="0.2">
      <c r="A161" s="83" t="s">
        <v>153</v>
      </c>
      <c r="B161" s="83">
        <v>3</v>
      </c>
      <c r="C161" s="84">
        <v>1213.3448056300001</v>
      </c>
      <c r="D161" s="84">
        <v>1206.43794579</v>
      </c>
      <c r="E161" s="84">
        <v>159.00954587000001</v>
      </c>
      <c r="F161" s="84">
        <v>159.00954587000001</v>
      </c>
    </row>
    <row r="162" spans="1:6" ht="12.75" customHeight="1" x14ac:dyDescent="0.2">
      <c r="A162" s="83" t="s">
        <v>153</v>
      </c>
      <c r="B162" s="83">
        <v>4</v>
      </c>
      <c r="C162" s="84">
        <v>1216.6355230700001</v>
      </c>
      <c r="D162" s="84">
        <v>1209.5233870100001</v>
      </c>
      <c r="E162" s="84">
        <v>159.41620964000001</v>
      </c>
      <c r="F162" s="84">
        <v>159.41620964000001</v>
      </c>
    </row>
    <row r="163" spans="1:6" ht="12.75" customHeight="1" x14ac:dyDescent="0.2">
      <c r="A163" s="83" t="s">
        <v>153</v>
      </c>
      <c r="B163" s="83">
        <v>5</v>
      </c>
      <c r="C163" s="84">
        <v>1211.7544376200001</v>
      </c>
      <c r="D163" s="84">
        <v>1205.2011066099999</v>
      </c>
      <c r="E163" s="84">
        <v>158.84652940999999</v>
      </c>
      <c r="F163" s="84">
        <v>158.84652940999999</v>
      </c>
    </row>
    <row r="164" spans="1:6" ht="12.75" customHeight="1" x14ac:dyDescent="0.2">
      <c r="A164" s="83" t="s">
        <v>153</v>
      </c>
      <c r="B164" s="83">
        <v>6</v>
      </c>
      <c r="C164" s="84">
        <v>1197.2727477000001</v>
      </c>
      <c r="D164" s="84">
        <v>1191.0702726300001</v>
      </c>
      <c r="E164" s="84">
        <v>156.98407348999999</v>
      </c>
      <c r="F164" s="84">
        <v>156.98407348999999</v>
      </c>
    </row>
    <row r="165" spans="1:6" ht="12.75" customHeight="1" x14ac:dyDescent="0.2">
      <c r="A165" s="83" t="s">
        <v>153</v>
      </c>
      <c r="B165" s="83">
        <v>7</v>
      </c>
      <c r="C165" s="84">
        <v>1183.2358887800001</v>
      </c>
      <c r="D165" s="84">
        <v>1176.6340169800001</v>
      </c>
      <c r="E165" s="84">
        <v>155.08136274</v>
      </c>
      <c r="F165" s="84">
        <v>155.08136274</v>
      </c>
    </row>
    <row r="166" spans="1:6" ht="12.75" customHeight="1" x14ac:dyDescent="0.2">
      <c r="A166" s="83" t="s">
        <v>153</v>
      </c>
      <c r="B166" s="83">
        <v>8</v>
      </c>
      <c r="C166" s="84">
        <v>1162.94564124</v>
      </c>
      <c r="D166" s="84">
        <v>1156.3095586500001</v>
      </c>
      <c r="E166" s="84">
        <v>152.40258187000001</v>
      </c>
      <c r="F166" s="84">
        <v>152.40258187000001</v>
      </c>
    </row>
    <row r="167" spans="1:6" ht="12.75" customHeight="1" x14ac:dyDescent="0.2">
      <c r="A167" s="83" t="s">
        <v>153</v>
      </c>
      <c r="B167" s="83">
        <v>9</v>
      </c>
      <c r="C167" s="84">
        <v>1121.62906911</v>
      </c>
      <c r="D167" s="84">
        <v>1115.6389061</v>
      </c>
      <c r="E167" s="84">
        <v>147.04215532000001</v>
      </c>
      <c r="F167" s="84">
        <v>147.04215532000001</v>
      </c>
    </row>
    <row r="168" spans="1:6" ht="12.75" customHeight="1" x14ac:dyDescent="0.2">
      <c r="A168" s="83" t="s">
        <v>153</v>
      </c>
      <c r="B168" s="83">
        <v>10</v>
      </c>
      <c r="C168" s="84">
        <v>1093.3210641400001</v>
      </c>
      <c r="D168" s="84">
        <v>1087.22288523</v>
      </c>
      <c r="E168" s="84">
        <v>143.29689963999999</v>
      </c>
      <c r="F168" s="84">
        <v>143.29689963999999</v>
      </c>
    </row>
    <row r="169" spans="1:6" ht="12.75" customHeight="1" x14ac:dyDescent="0.2">
      <c r="A169" s="83" t="s">
        <v>153</v>
      </c>
      <c r="B169" s="83">
        <v>11</v>
      </c>
      <c r="C169" s="84">
        <v>1096.5990841400001</v>
      </c>
      <c r="D169" s="84">
        <v>1088.1626226400001</v>
      </c>
      <c r="E169" s="84">
        <v>143.42075783000001</v>
      </c>
      <c r="F169" s="84">
        <v>143.42075783000001</v>
      </c>
    </row>
    <row r="170" spans="1:6" ht="12.75" customHeight="1" x14ac:dyDescent="0.2">
      <c r="A170" s="83" t="s">
        <v>153</v>
      </c>
      <c r="B170" s="83">
        <v>12</v>
      </c>
      <c r="C170" s="84">
        <v>1106.93219619</v>
      </c>
      <c r="D170" s="84">
        <v>1094.8004120600001</v>
      </c>
      <c r="E170" s="84">
        <v>144.29562411000001</v>
      </c>
      <c r="F170" s="84">
        <v>144.29562411000001</v>
      </c>
    </row>
    <row r="171" spans="1:6" ht="12.75" customHeight="1" x14ac:dyDescent="0.2">
      <c r="A171" s="83" t="s">
        <v>153</v>
      </c>
      <c r="B171" s="83">
        <v>13</v>
      </c>
      <c r="C171" s="84">
        <v>1124.87529963</v>
      </c>
      <c r="D171" s="84">
        <v>1111.93034438</v>
      </c>
      <c r="E171" s="84">
        <v>146.55336374000001</v>
      </c>
      <c r="F171" s="84">
        <v>146.55336374000001</v>
      </c>
    </row>
    <row r="172" spans="1:6" ht="12.75" customHeight="1" x14ac:dyDescent="0.2">
      <c r="A172" s="83" t="s">
        <v>153</v>
      </c>
      <c r="B172" s="83">
        <v>14</v>
      </c>
      <c r="C172" s="84">
        <v>1155.46086339</v>
      </c>
      <c r="D172" s="84">
        <v>1140.92186292</v>
      </c>
      <c r="E172" s="84">
        <v>150.3744705</v>
      </c>
      <c r="F172" s="84">
        <v>150.3744705</v>
      </c>
    </row>
    <row r="173" spans="1:6" ht="12.75" customHeight="1" x14ac:dyDescent="0.2">
      <c r="A173" s="83" t="s">
        <v>153</v>
      </c>
      <c r="B173" s="83">
        <v>15</v>
      </c>
      <c r="C173" s="84">
        <v>1163.9440701599999</v>
      </c>
      <c r="D173" s="84">
        <v>1149.8717101300001</v>
      </c>
      <c r="E173" s="84">
        <v>151.55406797000001</v>
      </c>
      <c r="F173" s="84">
        <v>151.55406797000001</v>
      </c>
    </row>
    <row r="174" spans="1:6" ht="12.75" customHeight="1" x14ac:dyDescent="0.2">
      <c r="A174" s="83" t="s">
        <v>153</v>
      </c>
      <c r="B174" s="83">
        <v>16</v>
      </c>
      <c r="C174" s="84">
        <v>1171.2962139599999</v>
      </c>
      <c r="D174" s="84">
        <v>1155.72483289</v>
      </c>
      <c r="E174" s="84">
        <v>152.32551452000001</v>
      </c>
      <c r="F174" s="84">
        <v>152.32551452000001</v>
      </c>
    </row>
    <row r="175" spans="1:6" ht="12.75" customHeight="1" x14ac:dyDescent="0.2">
      <c r="A175" s="83" t="s">
        <v>153</v>
      </c>
      <c r="B175" s="83">
        <v>17</v>
      </c>
      <c r="C175" s="84">
        <v>1164.1295154500001</v>
      </c>
      <c r="D175" s="84">
        <v>1149.08616435</v>
      </c>
      <c r="E175" s="84">
        <v>151.45053236000001</v>
      </c>
      <c r="F175" s="84">
        <v>151.45053236000001</v>
      </c>
    </row>
    <row r="176" spans="1:6" ht="12.75" customHeight="1" x14ac:dyDescent="0.2">
      <c r="A176" s="83" t="s">
        <v>153</v>
      </c>
      <c r="B176" s="83">
        <v>18</v>
      </c>
      <c r="C176" s="84">
        <v>1134.41436125</v>
      </c>
      <c r="D176" s="84">
        <v>1119.8478389300001</v>
      </c>
      <c r="E176" s="84">
        <v>147.59689624000001</v>
      </c>
      <c r="F176" s="84">
        <v>147.59689624000001</v>
      </c>
    </row>
    <row r="177" spans="1:6" ht="12.75" customHeight="1" x14ac:dyDescent="0.2">
      <c r="A177" s="83" t="s">
        <v>153</v>
      </c>
      <c r="B177" s="83">
        <v>19</v>
      </c>
      <c r="C177" s="84">
        <v>1097.9626861700001</v>
      </c>
      <c r="D177" s="84">
        <v>1083.7713167899999</v>
      </c>
      <c r="E177" s="84">
        <v>142.84197999</v>
      </c>
      <c r="F177" s="84">
        <v>142.84197999</v>
      </c>
    </row>
    <row r="178" spans="1:6" ht="12.75" customHeight="1" x14ac:dyDescent="0.2">
      <c r="A178" s="83" t="s">
        <v>153</v>
      </c>
      <c r="B178" s="83">
        <v>20</v>
      </c>
      <c r="C178" s="84">
        <v>1114.4862465799999</v>
      </c>
      <c r="D178" s="84">
        <v>1100.46065886</v>
      </c>
      <c r="E178" s="84">
        <v>145.04164943999999</v>
      </c>
      <c r="F178" s="84">
        <v>145.04164943999999</v>
      </c>
    </row>
    <row r="179" spans="1:6" ht="12.75" customHeight="1" x14ac:dyDescent="0.2">
      <c r="A179" s="83" t="s">
        <v>153</v>
      </c>
      <c r="B179" s="83">
        <v>21</v>
      </c>
      <c r="C179" s="84">
        <v>1111.7431334800001</v>
      </c>
      <c r="D179" s="84">
        <v>1097.4745407600001</v>
      </c>
      <c r="E179" s="84">
        <v>144.64807654000001</v>
      </c>
      <c r="F179" s="84">
        <v>144.64807654000001</v>
      </c>
    </row>
    <row r="180" spans="1:6" ht="12.75" customHeight="1" x14ac:dyDescent="0.2">
      <c r="A180" s="83" t="s">
        <v>153</v>
      </c>
      <c r="B180" s="83">
        <v>22</v>
      </c>
      <c r="C180" s="84">
        <v>1129.4047742099999</v>
      </c>
      <c r="D180" s="84">
        <v>1115.3504728299999</v>
      </c>
      <c r="E180" s="84">
        <v>147.00413957000001</v>
      </c>
      <c r="F180" s="84">
        <v>147.00413957000001</v>
      </c>
    </row>
    <row r="181" spans="1:6" ht="12.75" customHeight="1" x14ac:dyDescent="0.2">
      <c r="A181" s="83" t="s">
        <v>153</v>
      </c>
      <c r="B181" s="83">
        <v>23</v>
      </c>
      <c r="C181" s="84">
        <v>1154.4799524</v>
      </c>
      <c r="D181" s="84">
        <v>1139.7416880000001</v>
      </c>
      <c r="E181" s="84">
        <v>150.21892245000001</v>
      </c>
      <c r="F181" s="84">
        <v>150.21892245000001</v>
      </c>
    </row>
    <row r="182" spans="1:6" ht="12.75" customHeight="1" x14ac:dyDescent="0.2">
      <c r="A182" s="83" t="s">
        <v>153</v>
      </c>
      <c r="B182" s="83">
        <v>24</v>
      </c>
      <c r="C182" s="84">
        <v>1186.0616936399999</v>
      </c>
      <c r="D182" s="84">
        <v>1170.953452</v>
      </c>
      <c r="E182" s="84">
        <v>154.33265944999999</v>
      </c>
      <c r="F182" s="84">
        <v>154.33265944999999</v>
      </c>
    </row>
    <row r="183" spans="1:6" ht="12.75" customHeight="1" x14ac:dyDescent="0.2">
      <c r="A183" s="83" t="s">
        <v>154</v>
      </c>
      <c r="B183" s="83">
        <v>1</v>
      </c>
      <c r="C183" s="84">
        <v>1214.5204263000001</v>
      </c>
      <c r="D183" s="84">
        <v>1200.8322781700001</v>
      </c>
      <c r="E183" s="84">
        <v>158.27071411</v>
      </c>
      <c r="F183" s="84">
        <v>158.27071411</v>
      </c>
    </row>
    <row r="184" spans="1:6" ht="12.75" customHeight="1" x14ac:dyDescent="0.2">
      <c r="A184" s="83" t="s">
        <v>154</v>
      </c>
      <c r="B184" s="83">
        <v>2</v>
      </c>
      <c r="C184" s="84">
        <v>1235.8256106199999</v>
      </c>
      <c r="D184" s="84">
        <v>1225.28086087</v>
      </c>
      <c r="E184" s="84">
        <v>161.49305808</v>
      </c>
      <c r="F184" s="84">
        <v>161.49305808</v>
      </c>
    </row>
    <row r="185" spans="1:6" ht="12.75" customHeight="1" x14ac:dyDescent="0.2">
      <c r="A185" s="83" t="s">
        <v>154</v>
      </c>
      <c r="B185" s="83">
        <v>3</v>
      </c>
      <c r="C185" s="84">
        <v>1243.5407914800001</v>
      </c>
      <c r="D185" s="84">
        <v>1232.66453058</v>
      </c>
      <c r="E185" s="84">
        <v>162.46623202000001</v>
      </c>
      <c r="F185" s="84">
        <v>162.46623202000001</v>
      </c>
    </row>
    <row r="186" spans="1:6" ht="12.75" customHeight="1" x14ac:dyDescent="0.2">
      <c r="A186" s="83" t="s">
        <v>154</v>
      </c>
      <c r="B186" s="83">
        <v>4</v>
      </c>
      <c r="C186" s="84">
        <v>1249.4069677800001</v>
      </c>
      <c r="D186" s="84">
        <v>1238.11178647</v>
      </c>
      <c r="E186" s="84">
        <v>163.18418496999999</v>
      </c>
      <c r="F186" s="84">
        <v>163.18418496999999</v>
      </c>
    </row>
    <row r="187" spans="1:6" ht="12.75" customHeight="1" x14ac:dyDescent="0.2">
      <c r="A187" s="83" t="s">
        <v>154</v>
      </c>
      <c r="B187" s="83">
        <v>5</v>
      </c>
      <c r="C187" s="84">
        <v>1242.03111184</v>
      </c>
      <c r="D187" s="84">
        <v>1232.2510715000001</v>
      </c>
      <c r="E187" s="84">
        <v>162.41173775999999</v>
      </c>
      <c r="F187" s="84">
        <v>162.41173775999999</v>
      </c>
    </row>
    <row r="188" spans="1:6" ht="12.75" customHeight="1" x14ac:dyDescent="0.2">
      <c r="A188" s="83" t="s">
        <v>154</v>
      </c>
      <c r="B188" s="83">
        <v>6</v>
      </c>
      <c r="C188" s="84">
        <v>1221.2077142000001</v>
      </c>
      <c r="D188" s="84">
        <v>1211.45710349</v>
      </c>
      <c r="E188" s="84">
        <v>159.67107511</v>
      </c>
      <c r="F188" s="84">
        <v>159.67107511</v>
      </c>
    </row>
    <row r="189" spans="1:6" ht="12.75" customHeight="1" x14ac:dyDescent="0.2">
      <c r="A189" s="83" t="s">
        <v>154</v>
      </c>
      <c r="B189" s="83">
        <v>7</v>
      </c>
      <c r="C189" s="84">
        <v>1226.2886698699999</v>
      </c>
      <c r="D189" s="84">
        <v>1216.04372328</v>
      </c>
      <c r="E189" s="84">
        <v>160.27559550000001</v>
      </c>
      <c r="F189" s="84">
        <v>160.27559550000001</v>
      </c>
    </row>
    <row r="190" spans="1:6" ht="12.75" customHeight="1" x14ac:dyDescent="0.2">
      <c r="A190" s="83" t="s">
        <v>154</v>
      </c>
      <c r="B190" s="83">
        <v>8</v>
      </c>
      <c r="C190" s="84">
        <v>1113.6913845700001</v>
      </c>
      <c r="D190" s="84">
        <v>1105.04365132</v>
      </c>
      <c r="E190" s="84">
        <v>145.64569173999999</v>
      </c>
      <c r="F190" s="84">
        <v>145.64569173999999</v>
      </c>
    </row>
    <row r="191" spans="1:6" ht="12.75" customHeight="1" x14ac:dyDescent="0.2">
      <c r="A191" s="83" t="s">
        <v>154</v>
      </c>
      <c r="B191" s="83">
        <v>9</v>
      </c>
      <c r="C191" s="84">
        <v>1065.9582290000001</v>
      </c>
      <c r="D191" s="84">
        <v>1057.3460507499999</v>
      </c>
      <c r="E191" s="84">
        <v>139.35910748000001</v>
      </c>
      <c r="F191" s="84">
        <v>139.35910748000001</v>
      </c>
    </row>
    <row r="192" spans="1:6" ht="12.75" customHeight="1" x14ac:dyDescent="0.2">
      <c r="A192" s="83" t="s">
        <v>154</v>
      </c>
      <c r="B192" s="83">
        <v>10</v>
      </c>
      <c r="C192" s="84">
        <v>1061.09733856</v>
      </c>
      <c r="D192" s="84">
        <v>1053.0516288900001</v>
      </c>
      <c r="E192" s="84">
        <v>138.79309903000001</v>
      </c>
      <c r="F192" s="84">
        <v>138.79309903000001</v>
      </c>
    </row>
    <row r="193" spans="1:6" ht="12.75" customHeight="1" x14ac:dyDescent="0.2">
      <c r="A193" s="83" t="s">
        <v>154</v>
      </c>
      <c r="B193" s="83">
        <v>11</v>
      </c>
      <c r="C193" s="84">
        <v>1073.4213594400001</v>
      </c>
      <c r="D193" s="84">
        <v>1064.7020506700001</v>
      </c>
      <c r="E193" s="84">
        <v>140.32863452000001</v>
      </c>
      <c r="F193" s="84">
        <v>140.32863452000001</v>
      </c>
    </row>
    <row r="194" spans="1:6" ht="12.75" customHeight="1" x14ac:dyDescent="0.2">
      <c r="A194" s="83" t="s">
        <v>154</v>
      </c>
      <c r="B194" s="83">
        <v>12</v>
      </c>
      <c r="C194" s="84">
        <v>1110.0079315600001</v>
      </c>
      <c r="D194" s="84">
        <v>1100.6867597400001</v>
      </c>
      <c r="E194" s="84">
        <v>145.07144973000001</v>
      </c>
      <c r="F194" s="84">
        <v>145.07144973000001</v>
      </c>
    </row>
    <row r="195" spans="1:6" ht="12.75" customHeight="1" x14ac:dyDescent="0.2">
      <c r="A195" s="83" t="s">
        <v>154</v>
      </c>
      <c r="B195" s="83">
        <v>13</v>
      </c>
      <c r="C195" s="84">
        <v>1147.5859464800001</v>
      </c>
      <c r="D195" s="84">
        <v>1138.2184928300001</v>
      </c>
      <c r="E195" s="84">
        <v>150.01816403000001</v>
      </c>
      <c r="F195" s="84">
        <v>150.01816403000001</v>
      </c>
    </row>
    <row r="196" spans="1:6" ht="12.75" customHeight="1" x14ac:dyDescent="0.2">
      <c r="A196" s="83" t="s">
        <v>154</v>
      </c>
      <c r="B196" s="83">
        <v>14</v>
      </c>
      <c r="C196" s="84">
        <v>1179.22433993</v>
      </c>
      <c r="D196" s="84">
        <v>1169.13362039</v>
      </c>
      <c r="E196" s="84">
        <v>154.0928041</v>
      </c>
      <c r="F196" s="84">
        <v>154.0928041</v>
      </c>
    </row>
    <row r="197" spans="1:6" ht="12.75" customHeight="1" x14ac:dyDescent="0.2">
      <c r="A197" s="83" t="s">
        <v>154</v>
      </c>
      <c r="B197" s="83">
        <v>15</v>
      </c>
      <c r="C197" s="84">
        <v>1190.35092642</v>
      </c>
      <c r="D197" s="84">
        <v>1180.49901869</v>
      </c>
      <c r="E197" s="84">
        <v>155.59077325000001</v>
      </c>
      <c r="F197" s="84">
        <v>155.59077325000001</v>
      </c>
    </row>
    <row r="198" spans="1:6" ht="12.75" customHeight="1" x14ac:dyDescent="0.2">
      <c r="A198" s="83" t="s">
        <v>154</v>
      </c>
      <c r="B198" s="83">
        <v>16</v>
      </c>
      <c r="C198" s="84">
        <v>1203.9864170599999</v>
      </c>
      <c r="D198" s="84">
        <v>1193.89710046</v>
      </c>
      <c r="E198" s="84">
        <v>157.35665180000001</v>
      </c>
      <c r="F198" s="84">
        <v>157.35665180000001</v>
      </c>
    </row>
    <row r="199" spans="1:6" ht="12.75" customHeight="1" x14ac:dyDescent="0.2">
      <c r="A199" s="83" t="s">
        <v>154</v>
      </c>
      <c r="B199" s="83">
        <v>17</v>
      </c>
      <c r="C199" s="84">
        <v>1179.0817715000001</v>
      </c>
      <c r="D199" s="84">
        <v>1168.85131798</v>
      </c>
      <c r="E199" s="84">
        <v>154.05559640000001</v>
      </c>
      <c r="F199" s="84">
        <v>154.05559640000001</v>
      </c>
    </row>
    <row r="200" spans="1:6" ht="12.75" customHeight="1" x14ac:dyDescent="0.2">
      <c r="A200" s="83" t="s">
        <v>154</v>
      </c>
      <c r="B200" s="83">
        <v>18</v>
      </c>
      <c r="C200" s="84">
        <v>1132.6293816699999</v>
      </c>
      <c r="D200" s="84">
        <v>1123.8853288099999</v>
      </c>
      <c r="E200" s="84">
        <v>148.12904083999999</v>
      </c>
      <c r="F200" s="84">
        <v>148.12904083999999</v>
      </c>
    </row>
    <row r="201" spans="1:6" ht="12.75" customHeight="1" x14ac:dyDescent="0.2">
      <c r="A201" s="83" t="s">
        <v>154</v>
      </c>
      <c r="B201" s="83">
        <v>19</v>
      </c>
      <c r="C201" s="84">
        <v>1083.73803423</v>
      </c>
      <c r="D201" s="84">
        <v>1075.26928593</v>
      </c>
      <c r="E201" s="84">
        <v>141.7214051</v>
      </c>
      <c r="F201" s="84">
        <v>141.7214051</v>
      </c>
    </row>
    <row r="202" spans="1:6" ht="12.75" customHeight="1" x14ac:dyDescent="0.2">
      <c r="A202" s="83" t="s">
        <v>154</v>
      </c>
      <c r="B202" s="83">
        <v>20</v>
      </c>
      <c r="C202" s="84">
        <v>1090.54091554</v>
      </c>
      <c r="D202" s="84">
        <v>1081.5280752599999</v>
      </c>
      <c r="E202" s="84">
        <v>142.54631885000001</v>
      </c>
      <c r="F202" s="84">
        <v>142.54631885000001</v>
      </c>
    </row>
    <row r="203" spans="1:6" ht="12.75" customHeight="1" x14ac:dyDescent="0.2">
      <c r="A203" s="83" t="s">
        <v>154</v>
      </c>
      <c r="B203" s="83">
        <v>21</v>
      </c>
      <c r="C203" s="84">
        <v>1104.6392218200001</v>
      </c>
      <c r="D203" s="84">
        <v>1094.5889485099999</v>
      </c>
      <c r="E203" s="84">
        <v>144.26775302999999</v>
      </c>
      <c r="F203" s="84">
        <v>144.26775302999999</v>
      </c>
    </row>
    <row r="204" spans="1:6" ht="12.75" customHeight="1" x14ac:dyDescent="0.2">
      <c r="A204" s="83" t="s">
        <v>154</v>
      </c>
      <c r="B204" s="83">
        <v>22</v>
      </c>
      <c r="C204" s="84">
        <v>1137.2798174100001</v>
      </c>
      <c r="D204" s="84">
        <v>1127.83173313</v>
      </c>
      <c r="E204" s="84">
        <v>148.64918028</v>
      </c>
      <c r="F204" s="84">
        <v>148.64918028</v>
      </c>
    </row>
    <row r="205" spans="1:6" ht="12.75" customHeight="1" x14ac:dyDescent="0.2">
      <c r="A205" s="83" t="s">
        <v>154</v>
      </c>
      <c r="B205" s="83">
        <v>23</v>
      </c>
      <c r="C205" s="84">
        <v>1153.3331782600001</v>
      </c>
      <c r="D205" s="84">
        <v>1143.5643790199999</v>
      </c>
      <c r="E205" s="84">
        <v>150.72275637000001</v>
      </c>
      <c r="F205" s="84">
        <v>150.72275637000001</v>
      </c>
    </row>
    <row r="206" spans="1:6" ht="12.75" customHeight="1" x14ac:dyDescent="0.2">
      <c r="A206" s="83" t="s">
        <v>154</v>
      </c>
      <c r="B206" s="83">
        <v>24</v>
      </c>
      <c r="C206" s="84">
        <v>1180.6274529699999</v>
      </c>
      <c r="D206" s="84">
        <v>1170.8812672199999</v>
      </c>
      <c r="E206" s="84">
        <v>154.32314543000001</v>
      </c>
      <c r="F206" s="84">
        <v>154.32314543000001</v>
      </c>
    </row>
    <row r="207" spans="1:6" ht="12.75" customHeight="1" x14ac:dyDescent="0.2">
      <c r="A207" s="83" t="s">
        <v>155</v>
      </c>
      <c r="B207" s="83">
        <v>1</v>
      </c>
      <c r="C207" s="84">
        <v>1177.7111758200001</v>
      </c>
      <c r="D207" s="84">
        <v>1168.36052907</v>
      </c>
      <c r="E207" s="84">
        <v>153.99091000000001</v>
      </c>
      <c r="F207" s="84">
        <v>153.99091000000001</v>
      </c>
    </row>
    <row r="208" spans="1:6" ht="12.75" customHeight="1" x14ac:dyDescent="0.2">
      <c r="A208" s="83" t="s">
        <v>155</v>
      </c>
      <c r="B208" s="83">
        <v>2</v>
      </c>
      <c r="C208" s="84">
        <v>1241.4178651</v>
      </c>
      <c r="D208" s="84">
        <v>1232.2365919399999</v>
      </c>
      <c r="E208" s="84">
        <v>162.40982933999999</v>
      </c>
      <c r="F208" s="84">
        <v>162.40982933999999</v>
      </c>
    </row>
    <row r="209" spans="1:6" ht="12.75" customHeight="1" x14ac:dyDescent="0.2">
      <c r="A209" s="83" t="s">
        <v>155</v>
      </c>
      <c r="B209" s="83">
        <v>3</v>
      </c>
      <c r="C209" s="84">
        <v>1251.76863607</v>
      </c>
      <c r="D209" s="84">
        <v>1241.7881920699999</v>
      </c>
      <c r="E209" s="84">
        <v>163.66873835000001</v>
      </c>
      <c r="F209" s="84">
        <v>163.66873835000001</v>
      </c>
    </row>
    <row r="210" spans="1:6" ht="12.75" customHeight="1" x14ac:dyDescent="0.2">
      <c r="A210" s="83" t="s">
        <v>155</v>
      </c>
      <c r="B210" s="83">
        <v>4</v>
      </c>
      <c r="C210" s="84">
        <v>1252.78054832</v>
      </c>
      <c r="D210" s="84">
        <v>1242.7219000099999</v>
      </c>
      <c r="E210" s="84">
        <v>163.79180185000001</v>
      </c>
      <c r="F210" s="84">
        <v>163.79180185000001</v>
      </c>
    </row>
    <row r="211" spans="1:6" ht="12.75" customHeight="1" x14ac:dyDescent="0.2">
      <c r="A211" s="83" t="s">
        <v>155</v>
      </c>
      <c r="B211" s="83">
        <v>5</v>
      </c>
      <c r="C211" s="84">
        <v>1238.9127899</v>
      </c>
      <c r="D211" s="84">
        <v>1228.7845298300001</v>
      </c>
      <c r="E211" s="84">
        <v>161.95484461999999</v>
      </c>
      <c r="F211" s="84">
        <v>161.95484461999999</v>
      </c>
    </row>
    <row r="212" spans="1:6" ht="12.75" customHeight="1" x14ac:dyDescent="0.2">
      <c r="A212" s="83" t="s">
        <v>155</v>
      </c>
      <c r="B212" s="83">
        <v>6</v>
      </c>
      <c r="C212" s="84">
        <v>1214.61409155</v>
      </c>
      <c r="D212" s="84">
        <v>1204.55483039</v>
      </c>
      <c r="E212" s="84">
        <v>158.76134966000001</v>
      </c>
      <c r="F212" s="84">
        <v>158.76134966000001</v>
      </c>
    </row>
    <row r="213" spans="1:6" ht="12.75" customHeight="1" x14ac:dyDescent="0.2">
      <c r="A213" s="83" t="s">
        <v>155</v>
      </c>
      <c r="B213" s="83">
        <v>7</v>
      </c>
      <c r="C213" s="84">
        <v>1166.6810273399999</v>
      </c>
      <c r="D213" s="84">
        <v>1156.2907698700001</v>
      </c>
      <c r="E213" s="84">
        <v>152.40010548999999</v>
      </c>
      <c r="F213" s="84">
        <v>152.40010548999999</v>
      </c>
    </row>
    <row r="214" spans="1:6" ht="12.75" customHeight="1" x14ac:dyDescent="0.2">
      <c r="A214" s="83" t="s">
        <v>155</v>
      </c>
      <c r="B214" s="83">
        <v>8</v>
      </c>
      <c r="C214" s="84">
        <v>1108.9275290200001</v>
      </c>
      <c r="D214" s="84">
        <v>1099.5766812500001</v>
      </c>
      <c r="E214" s="84">
        <v>144.92514044000001</v>
      </c>
      <c r="F214" s="84">
        <v>144.92514044000001</v>
      </c>
    </row>
    <row r="215" spans="1:6" ht="12.75" customHeight="1" x14ac:dyDescent="0.2">
      <c r="A215" s="83" t="s">
        <v>155</v>
      </c>
      <c r="B215" s="83">
        <v>9</v>
      </c>
      <c r="C215" s="84">
        <v>1054.2443370999999</v>
      </c>
      <c r="D215" s="84">
        <v>1045.88620782</v>
      </c>
      <c r="E215" s="84">
        <v>137.84869044999999</v>
      </c>
      <c r="F215" s="84">
        <v>137.84869044999999</v>
      </c>
    </row>
    <row r="216" spans="1:6" ht="12.75" customHeight="1" x14ac:dyDescent="0.2">
      <c r="A216" s="83" t="s">
        <v>155</v>
      </c>
      <c r="B216" s="83">
        <v>10</v>
      </c>
      <c r="C216" s="84">
        <v>1049.2519812</v>
      </c>
      <c r="D216" s="84">
        <v>1040.33159514</v>
      </c>
      <c r="E216" s="84">
        <v>137.11658778</v>
      </c>
      <c r="F216" s="84">
        <v>137.11658778</v>
      </c>
    </row>
    <row r="217" spans="1:6" ht="12.75" customHeight="1" x14ac:dyDescent="0.2">
      <c r="A217" s="83" t="s">
        <v>155</v>
      </c>
      <c r="B217" s="83">
        <v>11</v>
      </c>
      <c r="C217" s="84">
        <v>1072.0144003299999</v>
      </c>
      <c r="D217" s="84">
        <v>1062.19526146</v>
      </c>
      <c r="E217" s="84">
        <v>139.99823756999999</v>
      </c>
      <c r="F217" s="84">
        <v>139.99823756999999</v>
      </c>
    </row>
    <row r="218" spans="1:6" ht="12.75" customHeight="1" x14ac:dyDescent="0.2">
      <c r="A218" s="83" t="s">
        <v>155</v>
      </c>
      <c r="B218" s="83">
        <v>12</v>
      </c>
      <c r="C218" s="84">
        <v>1143.05769338</v>
      </c>
      <c r="D218" s="84">
        <v>1132.0307699499999</v>
      </c>
      <c r="E218" s="84">
        <v>149.20261690000001</v>
      </c>
      <c r="F218" s="84">
        <v>149.20261690000001</v>
      </c>
    </row>
    <row r="219" spans="1:6" ht="12.75" customHeight="1" x14ac:dyDescent="0.2">
      <c r="A219" s="83" t="s">
        <v>155</v>
      </c>
      <c r="B219" s="83">
        <v>13</v>
      </c>
      <c r="C219" s="84">
        <v>1223.0396990700001</v>
      </c>
      <c r="D219" s="84">
        <v>1211.3515051500001</v>
      </c>
      <c r="E219" s="84">
        <v>159.65715716</v>
      </c>
      <c r="F219" s="84">
        <v>159.65715716</v>
      </c>
    </row>
    <row r="220" spans="1:6" ht="12.75" customHeight="1" x14ac:dyDescent="0.2">
      <c r="A220" s="83" t="s">
        <v>155</v>
      </c>
      <c r="B220" s="83">
        <v>14</v>
      </c>
      <c r="C220" s="84">
        <v>1239.1688473700001</v>
      </c>
      <c r="D220" s="84">
        <v>1227.33227646</v>
      </c>
      <c r="E220" s="84">
        <v>161.76343639000001</v>
      </c>
      <c r="F220" s="84">
        <v>161.76343639000001</v>
      </c>
    </row>
    <row r="221" spans="1:6" ht="12.75" customHeight="1" x14ac:dyDescent="0.2">
      <c r="A221" s="83" t="s">
        <v>155</v>
      </c>
      <c r="B221" s="83">
        <v>15</v>
      </c>
      <c r="C221" s="84">
        <v>1245.9320705</v>
      </c>
      <c r="D221" s="84">
        <v>1233.6791279500001</v>
      </c>
      <c r="E221" s="84">
        <v>162.59995681000001</v>
      </c>
      <c r="F221" s="84">
        <v>162.59995681000001</v>
      </c>
    </row>
    <row r="222" spans="1:6" ht="12.75" customHeight="1" x14ac:dyDescent="0.2">
      <c r="A222" s="83" t="s">
        <v>155</v>
      </c>
      <c r="B222" s="83">
        <v>16</v>
      </c>
      <c r="C222" s="84">
        <v>1242.00352625</v>
      </c>
      <c r="D222" s="84">
        <v>1229.24180639</v>
      </c>
      <c r="E222" s="84">
        <v>162.01511406</v>
      </c>
      <c r="F222" s="84">
        <v>162.01511406</v>
      </c>
    </row>
    <row r="223" spans="1:6" ht="12.75" customHeight="1" x14ac:dyDescent="0.2">
      <c r="A223" s="83" t="s">
        <v>155</v>
      </c>
      <c r="B223" s="83">
        <v>17</v>
      </c>
      <c r="C223" s="84">
        <v>1236.6936210900001</v>
      </c>
      <c r="D223" s="84">
        <v>1224.34674189</v>
      </c>
      <c r="E223" s="84">
        <v>161.36994039999999</v>
      </c>
      <c r="F223" s="84">
        <v>161.36994039999999</v>
      </c>
    </row>
    <row r="224" spans="1:6" ht="12.75" customHeight="1" x14ac:dyDescent="0.2">
      <c r="A224" s="83" t="s">
        <v>155</v>
      </c>
      <c r="B224" s="83">
        <v>18</v>
      </c>
      <c r="C224" s="84">
        <v>1210.86770682</v>
      </c>
      <c r="D224" s="84">
        <v>1200.4340217399999</v>
      </c>
      <c r="E224" s="84">
        <v>158.21822358</v>
      </c>
      <c r="F224" s="84">
        <v>158.21822358</v>
      </c>
    </row>
    <row r="225" spans="1:6" ht="12.75" customHeight="1" x14ac:dyDescent="0.2">
      <c r="A225" s="83" t="s">
        <v>155</v>
      </c>
      <c r="B225" s="83">
        <v>19</v>
      </c>
      <c r="C225" s="84">
        <v>1139.0823090900001</v>
      </c>
      <c r="D225" s="84">
        <v>1130.2531103399999</v>
      </c>
      <c r="E225" s="84">
        <v>148.96831985</v>
      </c>
      <c r="F225" s="84">
        <v>148.96831985</v>
      </c>
    </row>
    <row r="226" spans="1:6" ht="12.75" customHeight="1" x14ac:dyDescent="0.2">
      <c r="A226" s="83" t="s">
        <v>155</v>
      </c>
      <c r="B226" s="83">
        <v>20</v>
      </c>
      <c r="C226" s="84">
        <v>1124.2077677299999</v>
      </c>
      <c r="D226" s="84">
        <v>1118.90655077</v>
      </c>
      <c r="E226" s="84">
        <v>147.47283365999999</v>
      </c>
      <c r="F226" s="84">
        <v>147.47283365999999</v>
      </c>
    </row>
    <row r="227" spans="1:6" ht="12.75" customHeight="1" x14ac:dyDescent="0.2">
      <c r="A227" s="83" t="s">
        <v>155</v>
      </c>
      <c r="B227" s="83">
        <v>21</v>
      </c>
      <c r="C227" s="84">
        <v>1148.0108247600001</v>
      </c>
      <c r="D227" s="84">
        <v>1141.2526144599999</v>
      </c>
      <c r="E227" s="84">
        <v>150.41806384</v>
      </c>
      <c r="F227" s="84">
        <v>150.41806384</v>
      </c>
    </row>
    <row r="228" spans="1:6" ht="12.75" customHeight="1" x14ac:dyDescent="0.2">
      <c r="A228" s="83" t="s">
        <v>155</v>
      </c>
      <c r="B228" s="83">
        <v>22</v>
      </c>
      <c r="C228" s="84">
        <v>1169.3126005500001</v>
      </c>
      <c r="D228" s="84">
        <v>1162.0793286200001</v>
      </c>
      <c r="E228" s="84">
        <v>153.16304245000001</v>
      </c>
      <c r="F228" s="84">
        <v>153.16304245000001</v>
      </c>
    </row>
    <row r="229" spans="1:6" ht="12.75" customHeight="1" x14ac:dyDescent="0.2">
      <c r="A229" s="83" t="s">
        <v>155</v>
      </c>
      <c r="B229" s="83">
        <v>23</v>
      </c>
      <c r="C229" s="84">
        <v>1191.99317552</v>
      </c>
      <c r="D229" s="84">
        <v>1187.8319870400001</v>
      </c>
      <c r="E229" s="84">
        <v>156.55726469999999</v>
      </c>
      <c r="F229" s="84">
        <v>156.55726469999999</v>
      </c>
    </row>
    <row r="230" spans="1:6" ht="12.75" customHeight="1" x14ac:dyDescent="0.2">
      <c r="A230" s="83" t="s">
        <v>155</v>
      </c>
      <c r="B230" s="83">
        <v>24</v>
      </c>
      <c r="C230" s="84">
        <v>1218.09990956</v>
      </c>
      <c r="D230" s="84">
        <v>1210.5408734</v>
      </c>
      <c r="E230" s="84">
        <v>159.55031521000001</v>
      </c>
      <c r="F230" s="84">
        <v>159.55031521000001</v>
      </c>
    </row>
    <row r="231" spans="1:6" ht="12.75" customHeight="1" x14ac:dyDescent="0.2">
      <c r="A231" s="83" t="s">
        <v>156</v>
      </c>
      <c r="B231" s="83">
        <v>1</v>
      </c>
      <c r="C231" s="84">
        <v>1238.8696487100001</v>
      </c>
      <c r="D231" s="84">
        <v>1231.1630462099999</v>
      </c>
      <c r="E231" s="84">
        <v>162.2683351</v>
      </c>
      <c r="F231" s="84">
        <v>162.2683351</v>
      </c>
    </row>
    <row r="232" spans="1:6" ht="12.75" customHeight="1" x14ac:dyDescent="0.2">
      <c r="A232" s="83" t="s">
        <v>156</v>
      </c>
      <c r="B232" s="83">
        <v>2</v>
      </c>
      <c r="C232" s="84">
        <v>1292.6582912900001</v>
      </c>
      <c r="D232" s="84">
        <v>1285.0483173</v>
      </c>
      <c r="E232" s="84">
        <v>169.37045959</v>
      </c>
      <c r="F232" s="84">
        <v>169.37045959</v>
      </c>
    </row>
    <row r="233" spans="1:6" ht="12.75" customHeight="1" x14ac:dyDescent="0.2">
      <c r="A233" s="83" t="s">
        <v>156</v>
      </c>
      <c r="B233" s="83">
        <v>3</v>
      </c>
      <c r="C233" s="84">
        <v>1296.85128947</v>
      </c>
      <c r="D233" s="84">
        <v>1289.22415084</v>
      </c>
      <c r="E233" s="84">
        <v>169.920838</v>
      </c>
      <c r="F233" s="84">
        <v>169.920838</v>
      </c>
    </row>
    <row r="234" spans="1:6" ht="12.75" customHeight="1" x14ac:dyDescent="0.2">
      <c r="A234" s="83" t="s">
        <v>156</v>
      </c>
      <c r="B234" s="83">
        <v>4</v>
      </c>
      <c r="C234" s="84">
        <v>1301.8200424300001</v>
      </c>
      <c r="D234" s="84">
        <v>1293.9423612799999</v>
      </c>
      <c r="E234" s="84">
        <v>170.54270213999999</v>
      </c>
      <c r="F234" s="84">
        <v>170.54270213999999</v>
      </c>
    </row>
    <row r="235" spans="1:6" ht="12.75" customHeight="1" x14ac:dyDescent="0.2">
      <c r="A235" s="83" t="s">
        <v>156</v>
      </c>
      <c r="B235" s="83">
        <v>5</v>
      </c>
      <c r="C235" s="84">
        <v>1287.0564438700001</v>
      </c>
      <c r="D235" s="84">
        <v>1277.8953782599999</v>
      </c>
      <c r="E235" s="84">
        <v>168.42769615</v>
      </c>
      <c r="F235" s="84">
        <v>168.42769615</v>
      </c>
    </row>
    <row r="236" spans="1:6" ht="12.75" customHeight="1" x14ac:dyDescent="0.2">
      <c r="A236" s="83" t="s">
        <v>156</v>
      </c>
      <c r="B236" s="83">
        <v>6</v>
      </c>
      <c r="C236" s="84">
        <v>1283.7632704099999</v>
      </c>
      <c r="D236" s="84">
        <v>1270.9805022400001</v>
      </c>
      <c r="E236" s="84">
        <v>167.51630961999999</v>
      </c>
      <c r="F236" s="84">
        <v>167.51630961999999</v>
      </c>
    </row>
    <row r="237" spans="1:6" ht="12.75" customHeight="1" x14ac:dyDescent="0.2">
      <c r="A237" s="83" t="s">
        <v>156</v>
      </c>
      <c r="B237" s="83">
        <v>7</v>
      </c>
      <c r="C237" s="84">
        <v>1242.88604407</v>
      </c>
      <c r="D237" s="84">
        <v>1230.4907878500001</v>
      </c>
      <c r="E237" s="84">
        <v>162.17973087999999</v>
      </c>
      <c r="F237" s="84">
        <v>162.17973087999999</v>
      </c>
    </row>
    <row r="238" spans="1:6" ht="12.75" customHeight="1" x14ac:dyDescent="0.2">
      <c r="A238" s="83" t="s">
        <v>156</v>
      </c>
      <c r="B238" s="83">
        <v>8</v>
      </c>
      <c r="C238" s="84">
        <v>1161.1807365100001</v>
      </c>
      <c r="D238" s="84">
        <v>1148.9775525800001</v>
      </c>
      <c r="E238" s="84">
        <v>151.43621723999999</v>
      </c>
      <c r="F238" s="84">
        <v>151.43621723999999</v>
      </c>
    </row>
    <row r="239" spans="1:6" ht="12.75" customHeight="1" x14ac:dyDescent="0.2">
      <c r="A239" s="83" t="s">
        <v>156</v>
      </c>
      <c r="B239" s="83">
        <v>9</v>
      </c>
      <c r="C239" s="84">
        <v>1130.6997432799999</v>
      </c>
      <c r="D239" s="84">
        <v>1115.98462174</v>
      </c>
      <c r="E239" s="84">
        <v>147.08772094</v>
      </c>
      <c r="F239" s="84">
        <v>147.08772094</v>
      </c>
    </row>
    <row r="240" spans="1:6" ht="12.75" customHeight="1" x14ac:dyDescent="0.2">
      <c r="A240" s="83" t="s">
        <v>156</v>
      </c>
      <c r="B240" s="83">
        <v>10</v>
      </c>
      <c r="C240" s="84">
        <v>1127.5140154200001</v>
      </c>
      <c r="D240" s="84">
        <v>1112.82698407</v>
      </c>
      <c r="E240" s="84">
        <v>146.67154160999999</v>
      </c>
      <c r="F240" s="84">
        <v>146.67154160999999</v>
      </c>
    </row>
    <row r="241" spans="1:6" ht="12.75" customHeight="1" x14ac:dyDescent="0.2">
      <c r="A241" s="83" t="s">
        <v>156</v>
      </c>
      <c r="B241" s="83">
        <v>11</v>
      </c>
      <c r="C241" s="84">
        <v>1139.1385264400001</v>
      </c>
      <c r="D241" s="84">
        <v>1123.7299206099999</v>
      </c>
      <c r="E241" s="84">
        <v>148.10855791</v>
      </c>
      <c r="F241" s="84">
        <v>148.10855791</v>
      </c>
    </row>
    <row r="242" spans="1:6" ht="12.75" customHeight="1" x14ac:dyDescent="0.2">
      <c r="A242" s="83" t="s">
        <v>156</v>
      </c>
      <c r="B242" s="83">
        <v>12</v>
      </c>
      <c r="C242" s="84">
        <v>1191.0513542399999</v>
      </c>
      <c r="D242" s="84">
        <v>1175.0399391999999</v>
      </c>
      <c r="E242" s="84">
        <v>154.87126193</v>
      </c>
      <c r="F242" s="84">
        <v>154.87126193</v>
      </c>
    </row>
    <row r="243" spans="1:6" ht="12.75" customHeight="1" x14ac:dyDescent="0.2">
      <c r="A243" s="83" t="s">
        <v>156</v>
      </c>
      <c r="B243" s="83">
        <v>13</v>
      </c>
      <c r="C243" s="84">
        <v>1258.1243131000001</v>
      </c>
      <c r="D243" s="84">
        <v>1241.60413012</v>
      </c>
      <c r="E243" s="84">
        <v>163.64447883</v>
      </c>
      <c r="F243" s="84">
        <v>163.64447883</v>
      </c>
    </row>
    <row r="244" spans="1:6" ht="12.75" customHeight="1" x14ac:dyDescent="0.2">
      <c r="A244" s="83" t="s">
        <v>156</v>
      </c>
      <c r="B244" s="83">
        <v>14</v>
      </c>
      <c r="C244" s="84">
        <v>1275.9132646</v>
      </c>
      <c r="D244" s="84">
        <v>1258.98053179</v>
      </c>
      <c r="E244" s="84">
        <v>165.93470332999999</v>
      </c>
      <c r="F244" s="84">
        <v>165.93470332999999</v>
      </c>
    </row>
    <row r="245" spans="1:6" ht="12.75" customHeight="1" x14ac:dyDescent="0.2">
      <c r="A245" s="83" t="s">
        <v>156</v>
      </c>
      <c r="B245" s="83">
        <v>15</v>
      </c>
      <c r="C245" s="84">
        <v>1282.4444858100001</v>
      </c>
      <c r="D245" s="84">
        <v>1265.7519313499999</v>
      </c>
      <c r="E245" s="84">
        <v>166.82717954</v>
      </c>
      <c r="F245" s="84">
        <v>166.82717954</v>
      </c>
    </row>
    <row r="246" spans="1:6" ht="12.75" customHeight="1" x14ac:dyDescent="0.2">
      <c r="A246" s="83" t="s">
        <v>156</v>
      </c>
      <c r="B246" s="83">
        <v>16</v>
      </c>
      <c r="C246" s="84">
        <v>1289.1508888000001</v>
      </c>
      <c r="D246" s="84">
        <v>1272.5092731899999</v>
      </c>
      <c r="E246" s="84">
        <v>167.71780293</v>
      </c>
      <c r="F246" s="84">
        <v>167.71780293</v>
      </c>
    </row>
    <row r="247" spans="1:6" ht="12.75" customHeight="1" x14ac:dyDescent="0.2">
      <c r="A247" s="83" t="s">
        <v>156</v>
      </c>
      <c r="B247" s="83">
        <v>17</v>
      </c>
      <c r="C247" s="84">
        <v>1275.7791089100001</v>
      </c>
      <c r="D247" s="84">
        <v>1258.8058399399999</v>
      </c>
      <c r="E247" s="84">
        <v>165.91167879</v>
      </c>
      <c r="F247" s="84">
        <v>165.91167879</v>
      </c>
    </row>
    <row r="248" spans="1:6" ht="12.75" customHeight="1" x14ac:dyDescent="0.2">
      <c r="A248" s="83" t="s">
        <v>156</v>
      </c>
      <c r="B248" s="83">
        <v>18</v>
      </c>
      <c r="C248" s="84">
        <v>1252.6069727500001</v>
      </c>
      <c r="D248" s="84">
        <v>1236.07045576</v>
      </c>
      <c r="E248" s="84">
        <v>162.91513585000001</v>
      </c>
      <c r="F248" s="84">
        <v>162.91513585000001</v>
      </c>
    </row>
    <row r="249" spans="1:6" ht="12.75" customHeight="1" x14ac:dyDescent="0.2">
      <c r="A249" s="83" t="s">
        <v>156</v>
      </c>
      <c r="B249" s="83">
        <v>19</v>
      </c>
      <c r="C249" s="84">
        <v>1169.3249544800001</v>
      </c>
      <c r="D249" s="84">
        <v>1153.4755484100001</v>
      </c>
      <c r="E249" s="84">
        <v>152.02905691000001</v>
      </c>
      <c r="F249" s="84">
        <v>152.02905691000001</v>
      </c>
    </row>
    <row r="250" spans="1:6" ht="12.75" customHeight="1" x14ac:dyDescent="0.2">
      <c r="A250" s="83" t="s">
        <v>156</v>
      </c>
      <c r="B250" s="83">
        <v>20</v>
      </c>
      <c r="C250" s="84">
        <v>1152.8074914900001</v>
      </c>
      <c r="D250" s="84">
        <v>1137.1745959499999</v>
      </c>
      <c r="E250" s="84">
        <v>149.88057753000001</v>
      </c>
      <c r="F250" s="84">
        <v>149.88057753000001</v>
      </c>
    </row>
    <row r="251" spans="1:6" ht="12.75" customHeight="1" x14ac:dyDescent="0.2">
      <c r="A251" s="83" t="s">
        <v>156</v>
      </c>
      <c r="B251" s="83">
        <v>21</v>
      </c>
      <c r="C251" s="84">
        <v>1173.3704855200001</v>
      </c>
      <c r="D251" s="84">
        <v>1157.7544959700001</v>
      </c>
      <c r="E251" s="84">
        <v>152.59302582999999</v>
      </c>
      <c r="F251" s="84">
        <v>152.59302582999999</v>
      </c>
    </row>
    <row r="252" spans="1:6" ht="12.75" customHeight="1" x14ac:dyDescent="0.2">
      <c r="A252" s="83" t="s">
        <v>156</v>
      </c>
      <c r="B252" s="83">
        <v>22</v>
      </c>
      <c r="C252" s="84">
        <v>1208.6949989499999</v>
      </c>
      <c r="D252" s="84">
        <v>1192.19038043</v>
      </c>
      <c r="E252" s="84">
        <v>157.13170464999999</v>
      </c>
      <c r="F252" s="84">
        <v>157.13170464999999</v>
      </c>
    </row>
    <row r="253" spans="1:6" ht="12.75" customHeight="1" x14ac:dyDescent="0.2">
      <c r="A253" s="83" t="s">
        <v>156</v>
      </c>
      <c r="B253" s="83">
        <v>23</v>
      </c>
      <c r="C253" s="84">
        <v>1230.91194688</v>
      </c>
      <c r="D253" s="84">
        <v>1213.92945134</v>
      </c>
      <c r="E253" s="84">
        <v>159.99693266</v>
      </c>
      <c r="F253" s="84">
        <v>159.99693266</v>
      </c>
    </row>
    <row r="254" spans="1:6" ht="12.75" customHeight="1" x14ac:dyDescent="0.2">
      <c r="A254" s="83" t="s">
        <v>156</v>
      </c>
      <c r="B254" s="83">
        <v>24</v>
      </c>
      <c r="C254" s="84">
        <v>1252.5349618099999</v>
      </c>
      <c r="D254" s="84">
        <v>1235.51574411</v>
      </c>
      <c r="E254" s="84">
        <v>162.84202438</v>
      </c>
      <c r="F254" s="84">
        <v>162.84202438</v>
      </c>
    </row>
    <row r="255" spans="1:6" ht="12.75" customHeight="1" x14ac:dyDescent="0.2">
      <c r="A255" s="83" t="s">
        <v>157</v>
      </c>
      <c r="B255" s="83">
        <v>1</v>
      </c>
      <c r="C255" s="84">
        <v>1208.06646241</v>
      </c>
      <c r="D255" s="84">
        <v>1192.28668956</v>
      </c>
      <c r="E255" s="84">
        <v>157.14439827999999</v>
      </c>
      <c r="F255" s="84">
        <v>157.14439827999999</v>
      </c>
    </row>
    <row r="256" spans="1:6" ht="12.75" customHeight="1" x14ac:dyDescent="0.2">
      <c r="A256" s="83" t="s">
        <v>157</v>
      </c>
      <c r="B256" s="83">
        <v>2</v>
      </c>
      <c r="C256" s="84">
        <v>1264.9903336</v>
      </c>
      <c r="D256" s="84">
        <v>1248.4453224399999</v>
      </c>
      <c r="E256" s="84">
        <v>164.54615379000001</v>
      </c>
      <c r="F256" s="84">
        <v>164.54615379000001</v>
      </c>
    </row>
    <row r="257" spans="1:6" ht="12.75" customHeight="1" x14ac:dyDescent="0.2">
      <c r="A257" s="83" t="s">
        <v>157</v>
      </c>
      <c r="B257" s="83">
        <v>3</v>
      </c>
      <c r="C257" s="84">
        <v>1299.14644989</v>
      </c>
      <c r="D257" s="84">
        <v>1282.06010689</v>
      </c>
      <c r="E257" s="84">
        <v>168.97661092000001</v>
      </c>
      <c r="F257" s="84">
        <v>168.97661092000001</v>
      </c>
    </row>
    <row r="258" spans="1:6" ht="12.75" customHeight="1" x14ac:dyDescent="0.2">
      <c r="A258" s="83" t="s">
        <v>157</v>
      </c>
      <c r="B258" s="83">
        <v>4</v>
      </c>
      <c r="C258" s="84">
        <v>1292.5234513099999</v>
      </c>
      <c r="D258" s="84">
        <v>1275.36155444</v>
      </c>
      <c r="E258" s="84">
        <v>168.09373601999999</v>
      </c>
      <c r="F258" s="84">
        <v>168.09373601999999</v>
      </c>
    </row>
    <row r="259" spans="1:6" ht="12.75" customHeight="1" x14ac:dyDescent="0.2">
      <c r="A259" s="83" t="s">
        <v>157</v>
      </c>
      <c r="B259" s="83">
        <v>5</v>
      </c>
      <c r="C259" s="84">
        <v>1261.59082285</v>
      </c>
      <c r="D259" s="84">
        <v>1244.6987565899999</v>
      </c>
      <c r="E259" s="84">
        <v>164.05235321999999</v>
      </c>
      <c r="F259" s="84">
        <v>164.05235321999999</v>
      </c>
    </row>
    <row r="260" spans="1:6" ht="12.75" customHeight="1" x14ac:dyDescent="0.2">
      <c r="A260" s="83" t="s">
        <v>157</v>
      </c>
      <c r="B260" s="83">
        <v>6</v>
      </c>
      <c r="C260" s="84">
        <v>1231.8973036</v>
      </c>
      <c r="D260" s="84">
        <v>1214.99518803</v>
      </c>
      <c r="E260" s="84">
        <v>160.13739766</v>
      </c>
      <c r="F260" s="84">
        <v>160.13739766</v>
      </c>
    </row>
    <row r="261" spans="1:6" ht="12.75" customHeight="1" x14ac:dyDescent="0.2">
      <c r="A261" s="83" t="s">
        <v>157</v>
      </c>
      <c r="B261" s="83">
        <v>7</v>
      </c>
      <c r="C261" s="84">
        <v>1176.5569072999999</v>
      </c>
      <c r="D261" s="84">
        <v>1160.0936357200001</v>
      </c>
      <c r="E261" s="84">
        <v>152.90132643999999</v>
      </c>
      <c r="F261" s="84">
        <v>152.90132643999999</v>
      </c>
    </row>
    <row r="262" spans="1:6" ht="12.75" customHeight="1" x14ac:dyDescent="0.2">
      <c r="A262" s="83" t="s">
        <v>157</v>
      </c>
      <c r="B262" s="83">
        <v>8</v>
      </c>
      <c r="C262" s="84">
        <v>1149.0060096100001</v>
      </c>
      <c r="D262" s="84">
        <v>1133.70219281</v>
      </c>
      <c r="E262" s="84">
        <v>149.42291184999999</v>
      </c>
      <c r="F262" s="84">
        <v>149.42291184999999</v>
      </c>
    </row>
    <row r="263" spans="1:6" ht="12.75" customHeight="1" x14ac:dyDescent="0.2">
      <c r="A263" s="83" t="s">
        <v>157</v>
      </c>
      <c r="B263" s="83">
        <v>9</v>
      </c>
      <c r="C263" s="84">
        <v>1118.2691690700001</v>
      </c>
      <c r="D263" s="84">
        <v>1103.78764316</v>
      </c>
      <c r="E263" s="84">
        <v>145.48014879999999</v>
      </c>
      <c r="F263" s="84">
        <v>145.48014879999999</v>
      </c>
    </row>
    <row r="264" spans="1:6" ht="12.75" customHeight="1" x14ac:dyDescent="0.2">
      <c r="A264" s="83" t="s">
        <v>157</v>
      </c>
      <c r="B264" s="83">
        <v>10</v>
      </c>
      <c r="C264" s="84">
        <v>1116.6906456900001</v>
      </c>
      <c r="D264" s="84">
        <v>1102.2273797</v>
      </c>
      <c r="E264" s="84">
        <v>145.27450475000001</v>
      </c>
      <c r="F264" s="84">
        <v>145.27450475000001</v>
      </c>
    </row>
    <row r="265" spans="1:6" ht="12.75" customHeight="1" x14ac:dyDescent="0.2">
      <c r="A265" s="83" t="s">
        <v>157</v>
      </c>
      <c r="B265" s="83">
        <v>11</v>
      </c>
      <c r="C265" s="84">
        <v>1120.4818497399999</v>
      </c>
      <c r="D265" s="84">
        <v>1105.4766002399999</v>
      </c>
      <c r="E265" s="84">
        <v>145.70275477999999</v>
      </c>
      <c r="F265" s="84">
        <v>145.70275477999999</v>
      </c>
    </row>
    <row r="266" spans="1:6" ht="12.75" customHeight="1" x14ac:dyDescent="0.2">
      <c r="A266" s="83" t="s">
        <v>157</v>
      </c>
      <c r="B266" s="83">
        <v>12</v>
      </c>
      <c r="C266" s="84">
        <v>1164.58493641</v>
      </c>
      <c r="D266" s="84">
        <v>1147.6411895199999</v>
      </c>
      <c r="E266" s="84">
        <v>151.26008346</v>
      </c>
      <c r="F266" s="84">
        <v>151.26008346</v>
      </c>
    </row>
    <row r="267" spans="1:6" ht="12.75" customHeight="1" x14ac:dyDescent="0.2">
      <c r="A267" s="83" t="s">
        <v>157</v>
      </c>
      <c r="B267" s="83">
        <v>13</v>
      </c>
      <c r="C267" s="84">
        <v>1225.0319712099999</v>
      </c>
      <c r="D267" s="84">
        <v>1204.7172515899999</v>
      </c>
      <c r="E267" s="84">
        <v>158.78275690999999</v>
      </c>
      <c r="F267" s="84">
        <v>158.78275690999999</v>
      </c>
    </row>
    <row r="268" spans="1:6" ht="12.75" customHeight="1" x14ac:dyDescent="0.2">
      <c r="A268" s="83" t="s">
        <v>157</v>
      </c>
      <c r="B268" s="83">
        <v>14</v>
      </c>
      <c r="C268" s="84">
        <v>1249.3095265300001</v>
      </c>
      <c r="D268" s="84">
        <v>1228.3925611699999</v>
      </c>
      <c r="E268" s="84">
        <v>161.90318282000001</v>
      </c>
      <c r="F268" s="84">
        <v>161.90318282000001</v>
      </c>
    </row>
    <row r="269" spans="1:6" ht="12.75" customHeight="1" x14ac:dyDescent="0.2">
      <c r="A269" s="83" t="s">
        <v>157</v>
      </c>
      <c r="B269" s="83">
        <v>15</v>
      </c>
      <c r="C269" s="84">
        <v>1259.0394115700001</v>
      </c>
      <c r="D269" s="84">
        <v>1239.20646074</v>
      </c>
      <c r="E269" s="84">
        <v>163.32846397</v>
      </c>
      <c r="F269" s="84">
        <v>163.32846397</v>
      </c>
    </row>
    <row r="270" spans="1:6" ht="12.75" customHeight="1" x14ac:dyDescent="0.2">
      <c r="A270" s="83" t="s">
        <v>157</v>
      </c>
      <c r="B270" s="83">
        <v>16</v>
      </c>
      <c r="C270" s="84">
        <v>1262.9796632</v>
      </c>
      <c r="D270" s="84">
        <v>1244.27530366</v>
      </c>
      <c r="E270" s="84">
        <v>163.99654176999999</v>
      </c>
      <c r="F270" s="84">
        <v>163.99654176999999</v>
      </c>
    </row>
    <row r="271" spans="1:6" ht="12.75" customHeight="1" x14ac:dyDescent="0.2">
      <c r="A271" s="83" t="s">
        <v>157</v>
      </c>
      <c r="B271" s="83">
        <v>17</v>
      </c>
      <c r="C271" s="84">
        <v>1260.4265528999999</v>
      </c>
      <c r="D271" s="84">
        <v>1241.6472023399999</v>
      </c>
      <c r="E271" s="84">
        <v>163.65015578000001</v>
      </c>
      <c r="F271" s="84">
        <v>163.65015578000001</v>
      </c>
    </row>
    <row r="272" spans="1:6" ht="12.75" customHeight="1" x14ac:dyDescent="0.2">
      <c r="A272" s="83" t="s">
        <v>157</v>
      </c>
      <c r="B272" s="83">
        <v>18</v>
      </c>
      <c r="C272" s="84">
        <v>1221.1911665299999</v>
      </c>
      <c r="D272" s="84">
        <v>1202.91177401</v>
      </c>
      <c r="E272" s="84">
        <v>158.54479343</v>
      </c>
      <c r="F272" s="84">
        <v>158.54479343</v>
      </c>
    </row>
    <row r="273" spans="1:6" ht="12.75" customHeight="1" x14ac:dyDescent="0.2">
      <c r="A273" s="83" t="s">
        <v>157</v>
      </c>
      <c r="B273" s="83">
        <v>19</v>
      </c>
      <c r="C273" s="84">
        <v>1148.7282324600001</v>
      </c>
      <c r="D273" s="84">
        <v>1132.58922495</v>
      </c>
      <c r="E273" s="84">
        <v>149.27622174000001</v>
      </c>
      <c r="F273" s="84">
        <v>149.27622174000001</v>
      </c>
    </row>
    <row r="274" spans="1:6" ht="12.75" customHeight="1" x14ac:dyDescent="0.2">
      <c r="A274" s="83" t="s">
        <v>157</v>
      </c>
      <c r="B274" s="83">
        <v>20</v>
      </c>
      <c r="C274" s="84">
        <v>1138.4398074600001</v>
      </c>
      <c r="D274" s="84">
        <v>1123.5571300399999</v>
      </c>
      <c r="E274" s="84">
        <v>148.08578395999999</v>
      </c>
      <c r="F274" s="84">
        <v>148.08578395999999</v>
      </c>
    </row>
    <row r="275" spans="1:6" ht="12.75" customHeight="1" x14ac:dyDescent="0.2">
      <c r="A275" s="83" t="s">
        <v>157</v>
      </c>
      <c r="B275" s="83">
        <v>21</v>
      </c>
      <c r="C275" s="84">
        <v>1138.4459750599999</v>
      </c>
      <c r="D275" s="84">
        <v>1123.9053818299999</v>
      </c>
      <c r="E275" s="84">
        <v>148.13168383999999</v>
      </c>
      <c r="F275" s="84">
        <v>148.13168383999999</v>
      </c>
    </row>
    <row r="276" spans="1:6" ht="12.75" customHeight="1" x14ac:dyDescent="0.2">
      <c r="A276" s="83" t="s">
        <v>157</v>
      </c>
      <c r="B276" s="83">
        <v>22</v>
      </c>
      <c r="C276" s="84">
        <v>1160.7831993699999</v>
      </c>
      <c r="D276" s="84">
        <v>1145.7653094</v>
      </c>
      <c r="E276" s="84">
        <v>151.01284086000001</v>
      </c>
      <c r="F276" s="84">
        <v>151.01284086000001</v>
      </c>
    </row>
    <row r="277" spans="1:6" ht="12.75" customHeight="1" x14ac:dyDescent="0.2">
      <c r="A277" s="83" t="s">
        <v>157</v>
      </c>
      <c r="B277" s="83">
        <v>23</v>
      </c>
      <c r="C277" s="84">
        <v>1203.7575278899999</v>
      </c>
      <c r="D277" s="84">
        <v>1188.40827038</v>
      </c>
      <c r="E277" s="84">
        <v>156.63321934000001</v>
      </c>
      <c r="F277" s="84">
        <v>156.63321934000001</v>
      </c>
    </row>
    <row r="278" spans="1:6" ht="12.75" customHeight="1" x14ac:dyDescent="0.2">
      <c r="A278" s="83" t="s">
        <v>157</v>
      </c>
      <c r="B278" s="83">
        <v>24</v>
      </c>
      <c r="C278" s="84">
        <v>1217.87427082</v>
      </c>
      <c r="D278" s="84">
        <v>1202.63920269</v>
      </c>
      <c r="E278" s="84">
        <v>158.50886829999999</v>
      </c>
      <c r="F278" s="84">
        <v>158.50886829999999</v>
      </c>
    </row>
    <row r="279" spans="1:6" ht="12.75" customHeight="1" x14ac:dyDescent="0.2">
      <c r="A279" s="83" t="s">
        <v>158</v>
      </c>
      <c r="B279" s="83">
        <v>1</v>
      </c>
      <c r="C279" s="84">
        <v>1241.4288539199999</v>
      </c>
      <c r="D279" s="84">
        <v>1226.92701758</v>
      </c>
      <c r="E279" s="84">
        <v>161.71002293000001</v>
      </c>
      <c r="F279" s="84">
        <v>161.71002293000001</v>
      </c>
    </row>
    <row r="280" spans="1:6" ht="12.75" customHeight="1" x14ac:dyDescent="0.2">
      <c r="A280" s="83" t="s">
        <v>158</v>
      </c>
      <c r="B280" s="83">
        <v>2</v>
      </c>
      <c r="C280" s="84">
        <v>1307.90421743</v>
      </c>
      <c r="D280" s="84">
        <v>1294.5172536800001</v>
      </c>
      <c r="E280" s="84">
        <v>170.61847345000001</v>
      </c>
      <c r="F280" s="84">
        <v>170.61847345000001</v>
      </c>
    </row>
    <row r="281" spans="1:6" ht="12.75" customHeight="1" x14ac:dyDescent="0.2">
      <c r="A281" s="83" t="s">
        <v>158</v>
      </c>
      <c r="B281" s="83">
        <v>3</v>
      </c>
      <c r="C281" s="84">
        <v>1344.3861620800001</v>
      </c>
      <c r="D281" s="84">
        <v>1332.6761533900001</v>
      </c>
      <c r="E281" s="84">
        <v>175.64784883999999</v>
      </c>
      <c r="F281" s="84">
        <v>175.64784883999999</v>
      </c>
    </row>
    <row r="282" spans="1:6" ht="12.75" customHeight="1" x14ac:dyDescent="0.2">
      <c r="A282" s="83" t="s">
        <v>158</v>
      </c>
      <c r="B282" s="83">
        <v>4</v>
      </c>
      <c r="C282" s="84">
        <v>1343.5863234799999</v>
      </c>
      <c r="D282" s="84">
        <v>1333.7869814600001</v>
      </c>
      <c r="E282" s="84">
        <v>175.79425692000001</v>
      </c>
      <c r="F282" s="84">
        <v>175.79425692000001</v>
      </c>
    </row>
    <row r="283" spans="1:6" ht="12.75" customHeight="1" x14ac:dyDescent="0.2">
      <c r="A283" s="83" t="s">
        <v>158</v>
      </c>
      <c r="B283" s="83">
        <v>5</v>
      </c>
      <c r="C283" s="84">
        <v>1324.6431873399999</v>
      </c>
      <c r="D283" s="84">
        <v>1316.4310344600001</v>
      </c>
      <c r="E283" s="84">
        <v>173.50672836999999</v>
      </c>
      <c r="F283" s="84">
        <v>173.50672836999999</v>
      </c>
    </row>
    <row r="284" spans="1:6" ht="12.75" customHeight="1" x14ac:dyDescent="0.2">
      <c r="A284" s="83" t="s">
        <v>158</v>
      </c>
      <c r="B284" s="83">
        <v>6</v>
      </c>
      <c r="C284" s="84">
        <v>1271.57038715</v>
      </c>
      <c r="D284" s="84">
        <v>1270.4923564799999</v>
      </c>
      <c r="E284" s="84">
        <v>167.45197160000001</v>
      </c>
      <c r="F284" s="84">
        <v>167.45197160000001</v>
      </c>
    </row>
    <row r="285" spans="1:6" ht="12.75" customHeight="1" x14ac:dyDescent="0.2">
      <c r="A285" s="83" t="s">
        <v>158</v>
      </c>
      <c r="B285" s="83">
        <v>7</v>
      </c>
      <c r="C285" s="84">
        <v>1202.2556677499999</v>
      </c>
      <c r="D285" s="84">
        <v>1195.6185817099999</v>
      </c>
      <c r="E285" s="84">
        <v>157.58354449000001</v>
      </c>
      <c r="F285" s="84">
        <v>157.58354449000001</v>
      </c>
    </row>
    <row r="286" spans="1:6" ht="12.75" customHeight="1" x14ac:dyDescent="0.2">
      <c r="A286" s="83" t="s">
        <v>158</v>
      </c>
      <c r="B286" s="83">
        <v>8</v>
      </c>
      <c r="C286" s="84">
        <v>1141.6515068799999</v>
      </c>
      <c r="D286" s="84">
        <v>1134.77222921</v>
      </c>
      <c r="E286" s="84">
        <v>149.56394356000001</v>
      </c>
      <c r="F286" s="84">
        <v>149.56394356000001</v>
      </c>
    </row>
    <row r="287" spans="1:6" ht="12.75" customHeight="1" x14ac:dyDescent="0.2">
      <c r="A287" s="83" t="s">
        <v>158</v>
      </c>
      <c r="B287" s="83">
        <v>9</v>
      </c>
      <c r="C287" s="84">
        <v>1110.7363386500001</v>
      </c>
      <c r="D287" s="84">
        <v>1104.15701016</v>
      </c>
      <c r="E287" s="84">
        <v>145.52883168</v>
      </c>
      <c r="F287" s="84">
        <v>145.52883168</v>
      </c>
    </row>
    <row r="288" spans="1:6" ht="12.75" customHeight="1" x14ac:dyDescent="0.2">
      <c r="A288" s="83" t="s">
        <v>158</v>
      </c>
      <c r="B288" s="83">
        <v>10</v>
      </c>
      <c r="C288" s="84">
        <v>1122.7022973099999</v>
      </c>
      <c r="D288" s="84">
        <v>1115.7236202900001</v>
      </c>
      <c r="E288" s="84">
        <v>147.05332071999999</v>
      </c>
      <c r="F288" s="84">
        <v>147.05332071999999</v>
      </c>
    </row>
    <row r="289" spans="1:6" ht="12.75" customHeight="1" x14ac:dyDescent="0.2">
      <c r="A289" s="83" t="s">
        <v>158</v>
      </c>
      <c r="B289" s="83">
        <v>11</v>
      </c>
      <c r="C289" s="84">
        <v>1121.06028915</v>
      </c>
      <c r="D289" s="84">
        <v>1118.3572810200001</v>
      </c>
      <c r="E289" s="84">
        <v>147.40043944000001</v>
      </c>
      <c r="F289" s="84">
        <v>147.40043944000001</v>
      </c>
    </row>
    <row r="290" spans="1:6" ht="12.75" customHeight="1" x14ac:dyDescent="0.2">
      <c r="A290" s="83" t="s">
        <v>158</v>
      </c>
      <c r="B290" s="83">
        <v>12</v>
      </c>
      <c r="C290" s="84">
        <v>1145.6736514900001</v>
      </c>
      <c r="D290" s="84">
        <v>1137.7282377199999</v>
      </c>
      <c r="E290" s="84">
        <v>149.95354799</v>
      </c>
      <c r="F290" s="84">
        <v>149.95354799</v>
      </c>
    </row>
    <row r="291" spans="1:6" ht="12.75" customHeight="1" x14ac:dyDescent="0.2">
      <c r="A291" s="83" t="s">
        <v>158</v>
      </c>
      <c r="B291" s="83">
        <v>13</v>
      </c>
      <c r="C291" s="84">
        <v>1190.0379839899999</v>
      </c>
      <c r="D291" s="84">
        <v>1180.21645928</v>
      </c>
      <c r="E291" s="84">
        <v>155.55353167999999</v>
      </c>
      <c r="F291" s="84">
        <v>155.55353167999999</v>
      </c>
    </row>
    <row r="292" spans="1:6" ht="12.75" customHeight="1" x14ac:dyDescent="0.2">
      <c r="A292" s="83" t="s">
        <v>158</v>
      </c>
      <c r="B292" s="83">
        <v>14</v>
      </c>
      <c r="C292" s="84">
        <v>1208.6151776300001</v>
      </c>
      <c r="D292" s="84">
        <v>1197.09554211</v>
      </c>
      <c r="E292" s="84">
        <v>157.77820912999999</v>
      </c>
      <c r="F292" s="84">
        <v>157.77820912999999</v>
      </c>
    </row>
    <row r="293" spans="1:6" ht="12.75" customHeight="1" x14ac:dyDescent="0.2">
      <c r="A293" s="83" t="s">
        <v>158</v>
      </c>
      <c r="B293" s="83">
        <v>15</v>
      </c>
      <c r="C293" s="84">
        <v>1228.2394256099999</v>
      </c>
      <c r="D293" s="84">
        <v>1215.0147415399999</v>
      </c>
      <c r="E293" s="84">
        <v>160.13997483</v>
      </c>
      <c r="F293" s="84">
        <v>160.13997483</v>
      </c>
    </row>
    <row r="294" spans="1:6" ht="12.75" customHeight="1" x14ac:dyDescent="0.2">
      <c r="A294" s="83" t="s">
        <v>158</v>
      </c>
      <c r="B294" s="83">
        <v>16</v>
      </c>
      <c r="C294" s="84">
        <v>1230.63840594</v>
      </c>
      <c r="D294" s="84">
        <v>1217.0505838199999</v>
      </c>
      <c r="E294" s="84">
        <v>160.40830056999999</v>
      </c>
      <c r="F294" s="84">
        <v>160.40830056999999</v>
      </c>
    </row>
    <row r="295" spans="1:6" ht="12.75" customHeight="1" x14ac:dyDescent="0.2">
      <c r="A295" s="83" t="s">
        <v>158</v>
      </c>
      <c r="B295" s="83">
        <v>17</v>
      </c>
      <c r="C295" s="84">
        <v>1221.52743295</v>
      </c>
      <c r="D295" s="84">
        <v>1208.0357321500001</v>
      </c>
      <c r="E295" s="84">
        <v>159.22013547</v>
      </c>
      <c r="F295" s="84">
        <v>159.22013547</v>
      </c>
    </row>
    <row r="296" spans="1:6" ht="12.75" customHeight="1" x14ac:dyDescent="0.2">
      <c r="A296" s="83" t="s">
        <v>158</v>
      </c>
      <c r="B296" s="83">
        <v>18</v>
      </c>
      <c r="C296" s="84">
        <v>1169.7994745399999</v>
      </c>
      <c r="D296" s="84">
        <v>1157.1048843999999</v>
      </c>
      <c r="E296" s="84">
        <v>152.50740647999999</v>
      </c>
      <c r="F296" s="84">
        <v>152.50740647999999</v>
      </c>
    </row>
    <row r="297" spans="1:6" ht="12.75" customHeight="1" x14ac:dyDescent="0.2">
      <c r="A297" s="83" t="s">
        <v>158</v>
      </c>
      <c r="B297" s="83">
        <v>19</v>
      </c>
      <c r="C297" s="84">
        <v>1125.7357325800001</v>
      </c>
      <c r="D297" s="84">
        <v>1112.8931520399999</v>
      </c>
      <c r="E297" s="84">
        <v>146.68026259999999</v>
      </c>
      <c r="F297" s="84">
        <v>146.68026259999999</v>
      </c>
    </row>
    <row r="298" spans="1:6" ht="12.75" customHeight="1" x14ac:dyDescent="0.2">
      <c r="A298" s="83" t="s">
        <v>158</v>
      </c>
      <c r="B298" s="83">
        <v>20</v>
      </c>
      <c r="C298" s="84">
        <v>1124.53781471</v>
      </c>
      <c r="D298" s="84">
        <v>1111.7870268900001</v>
      </c>
      <c r="E298" s="84">
        <v>146.53447437</v>
      </c>
      <c r="F298" s="84">
        <v>146.53447437</v>
      </c>
    </row>
    <row r="299" spans="1:6" ht="12.75" customHeight="1" x14ac:dyDescent="0.2">
      <c r="A299" s="83" t="s">
        <v>158</v>
      </c>
      <c r="B299" s="83">
        <v>21</v>
      </c>
      <c r="C299" s="84">
        <v>1131.2059147299999</v>
      </c>
      <c r="D299" s="84">
        <v>1117.85127577</v>
      </c>
      <c r="E299" s="84">
        <v>147.33374752</v>
      </c>
      <c r="F299" s="84">
        <v>147.33374752</v>
      </c>
    </row>
    <row r="300" spans="1:6" ht="12.75" customHeight="1" x14ac:dyDescent="0.2">
      <c r="A300" s="83" t="s">
        <v>158</v>
      </c>
      <c r="B300" s="83">
        <v>22</v>
      </c>
      <c r="C300" s="84">
        <v>1144.60529264</v>
      </c>
      <c r="D300" s="84">
        <v>1131.5681456299999</v>
      </c>
      <c r="E300" s="84">
        <v>149.14164262</v>
      </c>
      <c r="F300" s="84">
        <v>149.14164262</v>
      </c>
    </row>
    <row r="301" spans="1:6" ht="12.75" customHeight="1" x14ac:dyDescent="0.2">
      <c r="A301" s="83" t="s">
        <v>158</v>
      </c>
      <c r="B301" s="83">
        <v>23</v>
      </c>
      <c r="C301" s="84">
        <v>1156.4633975500001</v>
      </c>
      <c r="D301" s="84">
        <v>1143.17482462</v>
      </c>
      <c r="E301" s="84">
        <v>150.67141276999999</v>
      </c>
      <c r="F301" s="84">
        <v>150.67141276999999</v>
      </c>
    </row>
    <row r="302" spans="1:6" ht="12.75" customHeight="1" x14ac:dyDescent="0.2">
      <c r="A302" s="83" t="s">
        <v>158</v>
      </c>
      <c r="B302" s="83">
        <v>24</v>
      </c>
      <c r="C302" s="84">
        <v>1172.1565495</v>
      </c>
      <c r="D302" s="84">
        <v>1160.2214615800001</v>
      </c>
      <c r="E302" s="84">
        <v>152.91817399999999</v>
      </c>
      <c r="F302" s="84">
        <v>152.91817399999999</v>
      </c>
    </row>
    <row r="303" spans="1:6" ht="12.75" customHeight="1" x14ac:dyDescent="0.2">
      <c r="A303" s="83" t="s">
        <v>159</v>
      </c>
      <c r="B303" s="83">
        <v>1</v>
      </c>
      <c r="C303" s="84">
        <v>1279.3306455300001</v>
      </c>
      <c r="D303" s="84">
        <v>1267.53979463</v>
      </c>
      <c r="E303" s="84">
        <v>167.06282143999999</v>
      </c>
      <c r="F303" s="84">
        <v>167.06282143999999</v>
      </c>
    </row>
    <row r="304" spans="1:6" ht="12.75" customHeight="1" x14ac:dyDescent="0.2">
      <c r="A304" s="83" t="s">
        <v>159</v>
      </c>
      <c r="B304" s="83">
        <v>2</v>
      </c>
      <c r="C304" s="84">
        <v>1288.35230402</v>
      </c>
      <c r="D304" s="84">
        <v>1276.6933800500001</v>
      </c>
      <c r="E304" s="84">
        <v>168.26927176999999</v>
      </c>
      <c r="F304" s="84">
        <v>168.26927176999999</v>
      </c>
    </row>
    <row r="305" spans="1:6" ht="12.75" customHeight="1" x14ac:dyDescent="0.2">
      <c r="A305" s="83" t="s">
        <v>159</v>
      </c>
      <c r="B305" s="83">
        <v>3</v>
      </c>
      <c r="C305" s="84">
        <v>1287.14324545</v>
      </c>
      <c r="D305" s="84">
        <v>1275.5003545500001</v>
      </c>
      <c r="E305" s="84">
        <v>168.11203</v>
      </c>
      <c r="F305" s="84">
        <v>168.11203</v>
      </c>
    </row>
    <row r="306" spans="1:6" ht="12.75" customHeight="1" x14ac:dyDescent="0.2">
      <c r="A306" s="83" t="s">
        <v>159</v>
      </c>
      <c r="B306" s="83">
        <v>4</v>
      </c>
      <c r="C306" s="84">
        <v>1291.4115830400001</v>
      </c>
      <c r="D306" s="84">
        <v>1278.9729406500001</v>
      </c>
      <c r="E306" s="84">
        <v>168.56971978999999</v>
      </c>
      <c r="F306" s="84">
        <v>168.56971978999999</v>
      </c>
    </row>
    <row r="307" spans="1:6" ht="12.75" customHeight="1" x14ac:dyDescent="0.2">
      <c r="A307" s="83" t="s">
        <v>159</v>
      </c>
      <c r="B307" s="83">
        <v>5</v>
      </c>
      <c r="C307" s="84">
        <v>1282.1969173299999</v>
      </c>
      <c r="D307" s="84">
        <v>1270.27388701</v>
      </c>
      <c r="E307" s="84">
        <v>167.42317713</v>
      </c>
      <c r="F307" s="84">
        <v>167.42317713</v>
      </c>
    </row>
    <row r="308" spans="1:6" ht="12.75" customHeight="1" x14ac:dyDescent="0.2">
      <c r="A308" s="83" t="s">
        <v>159</v>
      </c>
      <c r="B308" s="83">
        <v>6</v>
      </c>
      <c r="C308" s="84">
        <v>1267.2532908400001</v>
      </c>
      <c r="D308" s="84">
        <v>1255.3608828700001</v>
      </c>
      <c r="E308" s="84">
        <v>165.45763052000001</v>
      </c>
      <c r="F308" s="84">
        <v>165.45763052000001</v>
      </c>
    </row>
    <row r="309" spans="1:6" ht="12.75" customHeight="1" x14ac:dyDescent="0.2">
      <c r="A309" s="83" t="s">
        <v>159</v>
      </c>
      <c r="B309" s="83">
        <v>7</v>
      </c>
      <c r="C309" s="84">
        <v>1226.5972993099999</v>
      </c>
      <c r="D309" s="84">
        <v>1215.0224609300001</v>
      </c>
      <c r="E309" s="84">
        <v>160.14099225000001</v>
      </c>
      <c r="F309" s="84">
        <v>160.14099225000001</v>
      </c>
    </row>
    <row r="310" spans="1:6" ht="12.75" customHeight="1" x14ac:dyDescent="0.2">
      <c r="A310" s="83" t="s">
        <v>159</v>
      </c>
      <c r="B310" s="83">
        <v>8</v>
      </c>
      <c r="C310" s="84">
        <v>1186.1354840900001</v>
      </c>
      <c r="D310" s="84">
        <v>1177.1505616300001</v>
      </c>
      <c r="E310" s="84">
        <v>155.14944376</v>
      </c>
      <c r="F310" s="84">
        <v>155.14944376</v>
      </c>
    </row>
    <row r="311" spans="1:6" ht="12.75" customHeight="1" x14ac:dyDescent="0.2">
      <c r="A311" s="83" t="s">
        <v>159</v>
      </c>
      <c r="B311" s="83">
        <v>9</v>
      </c>
      <c r="C311" s="84">
        <v>1125.2113190699999</v>
      </c>
      <c r="D311" s="84">
        <v>1116.43237993</v>
      </c>
      <c r="E311" s="84">
        <v>147.14673585</v>
      </c>
      <c r="F311" s="84">
        <v>147.14673585</v>
      </c>
    </row>
    <row r="312" spans="1:6" ht="12.75" customHeight="1" x14ac:dyDescent="0.2">
      <c r="A312" s="83" t="s">
        <v>159</v>
      </c>
      <c r="B312" s="83">
        <v>10</v>
      </c>
      <c r="C312" s="84">
        <v>1108.3988973400001</v>
      </c>
      <c r="D312" s="84">
        <v>1097.40419494</v>
      </c>
      <c r="E312" s="84">
        <v>144.6388049</v>
      </c>
      <c r="F312" s="84">
        <v>144.6388049</v>
      </c>
    </row>
    <row r="313" spans="1:6" ht="12.75" customHeight="1" x14ac:dyDescent="0.2">
      <c r="A313" s="83" t="s">
        <v>159</v>
      </c>
      <c r="B313" s="83">
        <v>11</v>
      </c>
      <c r="C313" s="84">
        <v>1122.48887117</v>
      </c>
      <c r="D313" s="84">
        <v>1109.1116879399999</v>
      </c>
      <c r="E313" s="84">
        <v>146.18186241999999</v>
      </c>
      <c r="F313" s="84">
        <v>146.18186241999999</v>
      </c>
    </row>
    <row r="314" spans="1:6" ht="12.75" customHeight="1" x14ac:dyDescent="0.2">
      <c r="A314" s="83" t="s">
        <v>159</v>
      </c>
      <c r="B314" s="83">
        <v>12</v>
      </c>
      <c r="C314" s="84">
        <v>1155.78266252</v>
      </c>
      <c r="D314" s="84">
        <v>1142.1566495699999</v>
      </c>
      <c r="E314" s="84">
        <v>150.53721643</v>
      </c>
      <c r="F314" s="84">
        <v>150.53721643</v>
      </c>
    </row>
    <row r="315" spans="1:6" ht="12.75" customHeight="1" x14ac:dyDescent="0.2">
      <c r="A315" s="83" t="s">
        <v>159</v>
      </c>
      <c r="B315" s="83">
        <v>13</v>
      </c>
      <c r="C315" s="84">
        <v>1180.2407674399999</v>
      </c>
      <c r="D315" s="84">
        <v>1166.4939920899999</v>
      </c>
      <c r="E315" s="84">
        <v>153.74489885</v>
      </c>
      <c r="F315" s="84">
        <v>153.74489885</v>
      </c>
    </row>
    <row r="316" spans="1:6" ht="12.75" customHeight="1" x14ac:dyDescent="0.2">
      <c r="A316" s="83" t="s">
        <v>159</v>
      </c>
      <c r="B316" s="83">
        <v>14</v>
      </c>
      <c r="C316" s="84">
        <v>1194.47161469</v>
      </c>
      <c r="D316" s="84">
        <v>1180.77747331</v>
      </c>
      <c r="E316" s="84">
        <v>155.62747379999999</v>
      </c>
      <c r="F316" s="84">
        <v>155.62747379999999</v>
      </c>
    </row>
    <row r="317" spans="1:6" ht="12.75" customHeight="1" x14ac:dyDescent="0.2">
      <c r="A317" s="83" t="s">
        <v>159</v>
      </c>
      <c r="B317" s="83">
        <v>15</v>
      </c>
      <c r="C317" s="84">
        <v>1217.22565042</v>
      </c>
      <c r="D317" s="84">
        <v>1202.3030786500001</v>
      </c>
      <c r="E317" s="84">
        <v>158.46456687</v>
      </c>
      <c r="F317" s="84">
        <v>158.46456687</v>
      </c>
    </row>
    <row r="318" spans="1:6" ht="12.75" customHeight="1" x14ac:dyDescent="0.2">
      <c r="A318" s="83" t="s">
        <v>159</v>
      </c>
      <c r="B318" s="83">
        <v>16</v>
      </c>
      <c r="C318" s="84">
        <v>1213.3320085</v>
      </c>
      <c r="D318" s="84">
        <v>1199.02759661</v>
      </c>
      <c r="E318" s="84">
        <v>158.03285554999999</v>
      </c>
      <c r="F318" s="84">
        <v>158.03285554999999</v>
      </c>
    </row>
    <row r="319" spans="1:6" ht="12.75" customHeight="1" x14ac:dyDescent="0.2">
      <c r="A319" s="83" t="s">
        <v>159</v>
      </c>
      <c r="B319" s="83">
        <v>17</v>
      </c>
      <c r="C319" s="84">
        <v>1215.4625354899999</v>
      </c>
      <c r="D319" s="84">
        <v>1204.8133813500001</v>
      </c>
      <c r="E319" s="84">
        <v>158.79542688999999</v>
      </c>
      <c r="F319" s="84">
        <v>158.79542688999999</v>
      </c>
    </row>
    <row r="320" spans="1:6" ht="12.75" customHeight="1" x14ac:dyDescent="0.2">
      <c r="A320" s="83" t="s">
        <v>159</v>
      </c>
      <c r="B320" s="83">
        <v>18</v>
      </c>
      <c r="C320" s="84">
        <v>1180.75278392</v>
      </c>
      <c r="D320" s="84">
        <v>1170.42933842</v>
      </c>
      <c r="E320" s="84">
        <v>154.26358083</v>
      </c>
      <c r="F320" s="84">
        <v>154.26358083</v>
      </c>
    </row>
    <row r="321" spans="1:6" ht="12.75" customHeight="1" x14ac:dyDescent="0.2">
      <c r="A321" s="83" t="s">
        <v>159</v>
      </c>
      <c r="B321" s="83">
        <v>19</v>
      </c>
      <c r="C321" s="84">
        <v>1125.6594971699999</v>
      </c>
      <c r="D321" s="84">
        <v>1114.74797094</v>
      </c>
      <c r="E321" s="84">
        <v>146.92472931</v>
      </c>
      <c r="F321" s="84">
        <v>146.92472931</v>
      </c>
    </row>
    <row r="322" spans="1:6" ht="12.75" customHeight="1" x14ac:dyDescent="0.2">
      <c r="A322" s="83" t="s">
        <v>159</v>
      </c>
      <c r="B322" s="83">
        <v>20</v>
      </c>
      <c r="C322" s="84">
        <v>1110.1775310200001</v>
      </c>
      <c r="D322" s="84">
        <v>1101.53256532</v>
      </c>
      <c r="E322" s="84">
        <v>145.18292762999999</v>
      </c>
      <c r="F322" s="84">
        <v>145.18292762999999</v>
      </c>
    </row>
    <row r="323" spans="1:6" ht="12.75" customHeight="1" x14ac:dyDescent="0.2">
      <c r="A323" s="83" t="s">
        <v>159</v>
      </c>
      <c r="B323" s="83">
        <v>21</v>
      </c>
      <c r="C323" s="84">
        <v>1124.6751566400001</v>
      </c>
      <c r="D323" s="84">
        <v>1117.9012517000001</v>
      </c>
      <c r="E323" s="84">
        <v>147.34033439000001</v>
      </c>
      <c r="F323" s="84">
        <v>147.34033439000001</v>
      </c>
    </row>
    <row r="324" spans="1:6" ht="12.75" customHeight="1" x14ac:dyDescent="0.2">
      <c r="A324" s="83" t="s">
        <v>159</v>
      </c>
      <c r="B324" s="83">
        <v>22</v>
      </c>
      <c r="C324" s="84">
        <v>1142.6017221499999</v>
      </c>
      <c r="D324" s="84">
        <v>1135.55201066</v>
      </c>
      <c r="E324" s="84">
        <v>149.66671941000001</v>
      </c>
      <c r="F324" s="84">
        <v>149.66671941000001</v>
      </c>
    </row>
    <row r="325" spans="1:6" ht="12.75" customHeight="1" x14ac:dyDescent="0.2">
      <c r="A325" s="83" t="s">
        <v>159</v>
      </c>
      <c r="B325" s="83">
        <v>23</v>
      </c>
      <c r="C325" s="84">
        <v>1157.4341974500001</v>
      </c>
      <c r="D325" s="84">
        <v>1150.2704381399999</v>
      </c>
      <c r="E325" s="84">
        <v>151.60662066</v>
      </c>
      <c r="F325" s="84">
        <v>151.60662066</v>
      </c>
    </row>
    <row r="326" spans="1:6" ht="12.75" customHeight="1" x14ac:dyDescent="0.2">
      <c r="A326" s="83" t="s">
        <v>159</v>
      </c>
      <c r="B326" s="83">
        <v>24</v>
      </c>
      <c r="C326" s="84">
        <v>1205.8250050900001</v>
      </c>
      <c r="D326" s="84">
        <v>1198.6099822799999</v>
      </c>
      <c r="E326" s="84">
        <v>157.97781363000001</v>
      </c>
      <c r="F326" s="84">
        <v>157.97781363000001</v>
      </c>
    </row>
    <row r="327" spans="1:6" ht="12.75" customHeight="1" x14ac:dyDescent="0.2">
      <c r="A327" s="83" t="s">
        <v>160</v>
      </c>
      <c r="B327" s="83">
        <v>1</v>
      </c>
      <c r="C327" s="84">
        <v>1220.74735401</v>
      </c>
      <c r="D327" s="84">
        <v>1213.9091149200001</v>
      </c>
      <c r="E327" s="84">
        <v>159.9942523</v>
      </c>
      <c r="F327" s="84">
        <v>159.9942523</v>
      </c>
    </row>
    <row r="328" spans="1:6" ht="12.75" customHeight="1" x14ac:dyDescent="0.2">
      <c r="A328" s="83" t="s">
        <v>160</v>
      </c>
      <c r="B328" s="83">
        <v>2</v>
      </c>
      <c r="C328" s="84">
        <v>1273.3925210899999</v>
      </c>
      <c r="D328" s="84">
        <v>1266.27077603</v>
      </c>
      <c r="E328" s="84">
        <v>166.89556371</v>
      </c>
      <c r="F328" s="84">
        <v>166.89556371</v>
      </c>
    </row>
    <row r="329" spans="1:6" ht="12.75" customHeight="1" x14ac:dyDescent="0.2">
      <c r="A329" s="83" t="s">
        <v>160</v>
      </c>
      <c r="B329" s="83">
        <v>3</v>
      </c>
      <c r="C329" s="84">
        <v>1277.2540800500001</v>
      </c>
      <c r="D329" s="84">
        <v>1269.9543331699999</v>
      </c>
      <c r="E329" s="84">
        <v>167.38105967000001</v>
      </c>
      <c r="F329" s="84">
        <v>167.38105967000001</v>
      </c>
    </row>
    <row r="330" spans="1:6" ht="12.75" customHeight="1" x14ac:dyDescent="0.2">
      <c r="A330" s="83" t="s">
        <v>160</v>
      </c>
      <c r="B330" s="83">
        <v>4</v>
      </c>
      <c r="C330" s="84">
        <v>1279.5467378999999</v>
      </c>
      <c r="D330" s="84">
        <v>1272.32868063</v>
      </c>
      <c r="E330" s="84">
        <v>167.69400067999999</v>
      </c>
      <c r="F330" s="84">
        <v>167.69400067999999</v>
      </c>
    </row>
    <row r="331" spans="1:6" ht="12.75" customHeight="1" x14ac:dyDescent="0.2">
      <c r="A331" s="83" t="s">
        <v>160</v>
      </c>
      <c r="B331" s="83">
        <v>5</v>
      </c>
      <c r="C331" s="84">
        <v>1279.98263058</v>
      </c>
      <c r="D331" s="84">
        <v>1272.86947022</v>
      </c>
      <c r="E331" s="84">
        <v>167.76527720999999</v>
      </c>
      <c r="F331" s="84">
        <v>167.76527720999999</v>
      </c>
    </row>
    <row r="332" spans="1:6" ht="12.75" customHeight="1" x14ac:dyDescent="0.2">
      <c r="A332" s="83" t="s">
        <v>160</v>
      </c>
      <c r="B332" s="83">
        <v>6</v>
      </c>
      <c r="C332" s="84">
        <v>1278.20962029</v>
      </c>
      <c r="D332" s="84">
        <v>1271.18088177</v>
      </c>
      <c r="E332" s="84">
        <v>167.54271980999999</v>
      </c>
      <c r="F332" s="84">
        <v>167.54271980999999</v>
      </c>
    </row>
    <row r="333" spans="1:6" ht="12.75" customHeight="1" x14ac:dyDescent="0.2">
      <c r="A333" s="83" t="s">
        <v>160</v>
      </c>
      <c r="B333" s="83">
        <v>7</v>
      </c>
      <c r="C333" s="84">
        <v>1256.6164648199999</v>
      </c>
      <c r="D333" s="84">
        <v>1249.22459602</v>
      </c>
      <c r="E333" s="84">
        <v>164.64886271</v>
      </c>
      <c r="F333" s="84">
        <v>164.64886271</v>
      </c>
    </row>
    <row r="334" spans="1:6" ht="12.75" customHeight="1" x14ac:dyDescent="0.2">
      <c r="A334" s="83" t="s">
        <v>160</v>
      </c>
      <c r="B334" s="83">
        <v>8</v>
      </c>
      <c r="C334" s="84">
        <v>1201.5231973</v>
      </c>
      <c r="D334" s="84">
        <v>1194.6083509600001</v>
      </c>
      <c r="E334" s="84">
        <v>157.45039521999999</v>
      </c>
      <c r="F334" s="84">
        <v>157.45039521999999</v>
      </c>
    </row>
    <row r="335" spans="1:6" ht="12.75" customHeight="1" x14ac:dyDescent="0.2">
      <c r="A335" s="83" t="s">
        <v>160</v>
      </c>
      <c r="B335" s="83">
        <v>9</v>
      </c>
      <c r="C335" s="84">
        <v>1131.92664728</v>
      </c>
      <c r="D335" s="84">
        <v>1125.4642205800001</v>
      </c>
      <c r="E335" s="84">
        <v>148.33714011000001</v>
      </c>
      <c r="F335" s="84">
        <v>148.33714011000001</v>
      </c>
    </row>
    <row r="336" spans="1:6" ht="12.75" customHeight="1" x14ac:dyDescent="0.2">
      <c r="A336" s="83" t="s">
        <v>160</v>
      </c>
      <c r="B336" s="83">
        <v>10</v>
      </c>
      <c r="C336" s="84">
        <v>1095.2989670899999</v>
      </c>
      <c r="D336" s="84">
        <v>1088.7823433799999</v>
      </c>
      <c r="E336" s="84">
        <v>143.50243755</v>
      </c>
      <c r="F336" s="84">
        <v>143.50243755</v>
      </c>
    </row>
    <row r="337" spans="1:6" ht="12.75" customHeight="1" x14ac:dyDescent="0.2">
      <c r="A337" s="83" t="s">
        <v>160</v>
      </c>
      <c r="B337" s="83">
        <v>11</v>
      </c>
      <c r="C337" s="84">
        <v>1081.95109656</v>
      </c>
      <c r="D337" s="84">
        <v>1080.15006604</v>
      </c>
      <c r="E337" s="84">
        <v>142.36469606</v>
      </c>
      <c r="F337" s="84">
        <v>142.36469606</v>
      </c>
    </row>
    <row r="338" spans="1:6" ht="12.75" customHeight="1" x14ac:dyDescent="0.2">
      <c r="A338" s="83" t="s">
        <v>160</v>
      </c>
      <c r="B338" s="83">
        <v>12</v>
      </c>
      <c r="C338" s="84">
        <v>1119.4154733299999</v>
      </c>
      <c r="D338" s="84">
        <v>1111.67714151</v>
      </c>
      <c r="E338" s="84">
        <v>146.51999137999999</v>
      </c>
      <c r="F338" s="84">
        <v>146.51999137999999</v>
      </c>
    </row>
    <row r="339" spans="1:6" ht="12.75" customHeight="1" x14ac:dyDescent="0.2">
      <c r="A339" s="83" t="s">
        <v>160</v>
      </c>
      <c r="B339" s="83">
        <v>13</v>
      </c>
      <c r="C339" s="84">
        <v>1164.8568242399999</v>
      </c>
      <c r="D339" s="84">
        <v>1158.6996127100001</v>
      </c>
      <c r="E339" s="84">
        <v>152.71759302000001</v>
      </c>
      <c r="F339" s="84">
        <v>152.71759302000001</v>
      </c>
    </row>
    <row r="340" spans="1:6" ht="12.75" customHeight="1" x14ac:dyDescent="0.2">
      <c r="A340" s="83" t="s">
        <v>160</v>
      </c>
      <c r="B340" s="83">
        <v>14</v>
      </c>
      <c r="C340" s="84">
        <v>1191.69460295</v>
      </c>
      <c r="D340" s="84">
        <v>1187.6424728100001</v>
      </c>
      <c r="E340" s="84">
        <v>156.53228657</v>
      </c>
      <c r="F340" s="84">
        <v>156.53228657</v>
      </c>
    </row>
    <row r="341" spans="1:6" ht="12.75" customHeight="1" x14ac:dyDescent="0.2">
      <c r="A341" s="83" t="s">
        <v>160</v>
      </c>
      <c r="B341" s="83">
        <v>15</v>
      </c>
      <c r="C341" s="84">
        <v>1218.35872337</v>
      </c>
      <c r="D341" s="84">
        <v>1212.7686271699999</v>
      </c>
      <c r="E341" s="84">
        <v>159.84393505</v>
      </c>
      <c r="F341" s="84">
        <v>159.84393505</v>
      </c>
    </row>
    <row r="342" spans="1:6" ht="12.75" customHeight="1" x14ac:dyDescent="0.2">
      <c r="A342" s="83" t="s">
        <v>160</v>
      </c>
      <c r="B342" s="83">
        <v>16</v>
      </c>
      <c r="C342" s="84">
        <v>1213.1193860400001</v>
      </c>
      <c r="D342" s="84">
        <v>1210.92059664</v>
      </c>
      <c r="E342" s="84">
        <v>159.60036306000001</v>
      </c>
      <c r="F342" s="84">
        <v>159.60036306000001</v>
      </c>
    </row>
    <row r="343" spans="1:6" ht="12.75" customHeight="1" x14ac:dyDescent="0.2">
      <c r="A343" s="83" t="s">
        <v>160</v>
      </c>
      <c r="B343" s="83">
        <v>17</v>
      </c>
      <c r="C343" s="84">
        <v>1226.32979802</v>
      </c>
      <c r="D343" s="84">
        <v>1219.8679664700001</v>
      </c>
      <c r="E343" s="84">
        <v>160.77963399999999</v>
      </c>
      <c r="F343" s="84">
        <v>160.77963399999999</v>
      </c>
    </row>
    <row r="344" spans="1:6" ht="12.75" customHeight="1" x14ac:dyDescent="0.2">
      <c r="A344" s="83" t="s">
        <v>160</v>
      </c>
      <c r="B344" s="83">
        <v>18</v>
      </c>
      <c r="C344" s="84">
        <v>1181.7563027000001</v>
      </c>
      <c r="D344" s="84">
        <v>1180.96877591</v>
      </c>
      <c r="E344" s="84">
        <v>155.65268764999999</v>
      </c>
      <c r="F344" s="84">
        <v>155.65268764999999</v>
      </c>
    </row>
    <row r="345" spans="1:6" ht="12.75" customHeight="1" x14ac:dyDescent="0.2">
      <c r="A345" s="83" t="s">
        <v>160</v>
      </c>
      <c r="B345" s="83">
        <v>19</v>
      </c>
      <c r="C345" s="84">
        <v>1081.63114273</v>
      </c>
      <c r="D345" s="84">
        <v>1076.7924329499999</v>
      </c>
      <c r="E345" s="84">
        <v>141.92215716999999</v>
      </c>
      <c r="F345" s="84">
        <v>141.92215716999999</v>
      </c>
    </row>
    <row r="346" spans="1:6" ht="12.75" customHeight="1" x14ac:dyDescent="0.2">
      <c r="A346" s="83" t="s">
        <v>160</v>
      </c>
      <c r="B346" s="83">
        <v>20</v>
      </c>
      <c r="C346" s="84">
        <v>1071.3930216599999</v>
      </c>
      <c r="D346" s="84">
        <v>1070.8275388300001</v>
      </c>
      <c r="E346" s="84">
        <v>141.13597906000001</v>
      </c>
      <c r="F346" s="84">
        <v>141.13597906000001</v>
      </c>
    </row>
    <row r="347" spans="1:6" ht="12.75" customHeight="1" x14ac:dyDescent="0.2">
      <c r="A347" s="83" t="s">
        <v>160</v>
      </c>
      <c r="B347" s="83">
        <v>21</v>
      </c>
      <c r="C347" s="84">
        <v>1074.12075024</v>
      </c>
      <c r="D347" s="84">
        <v>1073.89866456</v>
      </c>
      <c r="E347" s="84">
        <v>141.54075603999999</v>
      </c>
      <c r="F347" s="84">
        <v>141.54075603999999</v>
      </c>
    </row>
    <row r="348" spans="1:6" ht="12.75" customHeight="1" x14ac:dyDescent="0.2">
      <c r="A348" s="83" t="s">
        <v>160</v>
      </c>
      <c r="B348" s="83">
        <v>22</v>
      </c>
      <c r="C348" s="84">
        <v>1099.2941891099999</v>
      </c>
      <c r="D348" s="84">
        <v>1091.5376024300001</v>
      </c>
      <c r="E348" s="84">
        <v>143.86558303000001</v>
      </c>
      <c r="F348" s="84">
        <v>143.86558303000001</v>
      </c>
    </row>
    <row r="349" spans="1:6" ht="12.75" customHeight="1" x14ac:dyDescent="0.2">
      <c r="A349" s="83" t="s">
        <v>160</v>
      </c>
      <c r="B349" s="83">
        <v>23</v>
      </c>
      <c r="C349" s="84">
        <v>1129.5750865299999</v>
      </c>
      <c r="D349" s="84">
        <v>1119.1031191500001</v>
      </c>
      <c r="E349" s="84">
        <v>147.49874154</v>
      </c>
      <c r="F349" s="84">
        <v>147.49874154</v>
      </c>
    </row>
    <row r="350" spans="1:6" ht="12.75" customHeight="1" x14ac:dyDescent="0.2">
      <c r="A350" s="83" t="s">
        <v>160</v>
      </c>
      <c r="B350" s="83">
        <v>24</v>
      </c>
      <c r="C350" s="84">
        <v>1172.4899337100001</v>
      </c>
      <c r="D350" s="84">
        <v>1162.4006224100001</v>
      </c>
      <c r="E350" s="84">
        <v>153.20538923999999</v>
      </c>
      <c r="F350" s="84">
        <v>153.20538923999999</v>
      </c>
    </row>
    <row r="351" spans="1:6" ht="12.75" customHeight="1" x14ac:dyDescent="0.2">
      <c r="A351" s="83" t="s">
        <v>161</v>
      </c>
      <c r="B351" s="83">
        <v>1</v>
      </c>
      <c r="C351" s="84">
        <v>1232.7175403599999</v>
      </c>
      <c r="D351" s="84">
        <v>1223.7907685600001</v>
      </c>
      <c r="E351" s="84">
        <v>161.29666265</v>
      </c>
      <c r="F351" s="84">
        <v>161.29666265</v>
      </c>
    </row>
    <row r="352" spans="1:6" ht="12.75" customHeight="1" x14ac:dyDescent="0.2">
      <c r="A352" s="83" t="s">
        <v>161</v>
      </c>
      <c r="B352" s="83">
        <v>2</v>
      </c>
      <c r="C352" s="84">
        <v>1291.06408055</v>
      </c>
      <c r="D352" s="84">
        <v>1283.75228397</v>
      </c>
      <c r="E352" s="84">
        <v>169.1996413</v>
      </c>
      <c r="F352" s="84">
        <v>169.1996413</v>
      </c>
    </row>
    <row r="353" spans="1:6" ht="12.75" customHeight="1" x14ac:dyDescent="0.2">
      <c r="A353" s="83" t="s">
        <v>161</v>
      </c>
      <c r="B353" s="83">
        <v>3</v>
      </c>
      <c r="C353" s="84">
        <v>1295.2263232</v>
      </c>
      <c r="D353" s="84">
        <v>1287.41967254</v>
      </c>
      <c r="E353" s="84">
        <v>169.68300622999999</v>
      </c>
      <c r="F353" s="84">
        <v>169.68300622999999</v>
      </c>
    </row>
    <row r="354" spans="1:6" ht="12.75" customHeight="1" x14ac:dyDescent="0.2">
      <c r="A354" s="83" t="s">
        <v>161</v>
      </c>
      <c r="B354" s="83">
        <v>4</v>
      </c>
      <c r="C354" s="84">
        <v>1299.9414263000001</v>
      </c>
      <c r="D354" s="84">
        <v>1292.28592538</v>
      </c>
      <c r="E354" s="84">
        <v>170.32438249</v>
      </c>
      <c r="F354" s="84">
        <v>170.32438249</v>
      </c>
    </row>
    <row r="355" spans="1:6" ht="12.75" customHeight="1" x14ac:dyDescent="0.2">
      <c r="A355" s="83" t="s">
        <v>161</v>
      </c>
      <c r="B355" s="83">
        <v>5</v>
      </c>
      <c r="C355" s="84">
        <v>1288.8322988299999</v>
      </c>
      <c r="D355" s="84">
        <v>1281.5232787</v>
      </c>
      <c r="E355" s="84">
        <v>168.90585651000001</v>
      </c>
      <c r="F355" s="84">
        <v>168.90585651000001</v>
      </c>
    </row>
    <row r="356" spans="1:6" ht="12.75" customHeight="1" x14ac:dyDescent="0.2">
      <c r="A356" s="83" t="s">
        <v>161</v>
      </c>
      <c r="B356" s="83">
        <v>6</v>
      </c>
      <c r="C356" s="84">
        <v>1273.6029544400001</v>
      </c>
      <c r="D356" s="84">
        <v>1266.2586278000001</v>
      </c>
      <c r="E356" s="84">
        <v>166.89396256000001</v>
      </c>
      <c r="F356" s="84">
        <v>166.89396256000001</v>
      </c>
    </row>
    <row r="357" spans="1:6" ht="12.75" customHeight="1" x14ac:dyDescent="0.2">
      <c r="A357" s="83" t="s">
        <v>161</v>
      </c>
      <c r="B357" s="83">
        <v>7</v>
      </c>
      <c r="C357" s="84">
        <v>1260.53418403</v>
      </c>
      <c r="D357" s="84">
        <v>1253.0255087</v>
      </c>
      <c r="E357" s="84">
        <v>165.14982621999999</v>
      </c>
      <c r="F357" s="84">
        <v>165.14982621999999</v>
      </c>
    </row>
    <row r="358" spans="1:6" ht="12.75" customHeight="1" x14ac:dyDescent="0.2">
      <c r="A358" s="83" t="s">
        <v>161</v>
      </c>
      <c r="B358" s="83">
        <v>8</v>
      </c>
      <c r="C358" s="84">
        <v>1139.0918989100001</v>
      </c>
      <c r="D358" s="84">
        <v>1133.9648978</v>
      </c>
      <c r="E358" s="84">
        <v>149.45753658999999</v>
      </c>
      <c r="F358" s="84">
        <v>149.45753658999999</v>
      </c>
    </row>
    <row r="359" spans="1:6" ht="12.75" customHeight="1" x14ac:dyDescent="0.2">
      <c r="A359" s="83" t="s">
        <v>161</v>
      </c>
      <c r="B359" s="83">
        <v>9</v>
      </c>
      <c r="C359" s="84">
        <v>1098.2703891799999</v>
      </c>
      <c r="D359" s="84">
        <v>1090.61611995</v>
      </c>
      <c r="E359" s="84">
        <v>143.74413086000001</v>
      </c>
      <c r="F359" s="84">
        <v>143.74413086000001</v>
      </c>
    </row>
    <row r="360" spans="1:6" ht="12.75" customHeight="1" x14ac:dyDescent="0.2">
      <c r="A360" s="83" t="s">
        <v>161</v>
      </c>
      <c r="B360" s="83">
        <v>10</v>
      </c>
      <c r="C360" s="84">
        <v>1088.8536415000001</v>
      </c>
      <c r="D360" s="84">
        <v>1080.94006747</v>
      </c>
      <c r="E360" s="84">
        <v>142.46881891999999</v>
      </c>
      <c r="F360" s="84">
        <v>142.46881891999999</v>
      </c>
    </row>
    <row r="361" spans="1:6" ht="12.75" customHeight="1" x14ac:dyDescent="0.2">
      <c r="A361" s="83" t="s">
        <v>161</v>
      </c>
      <c r="B361" s="83">
        <v>11</v>
      </c>
      <c r="C361" s="84">
        <v>1088.3498482800001</v>
      </c>
      <c r="D361" s="84">
        <v>1079.6547152000001</v>
      </c>
      <c r="E361" s="84">
        <v>142.2994084</v>
      </c>
      <c r="F361" s="84">
        <v>142.2994084</v>
      </c>
    </row>
    <row r="362" spans="1:6" ht="12.75" customHeight="1" x14ac:dyDescent="0.2">
      <c r="A362" s="83" t="s">
        <v>161</v>
      </c>
      <c r="B362" s="83">
        <v>12</v>
      </c>
      <c r="C362" s="84">
        <v>1128.5717349500001</v>
      </c>
      <c r="D362" s="84">
        <v>1118.3195355400001</v>
      </c>
      <c r="E362" s="84">
        <v>147.39546455999999</v>
      </c>
      <c r="F362" s="84">
        <v>147.39546455999999</v>
      </c>
    </row>
    <row r="363" spans="1:6" ht="12.75" customHeight="1" x14ac:dyDescent="0.2">
      <c r="A363" s="83" t="s">
        <v>161</v>
      </c>
      <c r="B363" s="83">
        <v>13</v>
      </c>
      <c r="C363" s="84">
        <v>1164.73750778</v>
      </c>
      <c r="D363" s="84">
        <v>1154.71624122</v>
      </c>
      <c r="E363" s="84">
        <v>152.19258128000001</v>
      </c>
      <c r="F363" s="84">
        <v>152.19258128000001</v>
      </c>
    </row>
    <row r="364" spans="1:6" ht="12.75" customHeight="1" x14ac:dyDescent="0.2">
      <c r="A364" s="83" t="s">
        <v>161</v>
      </c>
      <c r="B364" s="83">
        <v>14</v>
      </c>
      <c r="C364" s="84">
        <v>1187.1127735699999</v>
      </c>
      <c r="D364" s="84">
        <v>1175.5328712600001</v>
      </c>
      <c r="E364" s="84">
        <v>154.9362308</v>
      </c>
      <c r="F364" s="84">
        <v>154.9362308</v>
      </c>
    </row>
    <row r="365" spans="1:6" ht="12.75" customHeight="1" x14ac:dyDescent="0.2">
      <c r="A365" s="83" t="s">
        <v>161</v>
      </c>
      <c r="B365" s="83">
        <v>15</v>
      </c>
      <c r="C365" s="84">
        <v>1207.47717954</v>
      </c>
      <c r="D365" s="84">
        <v>1193.48392612</v>
      </c>
      <c r="E365" s="84">
        <v>157.30219507000001</v>
      </c>
      <c r="F365" s="84">
        <v>157.30219507000001</v>
      </c>
    </row>
    <row r="366" spans="1:6" ht="12.75" customHeight="1" x14ac:dyDescent="0.2">
      <c r="A366" s="83" t="s">
        <v>161</v>
      </c>
      <c r="B366" s="83">
        <v>16</v>
      </c>
      <c r="C366" s="84">
        <v>1214.38300718</v>
      </c>
      <c r="D366" s="84">
        <v>1200.1155202699999</v>
      </c>
      <c r="E366" s="84">
        <v>158.17624480999999</v>
      </c>
      <c r="F366" s="84">
        <v>158.17624480999999</v>
      </c>
    </row>
    <row r="367" spans="1:6" ht="12.75" customHeight="1" x14ac:dyDescent="0.2">
      <c r="A367" s="83" t="s">
        <v>161</v>
      </c>
      <c r="B367" s="83">
        <v>17</v>
      </c>
      <c r="C367" s="84">
        <v>1205.05582314</v>
      </c>
      <c r="D367" s="84">
        <v>1194.4848817</v>
      </c>
      <c r="E367" s="84">
        <v>157.43412187000001</v>
      </c>
      <c r="F367" s="84">
        <v>157.43412187000001</v>
      </c>
    </row>
    <row r="368" spans="1:6" ht="12.75" customHeight="1" x14ac:dyDescent="0.2">
      <c r="A368" s="83" t="s">
        <v>161</v>
      </c>
      <c r="B368" s="83">
        <v>18</v>
      </c>
      <c r="C368" s="84">
        <v>1170.80503105</v>
      </c>
      <c r="D368" s="84">
        <v>1160.2208069599999</v>
      </c>
      <c r="E368" s="84">
        <v>152.91808771999999</v>
      </c>
      <c r="F368" s="84">
        <v>152.91808771999999</v>
      </c>
    </row>
    <row r="369" spans="1:6" ht="12.75" customHeight="1" x14ac:dyDescent="0.2">
      <c r="A369" s="83" t="s">
        <v>161</v>
      </c>
      <c r="B369" s="83">
        <v>19</v>
      </c>
      <c r="C369" s="84">
        <v>1095.4990771499999</v>
      </c>
      <c r="D369" s="84">
        <v>1087.1033531200001</v>
      </c>
      <c r="E369" s="84">
        <v>143.2811452</v>
      </c>
      <c r="F369" s="84">
        <v>143.2811452</v>
      </c>
    </row>
    <row r="370" spans="1:6" ht="12.75" customHeight="1" x14ac:dyDescent="0.2">
      <c r="A370" s="83" t="s">
        <v>161</v>
      </c>
      <c r="B370" s="83">
        <v>20</v>
      </c>
      <c r="C370" s="84">
        <v>1082.0870010000001</v>
      </c>
      <c r="D370" s="84">
        <v>1076.8234226500001</v>
      </c>
      <c r="E370" s="84">
        <v>141.92624164</v>
      </c>
      <c r="F370" s="84">
        <v>141.92624164</v>
      </c>
    </row>
    <row r="371" spans="1:6" ht="12.75" customHeight="1" x14ac:dyDescent="0.2">
      <c r="A371" s="83" t="s">
        <v>161</v>
      </c>
      <c r="B371" s="83">
        <v>21</v>
      </c>
      <c r="C371" s="84">
        <v>1098.53694154</v>
      </c>
      <c r="D371" s="84">
        <v>1091.73931047</v>
      </c>
      <c r="E371" s="84">
        <v>143.89216832</v>
      </c>
      <c r="F371" s="84">
        <v>143.89216832</v>
      </c>
    </row>
    <row r="372" spans="1:6" ht="12.75" customHeight="1" x14ac:dyDescent="0.2">
      <c r="A372" s="83" t="s">
        <v>161</v>
      </c>
      <c r="B372" s="83">
        <v>22</v>
      </c>
      <c r="C372" s="84">
        <v>1112.49255973</v>
      </c>
      <c r="D372" s="84">
        <v>1105.7291964399999</v>
      </c>
      <c r="E372" s="84">
        <v>145.73604717000001</v>
      </c>
      <c r="F372" s="84">
        <v>145.73604717000001</v>
      </c>
    </row>
    <row r="373" spans="1:6" ht="12.75" customHeight="1" x14ac:dyDescent="0.2">
      <c r="A373" s="83" t="s">
        <v>161</v>
      </c>
      <c r="B373" s="83">
        <v>23</v>
      </c>
      <c r="C373" s="84">
        <v>1137.0746629400001</v>
      </c>
      <c r="D373" s="84">
        <v>1132.7623690999999</v>
      </c>
      <c r="E373" s="84">
        <v>149.29904228999999</v>
      </c>
      <c r="F373" s="84">
        <v>149.29904228999999</v>
      </c>
    </row>
    <row r="374" spans="1:6" ht="12.75" customHeight="1" x14ac:dyDescent="0.2">
      <c r="A374" s="83" t="s">
        <v>161</v>
      </c>
      <c r="B374" s="83">
        <v>24</v>
      </c>
      <c r="C374" s="84">
        <v>1177.3667629500001</v>
      </c>
      <c r="D374" s="84">
        <v>1164.56797684</v>
      </c>
      <c r="E374" s="84">
        <v>153.49104840000001</v>
      </c>
      <c r="F374" s="84">
        <v>153.49104840000001</v>
      </c>
    </row>
    <row r="375" spans="1:6" ht="12.75" customHeight="1" x14ac:dyDescent="0.2">
      <c r="A375" s="83" t="s">
        <v>162</v>
      </c>
      <c r="B375" s="83">
        <v>1</v>
      </c>
      <c r="C375" s="84">
        <v>1155.1785999199999</v>
      </c>
      <c r="D375" s="84">
        <v>1142.5402311099999</v>
      </c>
      <c r="E375" s="84">
        <v>150.58777280000001</v>
      </c>
      <c r="F375" s="84">
        <v>150.58777280000001</v>
      </c>
    </row>
    <row r="376" spans="1:6" ht="12.75" customHeight="1" x14ac:dyDescent="0.2">
      <c r="A376" s="83" t="s">
        <v>162</v>
      </c>
      <c r="B376" s="83">
        <v>2</v>
      </c>
      <c r="C376" s="84">
        <v>1222.09239589</v>
      </c>
      <c r="D376" s="84">
        <v>1208.70887722</v>
      </c>
      <c r="E376" s="84">
        <v>159.30885656000001</v>
      </c>
      <c r="F376" s="84">
        <v>159.30885656000001</v>
      </c>
    </row>
    <row r="377" spans="1:6" ht="12.75" customHeight="1" x14ac:dyDescent="0.2">
      <c r="A377" s="83" t="s">
        <v>162</v>
      </c>
      <c r="B377" s="83">
        <v>3</v>
      </c>
      <c r="C377" s="84">
        <v>1253.9968555099999</v>
      </c>
      <c r="D377" s="84">
        <v>1240.44787268</v>
      </c>
      <c r="E377" s="84">
        <v>163.49208311999999</v>
      </c>
      <c r="F377" s="84">
        <v>163.49208311999999</v>
      </c>
    </row>
    <row r="378" spans="1:6" ht="12.75" customHeight="1" x14ac:dyDescent="0.2">
      <c r="A378" s="83" t="s">
        <v>162</v>
      </c>
      <c r="B378" s="83">
        <v>4</v>
      </c>
      <c r="C378" s="84">
        <v>1260.1134096000001</v>
      </c>
      <c r="D378" s="84">
        <v>1245.6094625400001</v>
      </c>
      <c r="E378" s="84">
        <v>164.17238503999999</v>
      </c>
      <c r="F378" s="84">
        <v>164.17238503999999</v>
      </c>
    </row>
    <row r="379" spans="1:6" ht="12.75" customHeight="1" x14ac:dyDescent="0.2">
      <c r="A379" s="83" t="s">
        <v>162</v>
      </c>
      <c r="B379" s="83">
        <v>5</v>
      </c>
      <c r="C379" s="84">
        <v>1244.87176757</v>
      </c>
      <c r="D379" s="84">
        <v>1232.8262656899999</v>
      </c>
      <c r="E379" s="84">
        <v>162.48754883999999</v>
      </c>
      <c r="F379" s="84">
        <v>162.48754883999999</v>
      </c>
    </row>
    <row r="380" spans="1:6" ht="12.75" customHeight="1" x14ac:dyDescent="0.2">
      <c r="A380" s="83" t="s">
        <v>162</v>
      </c>
      <c r="B380" s="83">
        <v>6</v>
      </c>
      <c r="C380" s="84">
        <v>1213.3632367099999</v>
      </c>
      <c r="D380" s="84">
        <v>1201.5884673</v>
      </c>
      <c r="E380" s="84">
        <v>158.37038047999999</v>
      </c>
      <c r="F380" s="84">
        <v>158.37038047999999</v>
      </c>
    </row>
    <row r="381" spans="1:6" ht="12.75" customHeight="1" x14ac:dyDescent="0.2">
      <c r="A381" s="83" t="s">
        <v>162</v>
      </c>
      <c r="B381" s="83">
        <v>7</v>
      </c>
      <c r="C381" s="84">
        <v>1152.6647034499999</v>
      </c>
      <c r="D381" s="84">
        <v>1141.1384866000001</v>
      </c>
      <c r="E381" s="84">
        <v>150.40302169</v>
      </c>
      <c r="F381" s="84">
        <v>150.40302169</v>
      </c>
    </row>
    <row r="382" spans="1:6" ht="12.75" customHeight="1" x14ac:dyDescent="0.2">
      <c r="A382" s="83" t="s">
        <v>162</v>
      </c>
      <c r="B382" s="83">
        <v>8</v>
      </c>
      <c r="C382" s="84">
        <v>1082.3970431499999</v>
      </c>
      <c r="D382" s="84">
        <v>1069.5844316800001</v>
      </c>
      <c r="E382" s="84">
        <v>140.97213647999999</v>
      </c>
      <c r="F382" s="84">
        <v>140.97213647999999</v>
      </c>
    </row>
    <row r="383" spans="1:6" ht="12.75" customHeight="1" x14ac:dyDescent="0.2">
      <c r="A383" s="83" t="s">
        <v>162</v>
      </c>
      <c r="B383" s="83">
        <v>9</v>
      </c>
      <c r="C383" s="84">
        <v>1022.10926782</v>
      </c>
      <c r="D383" s="84">
        <v>1012.07749573</v>
      </c>
      <c r="E383" s="84">
        <v>133.39267348000001</v>
      </c>
      <c r="F383" s="84">
        <v>133.39267348000001</v>
      </c>
    </row>
    <row r="384" spans="1:6" ht="12.75" customHeight="1" x14ac:dyDescent="0.2">
      <c r="A384" s="83" t="s">
        <v>162</v>
      </c>
      <c r="B384" s="83">
        <v>10</v>
      </c>
      <c r="C384" s="84">
        <v>1005.54849919</v>
      </c>
      <c r="D384" s="84">
        <v>996.01698800999998</v>
      </c>
      <c r="E384" s="84">
        <v>131.27588492000001</v>
      </c>
      <c r="F384" s="84">
        <v>131.27588492000001</v>
      </c>
    </row>
    <row r="385" spans="1:6" ht="12.75" customHeight="1" x14ac:dyDescent="0.2">
      <c r="A385" s="83" t="s">
        <v>162</v>
      </c>
      <c r="B385" s="83">
        <v>11</v>
      </c>
      <c r="C385" s="84">
        <v>1015.9476207500001</v>
      </c>
      <c r="D385" s="84">
        <v>1004.50683479</v>
      </c>
      <c r="E385" s="84">
        <v>132.39485393999999</v>
      </c>
      <c r="F385" s="84">
        <v>132.39485393999999</v>
      </c>
    </row>
    <row r="386" spans="1:6" ht="12.75" customHeight="1" x14ac:dyDescent="0.2">
      <c r="A386" s="83" t="s">
        <v>162</v>
      </c>
      <c r="B386" s="83">
        <v>12</v>
      </c>
      <c r="C386" s="84">
        <v>1072.8738716</v>
      </c>
      <c r="D386" s="84">
        <v>1060.04427966</v>
      </c>
      <c r="E386" s="84">
        <v>139.71473634</v>
      </c>
      <c r="F386" s="84">
        <v>139.71473634</v>
      </c>
    </row>
    <row r="387" spans="1:6" ht="12.75" customHeight="1" x14ac:dyDescent="0.2">
      <c r="A387" s="83" t="s">
        <v>162</v>
      </c>
      <c r="B387" s="83">
        <v>13</v>
      </c>
      <c r="C387" s="84">
        <v>1102.6349279999999</v>
      </c>
      <c r="D387" s="84">
        <v>1090.0761639899999</v>
      </c>
      <c r="E387" s="84">
        <v>143.6729642</v>
      </c>
      <c r="F387" s="84">
        <v>143.6729642</v>
      </c>
    </row>
    <row r="388" spans="1:6" ht="12.75" customHeight="1" x14ac:dyDescent="0.2">
      <c r="A388" s="83" t="s">
        <v>162</v>
      </c>
      <c r="B388" s="83">
        <v>14</v>
      </c>
      <c r="C388" s="84">
        <v>1136.6195329</v>
      </c>
      <c r="D388" s="84">
        <v>1123.16765132</v>
      </c>
      <c r="E388" s="84">
        <v>148.03445034000001</v>
      </c>
      <c r="F388" s="84">
        <v>148.03445034000001</v>
      </c>
    </row>
    <row r="389" spans="1:6" ht="12.75" customHeight="1" x14ac:dyDescent="0.2">
      <c r="A389" s="83" t="s">
        <v>162</v>
      </c>
      <c r="B389" s="83">
        <v>15</v>
      </c>
      <c r="C389" s="84">
        <v>1175.99845964</v>
      </c>
      <c r="D389" s="84">
        <v>1162.5816721000001</v>
      </c>
      <c r="E389" s="84">
        <v>153.22925175</v>
      </c>
      <c r="F389" s="84">
        <v>153.22925175</v>
      </c>
    </row>
    <row r="390" spans="1:6" ht="12.75" customHeight="1" x14ac:dyDescent="0.2">
      <c r="A390" s="83" t="s">
        <v>162</v>
      </c>
      <c r="B390" s="83">
        <v>16</v>
      </c>
      <c r="C390" s="84">
        <v>1178.99898609</v>
      </c>
      <c r="D390" s="84">
        <v>1167.9608233199999</v>
      </c>
      <c r="E390" s="84">
        <v>153.93822845</v>
      </c>
      <c r="F390" s="84">
        <v>153.93822845</v>
      </c>
    </row>
    <row r="391" spans="1:6" ht="12.75" customHeight="1" x14ac:dyDescent="0.2">
      <c r="A391" s="83" t="s">
        <v>162</v>
      </c>
      <c r="B391" s="83">
        <v>17</v>
      </c>
      <c r="C391" s="84">
        <v>1175.4155274899999</v>
      </c>
      <c r="D391" s="84">
        <v>1164.88746479</v>
      </c>
      <c r="E391" s="84">
        <v>153.53315717999999</v>
      </c>
      <c r="F391" s="84">
        <v>153.53315717999999</v>
      </c>
    </row>
    <row r="392" spans="1:6" ht="12.75" customHeight="1" x14ac:dyDescent="0.2">
      <c r="A392" s="83" t="s">
        <v>162</v>
      </c>
      <c r="B392" s="83">
        <v>18</v>
      </c>
      <c r="C392" s="84">
        <v>1143.35536632</v>
      </c>
      <c r="D392" s="84">
        <v>1137.1976386199999</v>
      </c>
      <c r="E392" s="84">
        <v>149.88361458</v>
      </c>
      <c r="F392" s="84">
        <v>149.88361458</v>
      </c>
    </row>
    <row r="393" spans="1:6" ht="12.75" customHeight="1" x14ac:dyDescent="0.2">
      <c r="A393" s="83" t="s">
        <v>162</v>
      </c>
      <c r="B393" s="83">
        <v>19</v>
      </c>
      <c r="C393" s="84">
        <v>1072.34460801</v>
      </c>
      <c r="D393" s="84">
        <v>1065.9301384400001</v>
      </c>
      <c r="E393" s="84">
        <v>140.49049753</v>
      </c>
      <c r="F393" s="84">
        <v>140.49049753</v>
      </c>
    </row>
    <row r="394" spans="1:6" ht="12.75" customHeight="1" x14ac:dyDescent="0.2">
      <c r="A394" s="83" t="s">
        <v>162</v>
      </c>
      <c r="B394" s="83">
        <v>20</v>
      </c>
      <c r="C394" s="84">
        <v>1048.01557695</v>
      </c>
      <c r="D394" s="84">
        <v>1042.1026871199999</v>
      </c>
      <c r="E394" s="84">
        <v>137.35001921</v>
      </c>
      <c r="F394" s="84">
        <v>137.35001921</v>
      </c>
    </row>
    <row r="395" spans="1:6" ht="12.75" customHeight="1" x14ac:dyDescent="0.2">
      <c r="A395" s="83" t="s">
        <v>162</v>
      </c>
      <c r="B395" s="83">
        <v>21</v>
      </c>
      <c r="C395" s="84">
        <v>1052.86596919</v>
      </c>
      <c r="D395" s="84">
        <v>1046.7225801</v>
      </c>
      <c r="E395" s="84">
        <v>137.95892502000001</v>
      </c>
      <c r="F395" s="84">
        <v>137.95892502000001</v>
      </c>
    </row>
    <row r="396" spans="1:6" ht="12.75" customHeight="1" x14ac:dyDescent="0.2">
      <c r="A396" s="83" t="s">
        <v>162</v>
      </c>
      <c r="B396" s="83">
        <v>22</v>
      </c>
      <c r="C396" s="84">
        <v>1066.2778759</v>
      </c>
      <c r="D396" s="84">
        <v>1060.1456739600001</v>
      </c>
      <c r="E396" s="84">
        <v>139.7281002</v>
      </c>
      <c r="F396" s="84">
        <v>139.7281002</v>
      </c>
    </row>
    <row r="397" spans="1:6" ht="12.75" customHeight="1" x14ac:dyDescent="0.2">
      <c r="A397" s="83" t="s">
        <v>162</v>
      </c>
      <c r="B397" s="83">
        <v>23</v>
      </c>
      <c r="C397" s="84">
        <v>1100.09589906</v>
      </c>
      <c r="D397" s="84">
        <v>1093.6594351599999</v>
      </c>
      <c r="E397" s="84">
        <v>144.14524238000001</v>
      </c>
      <c r="F397" s="84">
        <v>144.14524238000001</v>
      </c>
    </row>
    <row r="398" spans="1:6" ht="12.75" customHeight="1" x14ac:dyDescent="0.2">
      <c r="A398" s="83" t="s">
        <v>162</v>
      </c>
      <c r="B398" s="83">
        <v>24</v>
      </c>
      <c r="C398" s="84">
        <v>1135.64099474</v>
      </c>
      <c r="D398" s="84">
        <v>1128.95665392</v>
      </c>
      <c r="E398" s="84">
        <v>148.79744579000001</v>
      </c>
      <c r="F398" s="84">
        <v>148.79744579000001</v>
      </c>
    </row>
    <row r="399" spans="1:6" ht="12.75" customHeight="1" x14ac:dyDescent="0.2">
      <c r="A399" s="83" t="s">
        <v>163</v>
      </c>
      <c r="B399" s="83">
        <v>1</v>
      </c>
      <c r="C399" s="84">
        <v>1170.0425543900001</v>
      </c>
      <c r="D399" s="84">
        <v>1163.3388814899999</v>
      </c>
      <c r="E399" s="84">
        <v>153.32905259</v>
      </c>
      <c r="F399" s="84">
        <v>153.32905259</v>
      </c>
    </row>
    <row r="400" spans="1:6" ht="12.75" customHeight="1" x14ac:dyDescent="0.2">
      <c r="A400" s="83" t="s">
        <v>163</v>
      </c>
      <c r="B400" s="83">
        <v>2</v>
      </c>
      <c r="C400" s="84">
        <v>1225.69617404</v>
      </c>
      <c r="D400" s="84">
        <v>1218.70512912</v>
      </c>
      <c r="E400" s="84">
        <v>160.62637104999999</v>
      </c>
      <c r="F400" s="84">
        <v>160.62637104999999</v>
      </c>
    </row>
    <row r="401" spans="1:6" ht="12.75" customHeight="1" x14ac:dyDescent="0.2">
      <c r="A401" s="83" t="s">
        <v>163</v>
      </c>
      <c r="B401" s="83">
        <v>3</v>
      </c>
      <c r="C401" s="84">
        <v>1237.65189519</v>
      </c>
      <c r="D401" s="84">
        <v>1228.80385761</v>
      </c>
      <c r="E401" s="84">
        <v>161.95739204</v>
      </c>
      <c r="F401" s="84">
        <v>161.95739204</v>
      </c>
    </row>
    <row r="402" spans="1:6" ht="12.75" customHeight="1" x14ac:dyDescent="0.2">
      <c r="A402" s="83" t="s">
        <v>163</v>
      </c>
      <c r="B402" s="83">
        <v>4</v>
      </c>
      <c r="C402" s="84">
        <v>1239.5396153900001</v>
      </c>
      <c r="D402" s="84">
        <v>1229.63658455</v>
      </c>
      <c r="E402" s="84">
        <v>162.06714615999999</v>
      </c>
      <c r="F402" s="84">
        <v>162.06714615999999</v>
      </c>
    </row>
    <row r="403" spans="1:6" ht="12.75" customHeight="1" x14ac:dyDescent="0.2">
      <c r="A403" s="83" t="s">
        <v>163</v>
      </c>
      <c r="B403" s="83">
        <v>5</v>
      </c>
      <c r="C403" s="84">
        <v>1231.46088302</v>
      </c>
      <c r="D403" s="84">
        <v>1221.8421075599999</v>
      </c>
      <c r="E403" s="84">
        <v>161.03982747000001</v>
      </c>
      <c r="F403" s="84">
        <v>161.03982747000001</v>
      </c>
    </row>
    <row r="404" spans="1:6" ht="12.75" customHeight="1" x14ac:dyDescent="0.2">
      <c r="A404" s="83" t="s">
        <v>163</v>
      </c>
      <c r="B404" s="83">
        <v>6</v>
      </c>
      <c r="C404" s="84">
        <v>1201.5507069499999</v>
      </c>
      <c r="D404" s="84">
        <v>1192.1902151700001</v>
      </c>
      <c r="E404" s="84">
        <v>157.13168286999999</v>
      </c>
      <c r="F404" s="84">
        <v>157.13168286999999</v>
      </c>
    </row>
    <row r="405" spans="1:6" ht="12.75" customHeight="1" x14ac:dyDescent="0.2">
      <c r="A405" s="83" t="s">
        <v>163</v>
      </c>
      <c r="B405" s="83">
        <v>7</v>
      </c>
      <c r="C405" s="84">
        <v>1151.96051283</v>
      </c>
      <c r="D405" s="84">
        <v>1146.7981443900001</v>
      </c>
      <c r="E405" s="84">
        <v>151.14896938999999</v>
      </c>
      <c r="F405" s="84">
        <v>151.14896938999999</v>
      </c>
    </row>
    <row r="406" spans="1:6" ht="12.75" customHeight="1" x14ac:dyDescent="0.2">
      <c r="A406" s="83" t="s">
        <v>163</v>
      </c>
      <c r="B406" s="83">
        <v>8</v>
      </c>
      <c r="C406" s="84">
        <v>1102.4153520499999</v>
      </c>
      <c r="D406" s="84">
        <v>1096.0458534899999</v>
      </c>
      <c r="E406" s="84">
        <v>144.45977435</v>
      </c>
      <c r="F406" s="84">
        <v>144.45977435</v>
      </c>
    </row>
    <row r="407" spans="1:6" ht="12.75" customHeight="1" x14ac:dyDescent="0.2">
      <c r="A407" s="83" t="s">
        <v>163</v>
      </c>
      <c r="B407" s="83">
        <v>9</v>
      </c>
      <c r="C407" s="84">
        <v>1047.99131315</v>
      </c>
      <c r="D407" s="84">
        <v>1042.0036353400001</v>
      </c>
      <c r="E407" s="84">
        <v>137.33696409999999</v>
      </c>
      <c r="F407" s="84">
        <v>137.33696409999999</v>
      </c>
    </row>
    <row r="408" spans="1:6" ht="12.75" customHeight="1" x14ac:dyDescent="0.2">
      <c r="A408" s="83" t="s">
        <v>163</v>
      </c>
      <c r="B408" s="83">
        <v>10</v>
      </c>
      <c r="C408" s="84">
        <v>1040.3950640999999</v>
      </c>
      <c r="D408" s="84">
        <v>1034.11739218</v>
      </c>
      <c r="E408" s="84">
        <v>136.29755055000001</v>
      </c>
      <c r="F408" s="84">
        <v>136.29755055000001</v>
      </c>
    </row>
    <row r="409" spans="1:6" ht="12.75" customHeight="1" x14ac:dyDescent="0.2">
      <c r="A409" s="83" t="s">
        <v>163</v>
      </c>
      <c r="B409" s="83">
        <v>11</v>
      </c>
      <c r="C409" s="84">
        <v>1056.1864564699999</v>
      </c>
      <c r="D409" s="84">
        <v>1046.7291877299999</v>
      </c>
      <c r="E409" s="84">
        <v>137.95979592</v>
      </c>
      <c r="F409" s="84">
        <v>137.95979592</v>
      </c>
    </row>
    <row r="410" spans="1:6" ht="12.75" customHeight="1" x14ac:dyDescent="0.2">
      <c r="A410" s="83" t="s">
        <v>163</v>
      </c>
      <c r="B410" s="83">
        <v>12</v>
      </c>
      <c r="C410" s="84">
        <v>1095.80995295</v>
      </c>
      <c r="D410" s="84">
        <v>1082.73054527</v>
      </c>
      <c r="E410" s="84">
        <v>142.70480542000001</v>
      </c>
      <c r="F410" s="84">
        <v>142.70480542000001</v>
      </c>
    </row>
    <row r="411" spans="1:6" ht="12.75" customHeight="1" x14ac:dyDescent="0.2">
      <c r="A411" s="83" t="s">
        <v>163</v>
      </c>
      <c r="B411" s="83">
        <v>13</v>
      </c>
      <c r="C411" s="84">
        <v>1128.31053329</v>
      </c>
      <c r="D411" s="84">
        <v>1116.1367630300001</v>
      </c>
      <c r="E411" s="84">
        <v>147.10777329000001</v>
      </c>
      <c r="F411" s="84">
        <v>147.10777329000001</v>
      </c>
    </row>
    <row r="412" spans="1:6" ht="12.75" customHeight="1" x14ac:dyDescent="0.2">
      <c r="A412" s="83" t="s">
        <v>163</v>
      </c>
      <c r="B412" s="83">
        <v>14</v>
      </c>
      <c r="C412" s="84">
        <v>1152.5196347000001</v>
      </c>
      <c r="D412" s="84">
        <v>1139.90372256</v>
      </c>
      <c r="E412" s="84">
        <v>150.24027874000001</v>
      </c>
      <c r="F412" s="84">
        <v>150.24027874000001</v>
      </c>
    </row>
    <row r="413" spans="1:6" ht="12.75" customHeight="1" x14ac:dyDescent="0.2">
      <c r="A413" s="83" t="s">
        <v>163</v>
      </c>
      <c r="B413" s="83">
        <v>15</v>
      </c>
      <c r="C413" s="84">
        <v>1184.07208019</v>
      </c>
      <c r="D413" s="84">
        <v>1170.8574713400001</v>
      </c>
      <c r="E413" s="84">
        <v>154.32000912000001</v>
      </c>
      <c r="F413" s="84">
        <v>154.32000912000001</v>
      </c>
    </row>
    <row r="414" spans="1:6" ht="12.75" customHeight="1" x14ac:dyDescent="0.2">
      <c r="A414" s="83" t="s">
        <v>163</v>
      </c>
      <c r="B414" s="83">
        <v>16</v>
      </c>
      <c r="C414" s="84">
        <v>1186.7814425199999</v>
      </c>
      <c r="D414" s="84">
        <v>1172.7138769200001</v>
      </c>
      <c r="E414" s="84">
        <v>154.56468494999999</v>
      </c>
      <c r="F414" s="84">
        <v>154.56468494999999</v>
      </c>
    </row>
    <row r="415" spans="1:6" ht="12.75" customHeight="1" x14ac:dyDescent="0.2">
      <c r="A415" s="83" t="s">
        <v>163</v>
      </c>
      <c r="B415" s="83">
        <v>17</v>
      </c>
      <c r="C415" s="84">
        <v>1185.1330551000001</v>
      </c>
      <c r="D415" s="84">
        <v>1171.7060449799999</v>
      </c>
      <c r="E415" s="84">
        <v>154.43185184000001</v>
      </c>
      <c r="F415" s="84">
        <v>154.43185184000001</v>
      </c>
    </row>
    <row r="416" spans="1:6" ht="12.75" customHeight="1" x14ac:dyDescent="0.2">
      <c r="A416" s="83" t="s">
        <v>163</v>
      </c>
      <c r="B416" s="83">
        <v>18</v>
      </c>
      <c r="C416" s="84">
        <v>1158.57171277</v>
      </c>
      <c r="D416" s="84">
        <v>1146.7544014499999</v>
      </c>
      <c r="E416" s="84">
        <v>151.14320402999999</v>
      </c>
      <c r="F416" s="84">
        <v>151.14320402999999</v>
      </c>
    </row>
    <row r="417" spans="1:6" ht="12.75" customHeight="1" x14ac:dyDescent="0.2">
      <c r="A417" s="83" t="s">
        <v>163</v>
      </c>
      <c r="B417" s="83">
        <v>19</v>
      </c>
      <c r="C417" s="84">
        <v>1085.56181388</v>
      </c>
      <c r="D417" s="84">
        <v>1075.2060045200001</v>
      </c>
      <c r="E417" s="84">
        <v>141.71306455000001</v>
      </c>
      <c r="F417" s="84">
        <v>141.71306455000001</v>
      </c>
    </row>
    <row r="418" spans="1:6" ht="12.75" customHeight="1" x14ac:dyDescent="0.2">
      <c r="A418" s="83" t="s">
        <v>163</v>
      </c>
      <c r="B418" s="83">
        <v>20</v>
      </c>
      <c r="C418" s="84">
        <v>1055.15953087</v>
      </c>
      <c r="D418" s="84">
        <v>1047.7911745399999</v>
      </c>
      <c r="E418" s="84">
        <v>138.09976667999999</v>
      </c>
      <c r="F418" s="84">
        <v>138.09976667999999</v>
      </c>
    </row>
    <row r="419" spans="1:6" ht="12.75" customHeight="1" x14ac:dyDescent="0.2">
      <c r="A419" s="83" t="s">
        <v>163</v>
      </c>
      <c r="B419" s="83">
        <v>21</v>
      </c>
      <c r="C419" s="84">
        <v>1061.0503461599999</v>
      </c>
      <c r="D419" s="84">
        <v>1054.5229612000001</v>
      </c>
      <c r="E419" s="84">
        <v>138.98702187999999</v>
      </c>
      <c r="F419" s="84">
        <v>138.98702187999999</v>
      </c>
    </row>
    <row r="420" spans="1:6" ht="12.75" customHeight="1" x14ac:dyDescent="0.2">
      <c r="A420" s="83" t="s">
        <v>163</v>
      </c>
      <c r="B420" s="83">
        <v>22</v>
      </c>
      <c r="C420" s="84">
        <v>1085.66093473</v>
      </c>
      <c r="D420" s="84">
        <v>1085.4904840900001</v>
      </c>
      <c r="E420" s="84">
        <v>143.06856769999999</v>
      </c>
      <c r="F420" s="84">
        <v>143.06856769999999</v>
      </c>
    </row>
    <row r="421" spans="1:6" ht="12.75" customHeight="1" x14ac:dyDescent="0.2">
      <c r="A421" s="83" t="s">
        <v>163</v>
      </c>
      <c r="B421" s="83">
        <v>23</v>
      </c>
      <c r="C421" s="84">
        <v>1114.53521587</v>
      </c>
      <c r="D421" s="84">
        <v>1106.77705638</v>
      </c>
      <c r="E421" s="84">
        <v>145.874156</v>
      </c>
      <c r="F421" s="84">
        <v>145.874156</v>
      </c>
    </row>
    <row r="422" spans="1:6" ht="12.75" customHeight="1" x14ac:dyDescent="0.2">
      <c r="A422" s="83" t="s">
        <v>163</v>
      </c>
      <c r="B422" s="83">
        <v>24</v>
      </c>
      <c r="C422" s="84">
        <v>1164.0931895199999</v>
      </c>
      <c r="D422" s="84">
        <v>1154.1464129200001</v>
      </c>
      <c r="E422" s="84">
        <v>152.11747742</v>
      </c>
      <c r="F422" s="84">
        <v>152.11747742</v>
      </c>
    </row>
    <row r="423" spans="1:6" ht="12.75" customHeight="1" x14ac:dyDescent="0.2">
      <c r="A423" s="83" t="s">
        <v>164</v>
      </c>
      <c r="B423" s="83">
        <v>1</v>
      </c>
      <c r="C423" s="84">
        <v>1120.13224031</v>
      </c>
      <c r="D423" s="84">
        <v>1110.63708219</v>
      </c>
      <c r="E423" s="84">
        <v>146.38291068000001</v>
      </c>
      <c r="F423" s="84">
        <v>146.38291068000001</v>
      </c>
    </row>
    <row r="424" spans="1:6" ht="12.75" customHeight="1" x14ac:dyDescent="0.2">
      <c r="A424" s="83" t="s">
        <v>164</v>
      </c>
      <c r="B424" s="83">
        <v>2</v>
      </c>
      <c r="C424" s="84">
        <v>1163.4066858900001</v>
      </c>
      <c r="D424" s="84">
        <v>1153.3857053700001</v>
      </c>
      <c r="E424" s="84">
        <v>152.01721552000001</v>
      </c>
      <c r="F424" s="84">
        <v>152.01721552000001</v>
      </c>
    </row>
    <row r="425" spans="1:6" ht="12.75" customHeight="1" x14ac:dyDescent="0.2">
      <c r="A425" s="83" t="s">
        <v>164</v>
      </c>
      <c r="B425" s="83">
        <v>3</v>
      </c>
      <c r="C425" s="84">
        <v>1217.8420465500001</v>
      </c>
      <c r="D425" s="84">
        <v>1207.4813486400001</v>
      </c>
      <c r="E425" s="84">
        <v>159.14706724999999</v>
      </c>
      <c r="F425" s="84">
        <v>159.14706724999999</v>
      </c>
    </row>
    <row r="426" spans="1:6" ht="12.75" customHeight="1" x14ac:dyDescent="0.2">
      <c r="A426" s="83" t="s">
        <v>164</v>
      </c>
      <c r="B426" s="83">
        <v>4</v>
      </c>
      <c r="C426" s="84">
        <v>1220.5233977099999</v>
      </c>
      <c r="D426" s="84">
        <v>1209.4759172399999</v>
      </c>
      <c r="E426" s="84">
        <v>159.40995308000001</v>
      </c>
      <c r="F426" s="84">
        <v>159.40995308000001</v>
      </c>
    </row>
    <row r="427" spans="1:6" ht="12.75" customHeight="1" x14ac:dyDescent="0.2">
      <c r="A427" s="83" t="s">
        <v>164</v>
      </c>
      <c r="B427" s="83">
        <v>5</v>
      </c>
      <c r="C427" s="84">
        <v>1208.60024735</v>
      </c>
      <c r="D427" s="84">
        <v>1197.83900838</v>
      </c>
      <c r="E427" s="84">
        <v>157.87619860999999</v>
      </c>
      <c r="F427" s="84">
        <v>157.87619860999999</v>
      </c>
    </row>
    <row r="428" spans="1:6" ht="12.75" customHeight="1" x14ac:dyDescent="0.2">
      <c r="A428" s="83" t="s">
        <v>164</v>
      </c>
      <c r="B428" s="83">
        <v>6</v>
      </c>
      <c r="C428" s="84">
        <v>1188.1897351</v>
      </c>
      <c r="D428" s="84">
        <v>1178.0197189200001</v>
      </c>
      <c r="E428" s="84">
        <v>155.26399943000001</v>
      </c>
      <c r="F428" s="84">
        <v>155.26399943000001</v>
      </c>
    </row>
    <row r="429" spans="1:6" ht="12.75" customHeight="1" x14ac:dyDescent="0.2">
      <c r="A429" s="83" t="s">
        <v>164</v>
      </c>
      <c r="B429" s="83">
        <v>7</v>
      </c>
      <c r="C429" s="84">
        <v>1137.4921634899999</v>
      </c>
      <c r="D429" s="84">
        <v>1128.08584359</v>
      </c>
      <c r="E429" s="84">
        <v>148.68267225</v>
      </c>
      <c r="F429" s="84">
        <v>148.68267225</v>
      </c>
    </row>
    <row r="430" spans="1:6" ht="12.75" customHeight="1" x14ac:dyDescent="0.2">
      <c r="A430" s="83" t="s">
        <v>164</v>
      </c>
      <c r="B430" s="83">
        <v>8</v>
      </c>
      <c r="C430" s="84">
        <v>1092.65576678</v>
      </c>
      <c r="D430" s="84">
        <v>1086.1946504</v>
      </c>
      <c r="E430" s="84">
        <v>143.16137741</v>
      </c>
      <c r="F430" s="84">
        <v>143.16137741</v>
      </c>
    </row>
    <row r="431" spans="1:6" ht="12.75" customHeight="1" x14ac:dyDescent="0.2">
      <c r="A431" s="83" t="s">
        <v>164</v>
      </c>
      <c r="B431" s="83">
        <v>9</v>
      </c>
      <c r="C431" s="84">
        <v>1042.0907221099999</v>
      </c>
      <c r="D431" s="84">
        <v>1036.9894682500001</v>
      </c>
      <c r="E431" s="84">
        <v>136.67609261999999</v>
      </c>
      <c r="F431" s="84">
        <v>136.67609261999999</v>
      </c>
    </row>
    <row r="432" spans="1:6" ht="12.75" customHeight="1" x14ac:dyDescent="0.2">
      <c r="A432" s="83" t="s">
        <v>164</v>
      </c>
      <c r="B432" s="83">
        <v>10</v>
      </c>
      <c r="C432" s="84">
        <v>1053.9807980800001</v>
      </c>
      <c r="D432" s="84">
        <v>1048.4886651100001</v>
      </c>
      <c r="E432" s="84">
        <v>138.19169653</v>
      </c>
      <c r="F432" s="84">
        <v>138.19169653</v>
      </c>
    </row>
    <row r="433" spans="1:6" ht="12.75" customHeight="1" x14ac:dyDescent="0.2">
      <c r="A433" s="83" t="s">
        <v>164</v>
      </c>
      <c r="B433" s="83">
        <v>11</v>
      </c>
      <c r="C433" s="84">
        <v>1055.7578225</v>
      </c>
      <c r="D433" s="84">
        <v>1050.0733888</v>
      </c>
      <c r="E433" s="84">
        <v>138.40056446</v>
      </c>
      <c r="F433" s="84">
        <v>138.40056446</v>
      </c>
    </row>
    <row r="434" spans="1:6" ht="12.75" customHeight="1" x14ac:dyDescent="0.2">
      <c r="A434" s="83" t="s">
        <v>164</v>
      </c>
      <c r="B434" s="83">
        <v>12</v>
      </c>
      <c r="C434" s="84">
        <v>1092.4913883500001</v>
      </c>
      <c r="D434" s="84">
        <v>1086.1460832099999</v>
      </c>
      <c r="E434" s="84">
        <v>143.15497622000001</v>
      </c>
      <c r="F434" s="84">
        <v>143.15497622000001</v>
      </c>
    </row>
    <row r="435" spans="1:6" ht="12.75" customHeight="1" x14ac:dyDescent="0.2">
      <c r="A435" s="83" t="s">
        <v>164</v>
      </c>
      <c r="B435" s="83">
        <v>13</v>
      </c>
      <c r="C435" s="84">
        <v>1119.19092589</v>
      </c>
      <c r="D435" s="84">
        <v>1112.6184737999999</v>
      </c>
      <c r="E435" s="84">
        <v>146.64405977999999</v>
      </c>
      <c r="F435" s="84">
        <v>146.64405977999999</v>
      </c>
    </row>
    <row r="436" spans="1:6" ht="12.75" customHeight="1" x14ac:dyDescent="0.2">
      <c r="A436" s="83" t="s">
        <v>164</v>
      </c>
      <c r="B436" s="83">
        <v>14</v>
      </c>
      <c r="C436" s="84">
        <v>1137.6787409900001</v>
      </c>
      <c r="D436" s="84">
        <v>1129.74440798</v>
      </c>
      <c r="E436" s="84">
        <v>148.90127244999999</v>
      </c>
      <c r="F436" s="84">
        <v>148.90127244999999</v>
      </c>
    </row>
    <row r="437" spans="1:6" ht="12.75" customHeight="1" x14ac:dyDescent="0.2">
      <c r="A437" s="83" t="s">
        <v>164</v>
      </c>
      <c r="B437" s="83">
        <v>15</v>
      </c>
      <c r="C437" s="84">
        <v>1179.54276998</v>
      </c>
      <c r="D437" s="84">
        <v>1170.61069935</v>
      </c>
      <c r="E437" s="84">
        <v>154.28748436000001</v>
      </c>
      <c r="F437" s="84">
        <v>154.28748436000001</v>
      </c>
    </row>
    <row r="438" spans="1:6" ht="12.75" customHeight="1" x14ac:dyDescent="0.2">
      <c r="A438" s="83" t="s">
        <v>164</v>
      </c>
      <c r="B438" s="83">
        <v>16</v>
      </c>
      <c r="C438" s="84">
        <v>1178.64043993</v>
      </c>
      <c r="D438" s="84">
        <v>1169.39355641</v>
      </c>
      <c r="E438" s="84">
        <v>154.12706388999999</v>
      </c>
      <c r="F438" s="84">
        <v>154.12706388999999</v>
      </c>
    </row>
    <row r="439" spans="1:6" ht="12.75" customHeight="1" x14ac:dyDescent="0.2">
      <c r="A439" s="83" t="s">
        <v>164</v>
      </c>
      <c r="B439" s="83">
        <v>17</v>
      </c>
      <c r="C439" s="84">
        <v>1169.3811543300001</v>
      </c>
      <c r="D439" s="84">
        <v>1159.6991128899999</v>
      </c>
      <c r="E439" s="84">
        <v>152.84932800000001</v>
      </c>
      <c r="F439" s="84">
        <v>152.84932800000001</v>
      </c>
    </row>
    <row r="440" spans="1:6" ht="12.75" customHeight="1" x14ac:dyDescent="0.2">
      <c r="A440" s="83" t="s">
        <v>164</v>
      </c>
      <c r="B440" s="83">
        <v>18</v>
      </c>
      <c r="C440" s="84">
        <v>1165.7742958599999</v>
      </c>
      <c r="D440" s="84">
        <v>1156.6975789799999</v>
      </c>
      <c r="E440" s="84">
        <v>152.45372327999999</v>
      </c>
      <c r="F440" s="84">
        <v>152.45372327999999</v>
      </c>
    </row>
    <row r="441" spans="1:6" ht="12.75" customHeight="1" x14ac:dyDescent="0.2">
      <c r="A441" s="83" t="s">
        <v>164</v>
      </c>
      <c r="B441" s="83">
        <v>19</v>
      </c>
      <c r="C441" s="84">
        <v>1093.1655254299999</v>
      </c>
      <c r="D441" s="84">
        <v>1091.2009148499999</v>
      </c>
      <c r="E441" s="84">
        <v>143.82120732000001</v>
      </c>
      <c r="F441" s="84">
        <v>143.82120732000001</v>
      </c>
    </row>
    <row r="442" spans="1:6" ht="12.75" customHeight="1" x14ac:dyDescent="0.2">
      <c r="A442" s="83" t="s">
        <v>164</v>
      </c>
      <c r="B442" s="83">
        <v>20</v>
      </c>
      <c r="C442" s="84">
        <v>1087.96256685</v>
      </c>
      <c r="D442" s="84">
        <v>1081.25559972</v>
      </c>
      <c r="E442" s="84">
        <v>142.51040634</v>
      </c>
      <c r="F442" s="84">
        <v>142.51040634</v>
      </c>
    </row>
    <row r="443" spans="1:6" ht="12.75" customHeight="1" x14ac:dyDescent="0.2">
      <c r="A443" s="83" t="s">
        <v>164</v>
      </c>
      <c r="B443" s="83">
        <v>21</v>
      </c>
      <c r="C443" s="84">
        <v>1108.1137667600001</v>
      </c>
      <c r="D443" s="84">
        <v>1101.3431920099999</v>
      </c>
      <c r="E443" s="84">
        <v>145.15796806</v>
      </c>
      <c r="F443" s="84">
        <v>145.15796806</v>
      </c>
    </row>
    <row r="444" spans="1:6" ht="12.75" customHeight="1" x14ac:dyDescent="0.2">
      <c r="A444" s="83" t="s">
        <v>164</v>
      </c>
      <c r="B444" s="83">
        <v>22</v>
      </c>
      <c r="C444" s="84">
        <v>1123.1373738</v>
      </c>
      <c r="D444" s="84">
        <v>1117.75371735</v>
      </c>
      <c r="E444" s="84">
        <v>147.32088924000001</v>
      </c>
      <c r="F444" s="84">
        <v>147.32088924000001</v>
      </c>
    </row>
    <row r="445" spans="1:6" ht="12.75" customHeight="1" x14ac:dyDescent="0.2">
      <c r="A445" s="83" t="s">
        <v>164</v>
      </c>
      <c r="B445" s="83">
        <v>23</v>
      </c>
      <c r="C445" s="84">
        <v>1124.98628927</v>
      </c>
      <c r="D445" s="84">
        <v>1113.9875403599999</v>
      </c>
      <c r="E445" s="84">
        <v>146.82450391</v>
      </c>
      <c r="F445" s="84">
        <v>146.82450391</v>
      </c>
    </row>
    <row r="446" spans="1:6" ht="12.75" customHeight="1" x14ac:dyDescent="0.2">
      <c r="A446" s="83" t="s">
        <v>164</v>
      </c>
      <c r="B446" s="83">
        <v>24</v>
      </c>
      <c r="C446" s="84">
        <v>1140.03391846</v>
      </c>
      <c r="D446" s="84">
        <v>1124.2296394499999</v>
      </c>
      <c r="E446" s="84">
        <v>148.17442127000001</v>
      </c>
      <c r="F446" s="84">
        <v>148.17442127000001</v>
      </c>
    </row>
    <row r="447" spans="1:6" ht="12.75" customHeight="1" x14ac:dyDescent="0.2">
      <c r="A447" s="83" t="s">
        <v>165</v>
      </c>
      <c r="B447" s="83">
        <v>1</v>
      </c>
      <c r="C447" s="84">
        <v>1164.94885389</v>
      </c>
      <c r="D447" s="84">
        <v>1150.4153418799999</v>
      </c>
      <c r="E447" s="84">
        <v>151.62571908999999</v>
      </c>
      <c r="F447" s="84">
        <v>151.62571908999999</v>
      </c>
    </row>
    <row r="448" spans="1:6" ht="12.75" customHeight="1" x14ac:dyDescent="0.2">
      <c r="A448" s="83" t="s">
        <v>165</v>
      </c>
      <c r="B448" s="83">
        <v>2</v>
      </c>
      <c r="C448" s="84">
        <v>1211.63875153</v>
      </c>
      <c r="D448" s="84">
        <v>1196.90756906</v>
      </c>
      <c r="E448" s="84">
        <v>157.75343412000001</v>
      </c>
      <c r="F448" s="84">
        <v>157.75343412000001</v>
      </c>
    </row>
    <row r="449" spans="1:6" ht="12.75" customHeight="1" x14ac:dyDescent="0.2">
      <c r="A449" s="83" t="s">
        <v>165</v>
      </c>
      <c r="B449" s="83">
        <v>3</v>
      </c>
      <c r="C449" s="84">
        <v>1238.61171814</v>
      </c>
      <c r="D449" s="84">
        <v>1223.3883217299999</v>
      </c>
      <c r="E449" s="84">
        <v>161.24361981000001</v>
      </c>
      <c r="F449" s="84">
        <v>161.24361981000001</v>
      </c>
    </row>
    <row r="450" spans="1:6" ht="12.75" customHeight="1" x14ac:dyDescent="0.2">
      <c r="A450" s="83" t="s">
        <v>165</v>
      </c>
      <c r="B450" s="83">
        <v>4</v>
      </c>
      <c r="C450" s="84">
        <v>1242.1830186499999</v>
      </c>
      <c r="D450" s="84">
        <v>1225.9689255599999</v>
      </c>
      <c r="E450" s="84">
        <v>161.58374559000001</v>
      </c>
      <c r="F450" s="84">
        <v>161.58374559000001</v>
      </c>
    </row>
    <row r="451" spans="1:6" ht="12.75" customHeight="1" x14ac:dyDescent="0.2">
      <c r="A451" s="83" t="s">
        <v>165</v>
      </c>
      <c r="B451" s="83">
        <v>5</v>
      </c>
      <c r="C451" s="84">
        <v>1233.72379357</v>
      </c>
      <c r="D451" s="84">
        <v>1218.1904221299999</v>
      </c>
      <c r="E451" s="84">
        <v>160.55853223</v>
      </c>
      <c r="F451" s="84">
        <v>160.55853223</v>
      </c>
    </row>
    <row r="452" spans="1:6" ht="12.75" customHeight="1" x14ac:dyDescent="0.2">
      <c r="A452" s="83" t="s">
        <v>165</v>
      </c>
      <c r="B452" s="83">
        <v>6</v>
      </c>
      <c r="C452" s="84">
        <v>1200.7634364600001</v>
      </c>
      <c r="D452" s="84">
        <v>1185.8945625199999</v>
      </c>
      <c r="E452" s="84">
        <v>156.30191049999999</v>
      </c>
      <c r="F452" s="84">
        <v>156.30191049999999</v>
      </c>
    </row>
    <row r="453" spans="1:6" ht="12.75" customHeight="1" x14ac:dyDescent="0.2">
      <c r="A453" s="83" t="s">
        <v>165</v>
      </c>
      <c r="B453" s="83">
        <v>7</v>
      </c>
      <c r="C453" s="84">
        <v>1152.9263856299999</v>
      </c>
      <c r="D453" s="84">
        <v>1138.4512681399999</v>
      </c>
      <c r="E453" s="84">
        <v>150.04884401000001</v>
      </c>
      <c r="F453" s="84">
        <v>150.04884401000001</v>
      </c>
    </row>
    <row r="454" spans="1:6" ht="12.75" customHeight="1" x14ac:dyDescent="0.2">
      <c r="A454" s="83" t="s">
        <v>165</v>
      </c>
      <c r="B454" s="83">
        <v>8</v>
      </c>
      <c r="C454" s="84">
        <v>1105.5357846700001</v>
      </c>
      <c r="D454" s="84">
        <v>1091.59972862</v>
      </c>
      <c r="E454" s="84">
        <v>143.87377131</v>
      </c>
      <c r="F454" s="84">
        <v>143.87377131</v>
      </c>
    </row>
    <row r="455" spans="1:6" ht="12.75" customHeight="1" x14ac:dyDescent="0.2">
      <c r="A455" s="83" t="s">
        <v>165</v>
      </c>
      <c r="B455" s="83">
        <v>9</v>
      </c>
      <c r="C455" s="84">
        <v>1053.4835005</v>
      </c>
      <c r="D455" s="84">
        <v>1040.22089719</v>
      </c>
      <c r="E455" s="84">
        <v>137.1019977</v>
      </c>
      <c r="F455" s="84">
        <v>137.1019977</v>
      </c>
    </row>
    <row r="456" spans="1:6" ht="12.75" customHeight="1" x14ac:dyDescent="0.2">
      <c r="A456" s="83" t="s">
        <v>165</v>
      </c>
      <c r="B456" s="83">
        <v>10</v>
      </c>
      <c r="C456" s="84">
        <v>1050.65439077</v>
      </c>
      <c r="D456" s="84">
        <v>1038.3723495900001</v>
      </c>
      <c r="E456" s="84">
        <v>136.85835754999999</v>
      </c>
      <c r="F456" s="84">
        <v>136.85835754999999</v>
      </c>
    </row>
    <row r="457" spans="1:6" ht="12.75" customHeight="1" x14ac:dyDescent="0.2">
      <c r="A457" s="83" t="s">
        <v>165</v>
      </c>
      <c r="B457" s="83">
        <v>11</v>
      </c>
      <c r="C457" s="84">
        <v>1053.88980412</v>
      </c>
      <c r="D457" s="84">
        <v>1041.7651127300001</v>
      </c>
      <c r="E457" s="84">
        <v>137.30552661999999</v>
      </c>
      <c r="F457" s="84">
        <v>137.30552661999999</v>
      </c>
    </row>
    <row r="458" spans="1:6" ht="12.75" customHeight="1" x14ac:dyDescent="0.2">
      <c r="A458" s="83" t="s">
        <v>165</v>
      </c>
      <c r="B458" s="83">
        <v>12</v>
      </c>
      <c r="C458" s="84">
        <v>1105.99655334</v>
      </c>
      <c r="D458" s="84">
        <v>1093.37517551</v>
      </c>
      <c r="E458" s="84">
        <v>144.10777672</v>
      </c>
      <c r="F458" s="84">
        <v>144.10777672</v>
      </c>
    </row>
    <row r="459" spans="1:6" ht="12.75" customHeight="1" x14ac:dyDescent="0.2">
      <c r="A459" s="83" t="s">
        <v>165</v>
      </c>
      <c r="B459" s="83">
        <v>13</v>
      </c>
      <c r="C459" s="84">
        <v>1158.87998453</v>
      </c>
      <c r="D459" s="84">
        <v>1145.2526036300001</v>
      </c>
      <c r="E459" s="84">
        <v>150.94526581</v>
      </c>
      <c r="F459" s="84">
        <v>150.94526581</v>
      </c>
    </row>
    <row r="460" spans="1:6" ht="12.75" customHeight="1" x14ac:dyDescent="0.2">
      <c r="A460" s="83" t="s">
        <v>165</v>
      </c>
      <c r="B460" s="83">
        <v>14</v>
      </c>
      <c r="C460" s="84">
        <v>1174.81356063</v>
      </c>
      <c r="D460" s="84">
        <v>1160.6076581299999</v>
      </c>
      <c r="E460" s="84">
        <v>152.96907503</v>
      </c>
      <c r="F460" s="84">
        <v>152.96907503</v>
      </c>
    </row>
    <row r="461" spans="1:6" ht="12.75" customHeight="1" x14ac:dyDescent="0.2">
      <c r="A461" s="83" t="s">
        <v>165</v>
      </c>
      <c r="B461" s="83">
        <v>15</v>
      </c>
      <c r="C461" s="84">
        <v>1214.11496842</v>
      </c>
      <c r="D461" s="84">
        <v>1200.2758774900001</v>
      </c>
      <c r="E461" s="84">
        <v>158.19738003000001</v>
      </c>
      <c r="F461" s="84">
        <v>158.19738003000001</v>
      </c>
    </row>
    <row r="462" spans="1:6" ht="12.75" customHeight="1" x14ac:dyDescent="0.2">
      <c r="A462" s="83" t="s">
        <v>165</v>
      </c>
      <c r="B462" s="83">
        <v>16</v>
      </c>
      <c r="C462" s="84">
        <v>1228.4273485900001</v>
      </c>
      <c r="D462" s="84">
        <v>1212.86177509</v>
      </c>
      <c r="E462" s="84">
        <v>159.85621201999999</v>
      </c>
      <c r="F462" s="84">
        <v>159.85621201999999</v>
      </c>
    </row>
    <row r="463" spans="1:6" ht="12.75" customHeight="1" x14ac:dyDescent="0.2">
      <c r="A463" s="83" t="s">
        <v>165</v>
      </c>
      <c r="B463" s="83">
        <v>17</v>
      </c>
      <c r="C463" s="84">
        <v>1222.8997955699999</v>
      </c>
      <c r="D463" s="84">
        <v>1208.3989747400001</v>
      </c>
      <c r="E463" s="84">
        <v>159.26801115000001</v>
      </c>
      <c r="F463" s="84">
        <v>159.26801115000001</v>
      </c>
    </row>
    <row r="464" spans="1:6" ht="12.75" customHeight="1" x14ac:dyDescent="0.2">
      <c r="A464" s="83" t="s">
        <v>165</v>
      </c>
      <c r="B464" s="83">
        <v>18</v>
      </c>
      <c r="C464" s="84">
        <v>1191.1425230299999</v>
      </c>
      <c r="D464" s="84">
        <v>1177.1430241600001</v>
      </c>
      <c r="E464" s="84">
        <v>155.14845031999999</v>
      </c>
      <c r="F464" s="84">
        <v>155.14845031999999</v>
      </c>
    </row>
    <row r="465" spans="1:6" ht="12.75" customHeight="1" x14ac:dyDescent="0.2">
      <c r="A465" s="83" t="s">
        <v>165</v>
      </c>
      <c r="B465" s="83">
        <v>19</v>
      </c>
      <c r="C465" s="84">
        <v>1101.84529322</v>
      </c>
      <c r="D465" s="84">
        <v>1088.2307628900001</v>
      </c>
      <c r="E465" s="84">
        <v>143.42973877</v>
      </c>
      <c r="F465" s="84">
        <v>143.42973877</v>
      </c>
    </row>
    <row r="466" spans="1:6" ht="12.75" customHeight="1" x14ac:dyDescent="0.2">
      <c r="A466" s="83" t="s">
        <v>165</v>
      </c>
      <c r="B466" s="83">
        <v>20</v>
      </c>
      <c r="C466" s="84">
        <v>1074.9987919499999</v>
      </c>
      <c r="D466" s="84">
        <v>1062.18389183</v>
      </c>
      <c r="E466" s="84">
        <v>139.99673903999999</v>
      </c>
      <c r="F466" s="84">
        <v>139.99673903999999</v>
      </c>
    </row>
    <row r="467" spans="1:6" ht="12.75" customHeight="1" x14ac:dyDescent="0.2">
      <c r="A467" s="83" t="s">
        <v>165</v>
      </c>
      <c r="B467" s="83">
        <v>21</v>
      </c>
      <c r="C467" s="84">
        <v>1092.27431892</v>
      </c>
      <c r="D467" s="84">
        <v>1080.6930485299999</v>
      </c>
      <c r="E467" s="84">
        <v>142.43626161</v>
      </c>
      <c r="F467" s="84">
        <v>142.43626161</v>
      </c>
    </row>
    <row r="468" spans="1:6" ht="12.75" customHeight="1" x14ac:dyDescent="0.2">
      <c r="A468" s="83" t="s">
        <v>165</v>
      </c>
      <c r="B468" s="83">
        <v>22</v>
      </c>
      <c r="C468" s="84">
        <v>1094.4737711499999</v>
      </c>
      <c r="D468" s="84">
        <v>1082.9249347699999</v>
      </c>
      <c r="E468" s="84">
        <v>142.73042612</v>
      </c>
      <c r="F468" s="84">
        <v>142.73042612</v>
      </c>
    </row>
    <row r="469" spans="1:6" ht="12.75" customHeight="1" x14ac:dyDescent="0.2">
      <c r="A469" s="83" t="s">
        <v>165</v>
      </c>
      <c r="B469" s="83">
        <v>23</v>
      </c>
      <c r="C469" s="84">
        <v>1101.08822949</v>
      </c>
      <c r="D469" s="84">
        <v>1090.9147974299999</v>
      </c>
      <c r="E469" s="84">
        <v>143.78349679999999</v>
      </c>
      <c r="F469" s="84">
        <v>143.78349679999999</v>
      </c>
    </row>
    <row r="470" spans="1:6" ht="12.75" customHeight="1" x14ac:dyDescent="0.2">
      <c r="A470" s="83" t="s">
        <v>165</v>
      </c>
      <c r="B470" s="83">
        <v>24</v>
      </c>
      <c r="C470" s="84">
        <v>1127.4297704000001</v>
      </c>
      <c r="D470" s="84">
        <v>1117.74826123</v>
      </c>
      <c r="E470" s="84">
        <v>147.32017012</v>
      </c>
      <c r="F470" s="84">
        <v>147.32017012</v>
      </c>
    </row>
    <row r="471" spans="1:6" ht="12.75" customHeight="1" x14ac:dyDescent="0.2">
      <c r="A471" s="83" t="s">
        <v>166</v>
      </c>
      <c r="B471" s="83">
        <v>1</v>
      </c>
      <c r="C471" s="84">
        <v>1135.55854477</v>
      </c>
      <c r="D471" s="84">
        <v>1125.9048449100001</v>
      </c>
      <c r="E471" s="84">
        <v>148.39521478</v>
      </c>
      <c r="F471" s="84">
        <v>148.39521478</v>
      </c>
    </row>
    <row r="472" spans="1:6" ht="12.75" customHeight="1" x14ac:dyDescent="0.2">
      <c r="A472" s="83" t="s">
        <v>166</v>
      </c>
      <c r="B472" s="83">
        <v>2</v>
      </c>
      <c r="C472" s="84">
        <v>1189.44475956</v>
      </c>
      <c r="D472" s="84">
        <v>1179.1988448100001</v>
      </c>
      <c r="E472" s="84">
        <v>155.41940922000001</v>
      </c>
      <c r="F472" s="84">
        <v>155.41940922000001</v>
      </c>
    </row>
    <row r="473" spans="1:6" ht="12.75" customHeight="1" x14ac:dyDescent="0.2">
      <c r="A473" s="83" t="s">
        <v>166</v>
      </c>
      <c r="B473" s="83">
        <v>3</v>
      </c>
      <c r="C473" s="84">
        <v>1227.00552943</v>
      </c>
      <c r="D473" s="84">
        <v>1219.5746876000001</v>
      </c>
      <c r="E473" s="84">
        <v>160.74097958999999</v>
      </c>
      <c r="F473" s="84">
        <v>160.74097958999999</v>
      </c>
    </row>
    <row r="474" spans="1:6" ht="12.75" customHeight="1" x14ac:dyDescent="0.2">
      <c r="A474" s="83" t="s">
        <v>166</v>
      </c>
      <c r="B474" s="83">
        <v>4</v>
      </c>
      <c r="C474" s="84">
        <v>1240.8306639699999</v>
      </c>
      <c r="D474" s="84">
        <v>1233.63703186</v>
      </c>
      <c r="E474" s="84">
        <v>162.59440850999999</v>
      </c>
      <c r="F474" s="84">
        <v>162.59440850999999</v>
      </c>
    </row>
    <row r="475" spans="1:6" ht="12.75" customHeight="1" x14ac:dyDescent="0.2">
      <c r="A475" s="83" t="s">
        <v>166</v>
      </c>
      <c r="B475" s="83">
        <v>5</v>
      </c>
      <c r="C475" s="84">
        <v>1227.0262387499999</v>
      </c>
      <c r="D475" s="84">
        <v>1219.4940155500001</v>
      </c>
      <c r="E475" s="84">
        <v>160.73034695000001</v>
      </c>
      <c r="F475" s="84">
        <v>160.73034695000001</v>
      </c>
    </row>
    <row r="476" spans="1:6" ht="12.75" customHeight="1" x14ac:dyDescent="0.2">
      <c r="A476" s="83" t="s">
        <v>166</v>
      </c>
      <c r="B476" s="83">
        <v>6</v>
      </c>
      <c r="C476" s="84">
        <v>1211.23949625</v>
      </c>
      <c r="D476" s="84">
        <v>1204.0499441300001</v>
      </c>
      <c r="E476" s="84">
        <v>158.69480522000001</v>
      </c>
      <c r="F476" s="84">
        <v>158.69480522000001</v>
      </c>
    </row>
    <row r="477" spans="1:6" ht="12.75" customHeight="1" x14ac:dyDescent="0.2">
      <c r="A477" s="83" t="s">
        <v>166</v>
      </c>
      <c r="B477" s="83">
        <v>7</v>
      </c>
      <c r="C477" s="84">
        <v>1184.98620876</v>
      </c>
      <c r="D477" s="84">
        <v>1177.8079546900001</v>
      </c>
      <c r="E477" s="84">
        <v>155.23608872</v>
      </c>
      <c r="F477" s="84">
        <v>155.23608872</v>
      </c>
    </row>
    <row r="478" spans="1:6" ht="12.75" customHeight="1" x14ac:dyDescent="0.2">
      <c r="A478" s="83" t="s">
        <v>166</v>
      </c>
      <c r="B478" s="83">
        <v>8</v>
      </c>
      <c r="C478" s="84">
        <v>1107.36731416</v>
      </c>
      <c r="D478" s="84">
        <v>1101.06569289</v>
      </c>
      <c r="E478" s="84">
        <v>145.12139343999999</v>
      </c>
      <c r="F478" s="84">
        <v>145.12139343999999</v>
      </c>
    </row>
    <row r="479" spans="1:6" ht="12.75" customHeight="1" x14ac:dyDescent="0.2">
      <c r="A479" s="83" t="s">
        <v>166</v>
      </c>
      <c r="B479" s="83">
        <v>9</v>
      </c>
      <c r="C479" s="84">
        <v>1061.69035663</v>
      </c>
      <c r="D479" s="84">
        <v>1051.73295717</v>
      </c>
      <c r="E479" s="84">
        <v>138.61929698</v>
      </c>
      <c r="F479" s="84">
        <v>138.61929698</v>
      </c>
    </row>
    <row r="480" spans="1:6" ht="12.75" customHeight="1" x14ac:dyDescent="0.2">
      <c r="A480" s="83" t="s">
        <v>166</v>
      </c>
      <c r="B480" s="83">
        <v>10</v>
      </c>
      <c r="C480" s="84">
        <v>1038.7168557800001</v>
      </c>
      <c r="D480" s="84">
        <v>1028.60074332</v>
      </c>
      <c r="E480" s="84">
        <v>135.57045155</v>
      </c>
      <c r="F480" s="84">
        <v>135.57045155</v>
      </c>
    </row>
    <row r="481" spans="1:6" ht="12.75" customHeight="1" x14ac:dyDescent="0.2">
      <c r="A481" s="83" t="s">
        <v>166</v>
      </c>
      <c r="B481" s="83">
        <v>11</v>
      </c>
      <c r="C481" s="84">
        <v>1025.51277218</v>
      </c>
      <c r="D481" s="84">
        <v>1013.94817688</v>
      </c>
      <c r="E481" s="84">
        <v>133.63923084999999</v>
      </c>
      <c r="F481" s="84">
        <v>133.63923084999999</v>
      </c>
    </row>
    <row r="482" spans="1:6" ht="12.75" customHeight="1" x14ac:dyDescent="0.2">
      <c r="A482" s="83" t="s">
        <v>166</v>
      </c>
      <c r="B482" s="83">
        <v>12</v>
      </c>
      <c r="C482" s="84">
        <v>1070.88335641</v>
      </c>
      <c r="D482" s="84">
        <v>1057.91367524</v>
      </c>
      <c r="E482" s="84">
        <v>139.43392087000001</v>
      </c>
      <c r="F482" s="84">
        <v>139.43392087000001</v>
      </c>
    </row>
    <row r="483" spans="1:6" ht="12.75" customHeight="1" x14ac:dyDescent="0.2">
      <c r="A483" s="83" t="s">
        <v>166</v>
      </c>
      <c r="B483" s="83">
        <v>13</v>
      </c>
      <c r="C483" s="84">
        <v>1107.8895547300001</v>
      </c>
      <c r="D483" s="84">
        <v>1094.98904515</v>
      </c>
      <c r="E483" s="84">
        <v>144.32048610999999</v>
      </c>
      <c r="F483" s="84">
        <v>144.32048610999999</v>
      </c>
    </row>
    <row r="484" spans="1:6" ht="12.75" customHeight="1" x14ac:dyDescent="0.2">
      <c r="A484" s="83" t="s">
        <v>166</v>
      </c>
      <c r="B484" s="83">
        <v>14</v>
      </c>
      <c r="C484" s="84">
        <v>1118.4511713500001</v>
      </c>
      <c r="D484" s="84">
        <v>1105.4953861199999</v>
      </c>
      <c r="E484" s="84">
        <v>145.70523076999999</v>
      </c>
      <c r="F484" s="84">
        <v>145.70523076999999</v>
      </c>
    </row>
    <row r="485" spans="1:6" ht="12.75" customHeight="1" x14ac:dyDescent="0.2">
      <c r="A485" s="83" t="s">
        <v>166</v>
      </c>
      <c r="B485" s="83">
        <v>15</v>
      </c>
      <c r="C485" s="84">
        <v>1165.39128921</v>
      </c>
      <c r="D485" s="84">
        <v>1151.7489233599999</v>
      </c>
      <c r="E485" s="84">
        <v>151.80148625999999</v>
      </c>
      <c r="F485" s="84">
        <v>151.80148625999999</v>
      </c>
    </row>
    <row r="486" spans="1:6" ht="12.75" customHeight="1" x14ac:dyDescent="0.2">
      <c r="A486" s="83" t="s">
        <v>166</v>
      </c>
      <c r="B486" s="83">
        <v>16</v>
      </c>
      <c r="C486" s="84">
        <v>1171.43838469</v>
      </c>
      <c r="D486" s="84">
        <v>1156.71163531</v>
      </c>
      <c r="E486" s="84">
        <v>152.45557590999999</v>
      </c>
      <c r="F486" s="84">
        <v>152.45557590999999</v>
      </c>
    </row>
    <row r="487" spans="1:6" ht="12.75" customHeight="1" x14ac:dyDescent="0.2">
      <c r="A487" s="83" t="s">
        <v>166</v>
      </c>
      <c r="B487" s="83">
        <v>17</v>
      </c>
      <c r="C487" s="84">
        <v>1161.5986774200001</v>
      </c>
      <c r="D487" s="84">
        <v>1145.84630993</v>
      </c>
      <c r="E487" s="84">
        <v>151.02351680000001</v>
      </c>
      <c r="F487" s="84">
        <v>151.02351680000001</v>
      </c>
    </row>
    <row r="488" spans="1:6" ht="12.75" customHeight="1" x14ac:dyDescent="0.2">
      <c r="A488" s="83" t="s">
        <v>166</v>
      </c>
      <c r="B488" s="83">
        <v>18</v>
      </c>
      <c r="C488" s="84">
        <v>1150.9608296199999</v>
      </c>
      <c r="D488" s="84">
        <v>1140.02515023</v>
      </c>
      <c r="E488" s="84">
        <v>150.25628301</v>
      </c>
      <c r="F488" s="84">
        <v>150.25628301</v>
      </c>
    </row>
    <row r="489" spans="1:6" ht="12.75" customHeight="1" x14ac:dyDescent="0.2">
      <c r="A489" s="83" t="s">
        <v>166</v>
      </c>
      <c r="B489" s="83">
        <v>19</v>
      </c>
      <c r="C489" s="84">
        <v>1062.8966254899999</v>
      </c>
      <c r="D489" s="84">
        <v>1056.2990719899999</v>
      </c>
      <c r="E489" s="84">
        <v>139.22111479</v>
      </c>
      <c r="F489" s="84">
        <v>139.22111479</v>
      </c>
    </row>
    <row r="490" spans="1:6" ht="12.75" customHeight="1" x14ac:dyDescent="0.2">
      <c r="A490" s="83" t="s">
        <v>166</v>
      </c>
      <c r="B490" s="83">
        <v>20</v>
      </c>
      <c r="C490" s="84">
        <v>1027.67612442</v>
      </c>
      <c r="D490" s="84">
        <v>1021.70056501</v>
      </c>
      <c r="E490" s="84">
        <v>134.66100218</v>
      </c>
      <c r="F490" s="84">
        <v>134.66100218</v>
      </c>
    </row>
    <row r="491" spans="1:6" ht="12.75" customHeight="1" x14ac:dyDescent="0.2">
      <c r="A491" s="83" t="s">
        <v>166</v>
      </c>
      <c r="B491" s="83">
        <v>21</v>
      </c>
      <c r="C491" s="84">
        <v>1033.3331659600001</v>
      </c>
      <c r="D491" s="84">
        <v>1027.44257965</v>
      </c>
      <c r="E491" s="84">
        <v>135.41780459</v>
      </c>
      <c r="F491" s="84">
        <v>135.41780459</v>
      </c>
    </row>
    <row r="492" spans="1:6" ht="12.75" customHeight="1" x14ac:dyDescent="0.2">
      <c r="A492" s="83" t="s">
        <v>166</v>
      </c>
      <c r="B492" s="83">
        <v>22</v>
      </c>
      <c r="C492" s="84">
        <v>1067.8655519500001</v>
      </c>
      <c r="D492" s="84">
        <v>1061.83036197</v>
      </c>
      <c r="E492" s="84">
        <v>139.95014351</v>
      </c>
      <c r="F492" s="84">
        <v>139.95014351</v>
      </c>
    </row>
    <row r="493" spans="1:6" ht="12.75" customHeight="1" x14ac:dyDescent="0.2">
      <c r="A493" s="83" t="s">
        <v>166</v>
      </c>
      <c r="B493" s="83">
        <v>23</v>
      </c>
      <c r="C493" s="84">
        <v>1095.47541834</v>
      </c>
      <c r="D493" s="84">
        <v>1089.1503229</v>
      </c>
      <c r="E493" s="84">
        <v>143.55093755999999</v>
      </c>
      <c r="F493" s="84">
        <v>143.55093755999999</v>
      </c>
    </row>
    <row r="494" spans="1:6" ht="12.75" customHeight="1" x14ac:dyDescent="0.2">
      <c r="A494" s="83" t="s">
        <v>166</v>
      </c>
      <c r="B494" s="83">
        <v>24</v>
      </c>
      <c r="C494" s="84">
        <v>1118.47235753</v>
      </c>
      <c r="D494" s="84">
        <v>1112.11194034</v>
      </c>
      <c r="E494" s="84">
        <v>146.57729824</v>
      </c>
      <c r="F494" s="84">
        <v>146.57729824</v>
      </c>
    </row>
    <row r="495" spans="1:6" ht="12.75" customHeight="1" x14ac:dyDescent="0.2">
      <c r="A495" s="83" t="s">
        <v>167</v>
      </c>
      <c r="B495" s="83">
        <v>1</v>
      </c>
      <c r="C495" s="84">
        <v>1125.26451737</v>
      </c>
      <c r="D495" s="84">
        <v>1119.1328170100001</v>
      </c>
      <c r="E495" s="84">
        <v>147.50265575</v>
      </c>
      <c r="F495" s="84">
        <v>147.50265575</v>
      </c>
    </row>
    <row r="496" spans="1:6" ht="12.75" customHeight="1" x14ac:dyDescent="0.2">
      <c r="A496" s="83" t="s">
        <v>167</v>
      </c>
      <c r="B496" s="83">
        <v>2</v>
      </c>
      <c r="C496" s="84">
        <v>1161.6026653199999</v>
      </c>
      <c r="D496" s="84">
        <v>1154.62734183</v>
      </c>
      <c r="E496" s="84">
        <v>152.18086425999999</v>
      </c>
      <c r="F496" s="84">
        <v>152.18086425999999</v>
      </c>
    </row>
    <row r="497" spans="1:6" ht="12.75" customHeight="1" x14ac:dyDescent="0.2">
      <c r="A497" s="83" t="s">
        <v>167</v>
      </c>
      <c r="B497" s="83">
        <v>3</v>
      </c>
      <c r="C497" s="84">
        <v>1175.9153673200001</v>
      </c>
      <c r="D497" s="84">
        <v>1167.1461736700001</v>
      </c>
      <c r="E497" s="84">
        <v>153.83085693000001</v>
      </c>
      <c r="F497" s="84">
        <v>153.83085693000001</v>
      </c>
    </row>
    <row r="498" spans="1:6" ht="12.75" customHeight="1" x14ac:dyDescent="0.2">
      <c r="A498" s="83" t="s">
        <v>167</v>
      </c>
      <c r="B498" s="83">
        <v>4</v>
      </c>
      <c r="C498" s="84">
        <v>1197.7741523</v>
      </c>
      <c r="D498" s="84">
        <v>1187.1812512900001</v>
      </c>
      <c r="E498" s="84">
        <v>156.47149718</v>
      </c>
      <c r="F498" s="84">
        <v>156.47149718</v>
      </c>
    </row>
    <row r="499" spans="1:6" ht="12.75" customHeight="1" x14ac:dyDescent="0.2">
      <c r="A499" s="83" t="s">
        <v>167</v>
      </c>
      <c r="B499" s="83">
        <v>5</v>
      </c>
      <c r="C499" s="84">
        <v>1191.90025464</v>
      </c>
      <c r="D499" s="84">
        <v>1180.88826915</v>
      </c>
      <c r="E499" s="84">
        <v>155.64207679</v>
      </c>
      <c r="F499" s="84">
        <v>155.64207679</v>
      </c>
    </row>
    <row r="500" spans="1:6" ht="12.75" customHeight="1" x14ac:dyDescent="0.2">
      <c r="A500" s="83" t="s">
        <v>167</v>
      </c>
      <c r="B500" s="83">
        <v>6</v>
      </c>
      <c r="C500" s="84">
        <v>1180.2934562400001</v>
      </c>
      <c r="D500" s="84">
        <v>1171.21090512</v>
      </c>
      <c r="E500" s="84">
        <v>154.36659198999999</v>
      </c>
      <c r="F500" s="84">
        <v>154.36659198999999</v>
      </c>
    </row>
    <row r="501" spans="1:6" ht="12.75" customHeight="1" x14ac:dyDescent="0.2">
      <c r="A501" s="83" t="s">
        <v>167</v>
      </c>
      <c r="B501" s="83">
        <v>7</v>
      </c>
      <c r="C501" s="84">
        <v>1167.3636101500001</v>
      </c>
      <c r="D501" s="84">
        <v>1158.6634402300001</v>
      </c>
      <c r="E501" s="84">
        <v>152.71282546</v>
      </c>
      <c r="F501" s="84">
        <v>152.71282546</v>
      </c>
    </row>
    <row r="502" spans="1:6" ht="12.75" customHeight="1" x14ac:dyDescent="0.2">
      <c r="A502" s="83" t="s">
        <v>167</v>
      </c>
      <c r="B502" s="83">
        <v>8</v>
      </c>
      <c r="C502" s="84">
        <v>1115.76975498</v>
      </c>
      <c r="D502" s="84">
        <v>1107.10015716</v>
      </c>
      <c r="E502" s="84">
        <v>145.91674096</v>
      </c>
      <c r="F502" s="84">
        <v>145.91674096</v>
      </c>
    </row>
    <row r="503" spans="1:6" ht="12.75" customHeight="1" x14ac:dyDescent="0.2">
      <c r="A503" s="83" t="s">
        <v>167</v>
      </c>
      <c r="B503" s="83">
        <v>9</v>
      </c>
      <c r="C503" s="84">
        <v>1049.4617720000001</v>
      </c>
      <c r="D503" s="84">
        <v>1047.5426294599999</v>
      </c>
      <c r="E503" s="84">
        <v>138.06700823</v>
      </c>
      <c r="F503" s="84">
        <v>138.06700823</v>
      </c>
    </row>
    <row r="504" spans="1:6" ht="12.75" customHeight="1" x14ac:dyDescent="0.2">
      <c r="A504" s="83" t="s">
        <v>167</v>
      </c>
      <c r="B504" s="83">
        <v>10</v>
      </c>
      <c r="C504" s="84">
        <v>1046.15744206</v>
      </c>
      <c r="D504" s="84">
        <v>1040.06917361</v>
      </c>
      <c r="E504" s="84">
        <v>137.0820004</v>
      </c>
      <c r="F504" s="84">
        <v>137.0820004</v>
      </c>
    </row>
    <row r="505" spans="1:6" ht="12.75" customHeight="1" x14ac:dyDescent="0.2">
      <c r="A505" s="83" t="s">
        <v>167</v>
      </c>
      <c r="B505" s="83">
        <v>11</v>
      </c>
      <c r="C505" s="84">
        <v>1047.9420322599999</v>
      </c>
      <c r="D505" s="84">
        <v>1041.6501473200001</v>
      </c>
      <c r="E505" s="84">
        <v>137.29037407999999</v>
      </c>
      <c r="F505" s="84">
        <v>137.29037407999999</v>
      </c>
    </row>
    <row r="506" spans="1:6" ht="12.75" customHeight="1" x14ac:dyDescent="0.2">
      <c r="A506" s="83" t="s">
        <v>167</v>
      </c>
      <c r="B506" s="83">
        <v>12</v>
      </c>
      <c r="C506" s="84">
        <v>1089.9243829699999</v>
      </c>
      <c r="D506" s="84">
        <v>1083.4611325200001</v>
      </c>
      <c r="E506" s="84">
        <v>142.80109744000001</v>
      </c>
      <c r="F506" s="84">
        <v>142.80109744000001</v>
      </c>
    </row>
    <row r="507" spans="1:6" ht="12.75" customHeight="1" x14ac:dyDescent="0.2">
      <c r="A507" s="83" t="s">
        <v>167</v>
      </c>
      <c r="B507" s="83">
        <v>13</v>
      </c>
      <c r="C507" s="84">
        <v>1138.3445744200001</v>
      </c>
      <c r="D507" s="84">
        <v>1131.80074109</v>
      </c>
      <c r="E507" s="84">
        <v>149.17229889999999</v>
      </c>
      <c r="F507" s="84">
        <v>149.17229889999999</v>
      </c>
    </row>
    <row r="508" spans="1:6" ht="12.75" customHeight="1" x14ac:dyDescent="0.2">
      <c r="A508" s="83" t="s">
        <v>167</v>
      </c>
      <c r="B508" s="83">
        <v>14</v>
      </c>
      <c r="C508" s="84">
        <v>1153.01932072</v>
      </c>
      <c r="D508" s="84">
        <v>1146.3960553899999</v>
      </c>
      <c r="E508" s="84">
        <v>151.09597371999999</v>
      </c>
      <c r="F508" s="84">
        <v>151.09597371999999</v>
      </c>
    </row>
    <row r="509" spans="1:6" ht="12.75" customHeight="1" x14ac:dyDescent="0.2">
      <c r="A509" s="83" t="s">
        <v>167</v>
      </c>
      <c r="B509" s="83">
        <v>15</v>
      </c>
      <c r="C509" s="84">
        <v>1181.5932327</v>
      </c>
      <c r="D509" s="84">
        <v>1174.1388159999999</v>
      </c>
      <c r="E509" s="84">
        <v>154.75249313</v>
      </c>
      <c r="F509" s="84">
        <v>154.75249313</v>
      </c>
    </row>
    <row r="510" spans="1:6" ht="12.75" customHeight="1" x14ac:dyDescent="0.2">
      <c r="A510" s="83" t="s">
        <v>167</v>
      </c>
      <c r="B510" s="83">
        <v>16</v>
      </c>
      <c r="C510" s="84">
        <v>1183.80596427</v>
      </c>
      <c r="D510" s="84">
        <v>1174.3795951300001</v>
      </c>
      <c r="E510" s="84">
        <v>154.78422802</v>
      </c>
      <c r="F510" s="84">
        <v>154.78422802</v>
      </c>
    </row>
    <row r="511" spans="1:6" ht="12.75" customHeight="1" x14ac:dyDescent="0.2">
      <c r="A511" s="83" t="s">
        <v>167</v>
      </c>
      <c r="B511" s="83">
        <v>17</v>
      </c>
      <c r="C511" s="84">
        <v>1172.4597710400001</v>
      </c>
      <c r="D511" s="84">
        <v>1163.2310054500001</v>
      </c>
      <c r="E511" s="84">
        <v>153.31483442999999</v>
      </c>
      <c r="F511" s="84">
        <v>153.31483442999999</v>
      </c>
    </row>
    <row r="512" spans="1:6" ht="12.75" customHeight="1" x14ac:dyDescent="0.2">
      <c r="A512" s="83" t="s">
        <v>167</v>
      </c>
      <c r="B512" s="83">
        <v>18</v>
      </c>
      <c r="C512" s="84">
        <v>1143.44916663</v>
      </c>
      <c r="D512" s="84">
        <v>1134.8079455100001</v>
      </c>
      <c r="E512" s="84">
        <v>149.56865099999999</v>
      </c>
      <c r="F512" s="84">
        <v>149.56865099999999</v>
      </c>
    </row>
    <row r="513" spans="1:6" ht="12.75" customHeight="1" x14ac:dyDescent="0.2">
      <c r="A513" s="83" t="s">
        <v>167</v>
      </c>
      <c r="B513" s="83">
        <v>19</v>
      </c>
      <c r="C513" s="84">
        <v>1062.29601568</v>
      </c>
      <c r="D513" s="84">
        <v>1054.3450701300001</v>
      </c>
      <c r="E513" s="84">
        <v>138.96357567999999</v>
      </c>
      <c r="F513" s="84">
        <v>138.96357567999999</v>
      </c>
    </row>
    <row r="514" spans="1:6" ht="12.75" customHeight="1" x14ac:dyDescent="0.2">
      <c r="A514" s="83" t="s">
        <v>167</v>
      </c>
      <c r="B514" s="83">
        <v>20</v>
      </c>
      <c r="C514" s="84">
        <v>1025.48161415</v>
      </c>
      <c r="D514" s="84">
        <v>1019.5732728</v>
      </c>
      <c r="E514" s="84">
        <v>134.38062327</v>
      </c>
      <c r="F514" s="84">
        <v>134.38062327</v>
      </c>
    </row>
    <row r="515" spans="1:6" ht="12.75" customHeight="1" x14ac:dyDescent="0.2">
      <c r="A515" s="83" t="s">
        <v>167</v>
      </c>
      <c r="B515" s="83">
        <v>21</v>
      </c>
      <c r="C515" s="84">
        <v>1033.74389404</v>
      </c>
      <c r="D515" s="84">
        <v>1028.09433076</v>
      </c>
      <c r="E515" s="84">
        <v>135.50370594</v>
      </c>
      <c r="F515" s="84">
        <v>135.50370594</v>
      </c>
    </row>
    <row r="516" spans="1:6" ht="12.75" customHeight="1" x14ac:dyDescent="0.2">
      <c r="A516" s="83" t="s">
        <v>167</v>
      </c>
      <c r="B516" s="83">
        <v>22</v>
      </c>
      <c r="C516" s="84">
        <v>1066.48418337</v>
      </c>
      <c r="D516" s="84">
        <v>1060.5205246800001</v>
      </c>
      <c r="E516" s="84">
        <v>139.77750584</v>
      </c>
      <c r="F516" s="84">
        <v>139.77750584</v>
      </c>
    </row>
    <row r="517" spans="1:6" ht="12.75" customHeight="1" x14ac:dyDescent="0.2">
      <c r="A517" s="83" t="s">
        <v>167</v>
      </c>
      <c r="B517" s="83">
        <v>23</v>
      </c>
      <c r="C517" s="84">
        <v>1081.493209</v>
      </c>
      <c r="D517" s="84">
        <v>1074.9284791600001</v>
      </c>
      <c r="E517" s="84">
        <v>141.67648647999999</v>
      </c>
      <c r="F517" s="84">
        <v>141.67648647999999</v>
      </c>
    </row>
    <row r="518" spans="1:6" ht="12.75" customHeight="1" x14ac:dyDescent="0.2">
      <c r="A518" s="83" t="s">
        <v>167</v>
      </c>
      <c r="B518" s="83">
        <v>24</v>
      </c>
      <c r="C518" s="84">
        <v>1104.46141906</v>
      </c>
      <c r="D518" s="84">
        <v>1098.2979434399999</v>
      </c>
      <c r="E518" s="84">
        <v>144.75660171999999</v>
      </c>
      <c r="F518" s="84">
        <v>144.75660171999999</v>
      </c>
    </row>
    <row r="519" spans="1:6" ht="12.75" customHeight="1" x14ac:dyDescent="0.2">
      <c r="A519" s="83" t="s">
        <v>168</v>
      </c>
      <c r="B519" s="83">
        <v>1</v>
      </c>
      <c r="C519" s="84">
        <v>1116.28512993</v>
      </c>
      <c r="D519" s="84">
        <v>1110.1884258099999</v>
      </c>
      <c r="E519" s="84">
        <v>146.32377739</v>
      </c>
      <c r="F519" s="84">
        <v>146.32377739</v>
      </c>
    </row>
    <row r="520" spans="1:6" ht="12.75" customHeight="1" x14ac:dyDescent="0.2">
      <c r="A520" s="83" t="s">
        <v>168</v>
      </c>
      <c r="B520" s="83">
        <v>2</v>
      </c>
      <c r="C520" s="84">
        <v>1173.36749777</v>
      </c>
      <c r="D520" s="84">
        <v>1166.7677222</v>
      </c>
      <c r="E520" s="84">
        <v>153.78097671</v>
      </c>
      <c r="F520" s="84">
        <v>153.78097671</v>
      </c>
    </row>
    <row r="521" spans="1:6" ht="12.75" customHeight="1" x14ac:dyDescent="0.2">
      <c r="A521" s="83" t="s">
        <v>168</v>
      </c>
      <c r="B521" s="83">
        <v>3</v>
      </c>
      <c r="C521" s="84">
        <v>1220.69383666</v>
      </c>
      <c r="D521" s="84">
        <v>1213.3984068300001</v>
      </c>
      <c r="E521" s="84">
        <v>159.92694054</v>
      </c>
      <c r="F521" s="84">
        <v>159.92694054</v>
      </c>
    </row>
    <row r="522" spans="1:6" ht="12.75" customHeight="1" x14ac:dyDescent="0.2">
      <c r="A522" s="83" t="s">
        <v>168</v>
      </c>
      <c r="B522" s="83">
        <v>4</v>
      </c>
      <c r="C522" s="84">
        <v>1233.21600147</v>
      </c>
      <c r="D522" s="84">
        <v>1226.111774</v>
      </c>
      <c r="E522" s="84">
        <v>161.60257313</v>
      </c>
      <c r="F522" s="84">
        <v>161.60257313</v>
      </c>
    </row>
    <row r="523" spans="1:6" ht="12.75" customHeight="1" x14ac:dyDescent="0.2">
      <c r="A523" s="83" t="s">
        <v>168</v>
      </c>
      <c r="B523" s="83">
        <v>5</v>
      </c>
      <c r="C523" s="84">
        <v>1224.80818099</v>
      </c>
      <c r="D523" s="84">
        <v>1217.5921262700001</v>
      </c>
      <c r="E523" s="84">
        <v>160.47967632999999</v>
      </c>
      <c r="F523" s="84">
        <v>160.47967632999999</v>
      </c>
    </row>
    <row r="524" spans="1:6" ht="12.75" customHeight="1" x14ac:dyDescent="0.2">
      <c r="A524" s="83" t="s">
        <v>168</v>
      </c>
      <c r="B524" s="83">
        <v>6</v>
      </c>
      <c r="C524" s="84">
        <v>1188.2790581300001</v>
      </c>
      <c r="D524" s="84">
        <v>1181.2389134299999</v>
      </c>
      <c r="E524" s="84">
        <v>155.68829199999999</v>
      </c>
      <c r="F524" s="84">
        <v>155.68829199999999</v>
      </c>
    </row>
    <row r="525" spans="1:6" ht="12.75" customHeight="1" x14ac:dyDescent="0.2">
      <c r="A525" s="83" t="s">
        <v>168</v>
      </c>
      <c r="B525" s="83">
        <v>7</v>
      </c>
      <c r="C525" s="84">
        <v>1141.0263277199999</v>
      </c>
      <c r="D525" s="84">
        <v>1140.7250615999999</v>
      </c>
      <c r="E525" s="84">
        <v>150.34853192</v>
      </c>
      <c r="F525" s="84">
        <v>150.34853192</v>
      </c>
    </row>
    <row r="526" spans="1:6" ht="12.75" customHeight="1" x14ac:dyDescent="0.2">
      <c r="A526" s="83" t="s">
        <v>168</v>
      </c>
      <c r="B526" s="83">
        <v>8</v>
      </c>
      <c r="C526" s="84">
        <v>1097.09046511</v>
      </c>
      <c r="D526" s="84">
        <v>1094.9085230999999</v>
      </c>
      <c r="E526" s="84">
        <v>144.30987324</v>
      </c>
      <c r="F526" s="84">
        <v>144.30987324</v>
      </c>
    </row>
    <row r="527" spans="1:6" ht="12.75" customHeight="1" x14ac:dyDescent="0.2">
      <c r="A527" s="83" t="s">
        <v>168</v>
      </c>
      <c r="B527" s="83">
        <v>9</v>
      </c>
      <c r="C527" s="84">
        <v>1044.2740166999999</v>
      </c>
      <c r="D527" s="84">
        <v>1037.7975002200001</v>
      </c>
      <c r="E527" s="84">
        <v>136.78259191999999</v>
      </c>
      <c r="F527" s="84">
        <v>136.78259191999999</v>
      </c>
    </row>
    <row r="528" spans="1:6" ht="12.75" customHeight="1" x14ac:dyDescent="0.2">
      <c r="A528" s="83" t="s">
        <v>168</v>
      </c>
      <c r="B528" s="83">
        <v>10</v>
      </c>
      <c r="C528" s="84">
        <v>1041.2331969899999</v>
      </c>
      <c r="D528" s="84">
        <v>1031.54751369</v>
      </c>
      <c r="E528" s="84">
        <v>135.95883838</v>
      </c>
      <c r="F528" s="84">
        <v>135.95883838</v>
      </c>
    </row>
    <row r="529" spans="1:6" ht="12.75" customHeight="1" x14ac:dyDescent="0.2">
      <c r="A529" s="83" t="s">
        <v>168</v>
      </c>
      <c r="B529" s="83">
        <v>11</v>
      </c>
      <c r="C529" s="84">
        <v>1064.07174773</v>
      </c>
      <c r="D529" s="84">
        <v>1051.85025565</v>
      </c>
      <c r="E529" s="84">
        <v>138.63475702</v>
      </c>
      <c r="F529" s="84">
        <v>138.63475702</v>
      </c>
    </row>
    <row r="530" spans="1:6" ht="12.75" customHeight="1" x14ac:dyDescent="0.2">
      <c r="A530" s="83" t="s">
        <v>168</v>
      </c>
      <c r="B530" s="83">
        <v>12</v>
      </c>
      <c r="C530" s="84">
        <v>1103.6202223800001</v>
      </c>
      <c r="D530" s="84">
        <v>1089.9168069699999</v>
      </c>
      <c r="E530" s="84">
        <v>143.65196080999999</v>
      </c>
      <c r="F530" s="84">
        <v>143.65196080999999</v>
      </c>
    </row>
    <row r="531" spans="1:6" ht="12.75" customHeight="1" x14ac:dyDescent="0.2">
      <c r="A531" s="83" t="s">
        <v>168</v>
      </c>
      <c r="B531" s="83">
        <v>13</v>
      </c>
      <c r="C531" s="84">
        <v>1167.3123143400001</v>
      </c>
      <c r="D531" s="84">
        <v>1153.10968112</v>
      </c>
      <c r="E531" s="84">
        <v>151.98083528999999</v>
      </c>
      <c r="F531" s="84">
        <v>151.98083528999999</v>
      </c>
    </row>
    <row r="532" spans="1:6" ht="12.75" customHeight="1" x14ac:dyDescent="0.2">
      <c r="A532" s="83" t="s">
        <v>168</v>
      </c>
      <c r="B532" s="83">
        <v>14</v>
      </c>
      <c r="C532" s="84">
        <v>1169.73790633</v>
      </c>
      <c r="D532" s="84">
        <v>1155.24904775</v>
      </c>
      <c r="E532" s="84">
        <v>152.26280563</v>
      </c>
      <c r="F532" s="84">
        <v>152.26280563</v>
      </c>
    </row>
    <row r="533" spans="1:6" ht="12.75" customHeight="1" x14ac:dyDescent="0.2">
      <c r="A533" s="83" t="s">
        <v>168</v>
      </c>
      <c r="B533" s="83">
        <v>15</v>
      </c>
      <c r="C533" s="84">
        <v>1202.21033313</v>
      </c>
      <c r="D533" s="84">
        <v>1187.93976402</v>
      </c>
      <c r="E533" s="84">
        <v>156.57146979999999</v>
      </c>
      <c r="F533" s="84">
        <v>156.57146979999999</v>
      </c>
    </row>
    <row r="534" spans="1:6" ht="12.75" customHeight="1" x14ac:dyDescent="0.2">
      <c r="A534" s="83" t="s">
        <v>168</v>
      </c>
      <c r="B534" s="83">
        <v>16</v>
      </c>
      <c r="C534" s="84">
        <v>1202.2687690099999</v>
      </c>
      <c r="D534" s="84">
        <v>1187.21427795</v>
      </c>
      <c r="E534" s="84">
        <v>156.47585011999999</v>
      </c>
      <c r="F534" s="84">
        <v>156.47585011999999</v>
      </c>
    </row>
    <row r="535" spans="1:6" ht="12.75" customHeight="1" x14ac:dyDescent="0.2">
      <c r="A535" s="83" t="s">
        <v>168</v>
      </c>
      <c r="B535" s="83">
        <v>17</v>
      </c>
      <c r="C535" s="84">
        <v>1200.4927577999999</v>
      </c>
      <c r="D535" s="84">
        <v>1184.7000049400001</v>
      </c>
      <c r="E535" s="84">
        <v>156.1444668</v>
      </c>
      <c r="F535" s="84">
        <v>156.1444668</v>
      </c>
    </row>
    <row r="536" spans="1:6" ht="12.75" customHeight="1" x14ac:dyDescent="0.2">
      <c r="A536" s="83" t="s">
        <v>168</v>
      </c>
      <c r="B536" s="83">
        <v>18</v>
      </c>
      <c r="C536" s="84">
        <v>1158.1099615999999</v>
      </c>
      <c r="D536" s="84">
        <v>1142.1656454900001</v>
      </c>
      <c r="E536" s="84">
        <v>150.53840210000001</v>
      </c>
      <c r="F536" s="84">
        <v>150.53840210000001</v>
      </c>
    </row>
    <row r="537" spans="1:6" ht="12.75" customHeight="1" x14ac:dyDescent="0.2">
      <c r="A537" s="83" t="s">
        <v>168</v>
      </c>
      <c r="B537" s="83">
        <v>19</v>
      </c>
      <c r="C537" s="84">
        <v>1077.5869547</v>
      </c>
      <c r="D537" s="84">
        <v>1063.0342451700001</v>
      </c>
      <c r="E537" s="84">
        <v>140.10881633</v>
      </c>
      <c r="F537" s="84">
        <v>140.10881633</v>
      </c>
    </row>
    <row r="538" spans="1:6" ht="12.75" customHeight="1" x14ac:dyDescent="0.2">
      <c r="A538" s="83" t="s">
        <v>168</v>
      </c>
      <c r="B538" s="83">
        <v>20</v>
      </c>
      <c r="C538" s="84">
        <v>1058.82794337</v>
      </c>
      <c r="D538" s="84">
        <v>1045.0909079</v>
      </c>
      <c r="E538" s="84">
        <v>137.74386924000001</v>
      </c>
      <c r="F538" s="84">
        <v>137.74386924000001</v>
      </c>
    </row>
    <row r="539" spans="1:6" ht="12.75" customHeight="1" x14ac:dyDescent="0.2">
      <c r="A539" s="83" t="s">
        <v>168</v>
      </c>
      <c r="B539" s="83">
        <v>21</v>
      </c>
      <c r="C539" s="84">
        <v>1070.62382602</v>
      </c>
      <c r="D539" s="84">
        <v>1057.97801125</v>
      </c>
      <c r="E539" s="84">
        <v>139.44240041</v>
      </c>
      <c r="F539" s="84">
        <v>139.44240041</v>
      </c>
    </row>
    <row r="540" spans="1:6" ht="12.75" customHeight="1" x14ac:dyDescent="0.2">
      <c r="A540" s="83" t="s">
        <v>168</v>
      </c>
      <c r="B540" s="83">
        <v>22</v>
      </c>
      <c r="C540" s="84">
        <v>1095.9261073800001</v>
      </c>
      <c r="D540" s="84">
        <v>1086.3000339</v>
      </c>
      <c r="E540" s="84">
        <v>143.17526705</v>
      </c>
      <c r="F540" s="84">
        <v>143.17526705</v>
      </c>
    </row>
    <row r="541" spans="1:6" ht="12.75" customHeight="1" x14ac:dyDescent="0.2">
      <c r="A541" s="83" t="s">
        <v>168</v>
      </c>
      <c r="B541" s="83">
        <v>23</v>
      </c>
      <c r="C541" s="84">
        <v>1118.15638128</v>
      </c>
      <c r="D541" s="84">
        <v>1110.2512352199999</v>
      </c>
      <c r="E541" s="84">
        <v>146.33205572</v>
      </c>
      <c r="F541" s="84">
        <v>146.33205572</v>
      </c>
    </row>
    <row r="542" spans="1:6" ht="12.75" customHeight="1" x14ac:dyDescent="0.2">
      <c r="A542" s="83" t="s">
        <v>168</v>
      </c>
      <c r="B542" s="83">
        <v>24</v>
      </c>
      <c r="C542" s="84">
        <v>1119.1440858999999</v>
      </c>
      <c r="D542" s="84">
        <v>1116.31223675</v>
      </c>
      <c r="E542" s="84">
        <v>147.13090087</v>
      </c>
      <c r="F542" s="84">
        <v>147.13090087</v>
      </c>
    </row>
    <row r="543" spans="1:6" ht="12.75" customHeight="1" x14ac:dyDescent="0.2">
      <c r="A543" s="83" t="s">
        <v>169</v>
      </c>
      <c r="B543" s="83">
        <v>1</v>
      </c>
      <c r="C543" s="84">
        <v>1126.4386132699999</v>
      </c>
      <c r="D543" s="84">
        <v>1119.8325729200001</v>
      </c>
      <c r="E543" s="84">
        <v>147.59488417</v>
      </c>
      <c r="F543" s="84">
        <v>147.59488417</v>
      </c>
    </row>
    <row r="544" spans="1:6" ht="12.75" customHeight="1" x14ac:dyDescent="0.2">
      <c r="A544" s="83" t="s">
        <v>169</v>
      </c>
      <c r="B544" s="83">
        <v>2</v>
      </c>
      <c r="C544" s="84">
        <v>1189.36586674</v>
      </c>
      <c r="D544" s="84">
        <v>1182.52752917</v>
      </c>
      <c r="E544" s="84">
        <v>155.85813264999999</v>
      </c>
      <c r="F544" s="84">
        <v>155.85813264999999</v>
      </c>
    </row>
    <row r="545" spans="1:6" ht="12.75" customHeight="1" x14ac:dyDescent="0.2">
      <c r="A545" s="83" t="s">
        <v>169</v>
      </c>
      <c r="B545" s="83">
        <v>3</v>
      </c>
      <c r="C545" s="84">
        <v>1229.2902282800001</v>
      </c>
      <c r="D545" s="84">
        <v>1222.27042274</v>
      </c>
      <c r="E545" s="84">
        <v>161.09627978</v>
      </c>
      <c r="F545" s="84">
        <v>161.09627978</v>
      </c>
    </row>
    <row r="546" spans="1:6" ht="12.75" customHeight="1" x14ac:dyDescent="0.2">
      <c r="A546" s="83" t="s">
        <v>169</v>
      </c>
      <c r="B546" s="83">
        <v>4</v>
      </c>
      <c r="C546" s="84">
        <v>1240.91052797</v>
      </c>
      <c r="D546" s="84">
        <v>1233.8110311299999</v>
      </c>
      <c r="E546" s="84">
        <v>162.61734175999999</v>
      </c>
      <c r="F546" s="84">
        <v>162.61734175999999</v>
      </c>
    </row>
    <row r="547" spans="1:6" ht="12.75" customHeight="1" x14ac:dyDescent="0.2">
      <c r="A547" s="83" t="s">
        <v>169</v>
      </c>
      <c r="B547" s="83">
        <v>5</v>
      </c>
      <c r="C547" s="84">
        <v>1232.9722202200001</v>
      </c>
      <c r="D547" s="84">
        <v>1225.80757838</v>
      </c>
      <c r="E547" s="84">
        <v>161.56247988999999</v>
      </c>
      <c r="F547" s="84">
        <v>161.56247988999999</v>
      </c>
    </row>
    <row r="548" spans="1:6" ht="12.75" customHeight="1" x14ac:dyDescent="0.2">
      <c r="A548" s="83" t="s">
        <v>169</v>
      </c>
      <c r="B548" s="83">
        <v>6</v>
      </c>
      <c r="C548" s="84">
        <v>1202.7027176399999</v>
      </c>
      <c r="D548" s="84">
        <v>1195.63607069</v>
      </c>
      <c r="E548" s="84">
        <v>157.58584955000001</v>
      </c>
      <c r="F548" s="84">
        <v>157.58584955000001</v>
      </c>
    </row>
    <row r="549" spans="1:6" ht="12.75" customHeight="1" x14ac:dyDescent="0.2">
      <c r="A549" s="83" t="s">
        <v>169</v>
      </c>
      <c r="B549" s="83">
        <v>7</v>
      </c>
      <c r="C549" s="84">
        <v>1153.0505344400001</v>
      </c>
      <c r="D549" s="84">
        <v>1151.21016852</v>
      </c>
      <c r="E549" s="84">
        <v>151.73047792</v>
      </c>
      <c r="F549" s="84">
        <v>151.73047792</v>
      </c>
    </row>
    <row r="550" spans="1:6" ht="12.75" customHeight="1" x14ac:dyDescent="0.2">
      <c r="A550" s="83" t="s">
        <v>169</v>
      </c>
      <c r="B550" s="83">
        <v>8</v>
      </c>
      <c r="C550" s="84">
        <v>1099.5725506799999</v>
      </c>
      <c r="D550" s="84">
        <v>1092.84249914</v>
      </c>
      <c r="E550" s="84">
        <v>144.03756952000001</v>
      </c>
      <c r="F550" s="84">
        <v>144.03756952000001</v>
      </c>
    </row>
    <row r="551" spans="1:6" ht="12.75" customHeight="1" x14ac:dyDescent="0.2">
      <c r="A551" s="83" t="s">
        <v>169</v>
      </c>
      <c r="B551" s="83">
        <v>9</v>
      </c>
      <c r="C551" s="84">
        <v>1053.17339928</v>
      </c>
      <c r="D551" s="84">
        <v>1045.60085018</v>
      </c>
      <c r="E551" s="84">
        <v>137.81108007</v>
      </c>
      <c r="F551" s="84">
        <v>137.81108007</v>
      </c>
    </row>
    <row r="552" spans="1:6" ht="12.75" customHeight="1" x14ac:dyDescent="0.2">
      <c r="A552" s="83" t="s">
        <v>169</v>
      </c>
      <c r="B552" s="83">
        <v>10</v>
      </c>
      <c r="C552" s="84">
        <v>1048.2986635300001</v>
      </c>
      <c r="D552" s="84">
        <v>1039.8712872799999</v>
      </c>
      <c r="E552" s="84">
        <v>137.05591881000001</v>
      </c>
      <c r="F552" s="84">
        <v>137.05591881000001</v>
      </c>
    </row>
    <row r="553" spans="1:6" ht="12.75" customHeight="1" x14ac:dyDescent="0.2">
      <c r="A553" s="83" t="s">
        <v>169</v>
      </c>
      <c r="B553" s="83">
        <v>11</v>
      </c>
      <c r="C553" s="84">
        <v>1065.2074553699999</v>
      </c>
      <c r="D553" s="84">
        <v>1054.2127056300001</v>
      </c>
      <c r="E553" s="84">
        <v>138.94612993000001</v>
      </c>
      <c r="F553" s="84">
        <v>138.94612993000001</v>
      </c>
    </row>
    <row r="554" spans="1:6" ht="12.75" customHeight="1" x14ac:dyDescent="0.2">
      <c r="A554" s="83" t="s">
        <v>169</v>
      </c>
      <c r="B554" s="83">
        <v>12</v>
      </c>
      <c r="C554" s="84">
        <v>1126.9002531199999</v>
      </c>
      <c r="D554" s="84">
        <v>1113.21363539</v>
      </c>
      <c r="E554" s="84">
        <v>146.72250258</v>
      </c>
      <c r="F554" s="84">
        <v>146.72250258</v>
      </c>
    </row>
    <row r="555" spans="1:6" ht="12.75" customHeight="1" x14ac:dyDescent="0.2">
      <c r="A555" s="83" t="s">
        <v>169</v>
      </c>
      <c r="B555" s="83">
        <v>13</v>
      </c>
      <c r="C555" s="84">
        <v>1160.39005417</v>
      </c>
      <c r="D555" s="84">
        <v>1147.2168027299999</v>
      </c>
      <c r="E555" s="84">
        <v>151.20414891999999</v>
      </c>
      <c r="F555" s="84">
        <v>151.20414891999999</v>
      </c>
    </row>
    <row r="556" spans="1:6" ht="12.75" customHeight="1" x14ac:dyDescent="0.2">
      <c r="A556" s="83" t="s">
        <v>169</v>
      </c>
      <c r="B556" s="83">
        <v>14</v>
      </c>
      <c r="C556" s="84">
        <v>1181.4437304099999</v>
      </c>
      <c r="D556" s="84">
        <v>1166.63994671</v>
      </c>
      <c r="E556" s="84">
        <v>153.76413579000001</v>
      </c>
      <c r="F556" s="84">
        <v>153.76413579000001</v>
      </c>
    </row>
    <row r="557" spans="1:6" ht="12.75" customHeight="1" x14ac:dyDescent="0.2">
      <c r="A557" s="83" t="s">
        <v>169</v>
      </c>
      <c r="B557" s="83">
        <v>15</v>
      </c>
      <c r="C557" s="84">
        <v>1212.0286817799999</v>
      </c>
      <c r="D557" s="84">
        <v>1197.8481486799999</v>
      </c>
      <c r="E557" s="84">
        <v>157.87740331000001</v>
      </c>
      <c r="F557" s="84">
        <v>157.87740331000001</v>
      </c>
    </row>
    <row r="558" spans="1:6" ht="12.75" customHeight="1" x14ac:dyDescent="0.2">
      <c r="A558" s="83" t="s">
        <v>169</v>
      </c>
      <c r="B558" s="83">
        <v>16</v>
      </c>
      <c r="C558" s="84">
        <v>1215.82491826</v>
      </c>
      <c r="D558" s="84">
        <v>1200.6133283300001</v>
      </c>
      <c r="E558" s="84">
        <v>158.24185634</v>
      </c>
      <c r="F558" s="84">
        <v>158.24185634</v>
      </c>
    </row>
    <row r="559" spans="1:6" ht="12.75" customHeight="1" x14ac:dyDescent="0.2">
      <c r="A559" s="83" t="s">
        <v>169</v>
      </c>
      <c r="B559" s="83">
        <v>17</v>
      </c>
      <c r="C559" s="84">
        <v>1204.3641020099999</v>
      </c>
      <c r="D559" s="84">
        <v>1188.81796549</v>
      </c>
      <c r="E559" s="84">
        <v>156.6872175</v>
      </c>
      <c r="F559" s="84">
        <v>156.6872175</v>
      </c>
    </row>
    <row r="560" spans="1:6" ht="12.75" customHeight="1" x14ac:dyDescent="0.2">
      <c r="A560" s="83" t="s">
        <v>169</v>
      </c>
      <c r="B560" s="83">
        <v>18</v>
      </c>
      <c r="C560" s="84">
        <v>1182.5834426700001</v>
      </c>
      <c r="D560" s="84">
        <v>1167.4522007</v>
      </c>
      <c r="E560" s="84">
        <v>153.87119154999999</v>
      </c>
      <c r="F560" s="84">
        <v>153.87119154999999</v>
      </c>
    </row>
    <row r="561" spans="1:6" ht="12.75" customHeight="1" x14ac:dyDescent="0.2">
      <c r="A561" s="83" t="s">
        <v>169</v>
      </c>
      <c r="B561" s="83">
        <v>19</v>
      </c>
      <c r="C561" s="84">
        <v>1099.41131587</v>
      </c>
      <c r="D561" s="84">
        <v>1085.3405026</v>
      </c>
      <c r="E561" s="84">
        <v>143.04880001000001</v>
      </c>
      <c r="F561" s="84">
        <v>143.04880001000001</v>
      </c>
    </row>
    <row r="562" spans="1:6" ht="12.75" customHeight="1" x14ac:dyDescent="0.2">
      <c r="A562" s="83" t="s">
        <v>169</v>
      </c>
      <c r="B562" s="83">
        <v>20</v>
      </c>
      <c r="C562" s="84">
        <v>1073.1763099899999</v>
      </c>
      <c r="D562" s="84">
        <v>1059.9300498099999</v>
      </c>
      <c r="E562" s="84">
        <v>139.69968075</v>
      </c>
      <c r="F562" s="84">
        <v>139.69968075</v>
      </c>
    </row>
    <row r="563" spans="1:6" ht="12.75" customHeight="1" x14ac:dyDescent="0.2">
      <c r="A563" s="83" t="s">
        <v>169</v>
      </c>
      <c r="B563" s="83">
        <v>21</v>
      </c>
      <c r="C563" s="84">
        <v>1092.1191975900001</v>
      </c>
      <c r="D563" s="84">
        <v>1081.4369293300001</v>
      </c>
      <c r="E563" s="84">
        <v>142.53430574000001</v>
      </c>
      <c r="F563" s="84">
        <v>142.53430574000001</v>
      </c>
    </row>
    <row r="564" spans="1:6" ht="12.75" customHeight="1" x14ac:dyDescent="0.2">
      <c r="A564" s="83" t="s">
        <v>169</v>
      </c>
      <c r="B564" s="83">
        <v>22</v>
      </c>
      <c r="C564" s="84">
        <v>1108.4257655599999</v>
      </c>
      <c r="D564" s="84">
        <v>1100.5854180599999</v>
      </c>
      <c r="E564" s="84">
        <v>145.05809281000001</v>
      </c>
      <c r="F564" s="84">
        <v>145.05809281000001</v>
      </c>
    </row>
    <row r="565" spans="1:6" ht="12.75" customHeight="1" x14ac:dyDescent="0.2">
      <c r="A565" s="83" t="s">
        <v>169</v>
      </c>
      <c r="B565" s="83">
        <v>23</v>
      </c>
      <c r="C565" s="84">
        <v>1127.5697933399999</v>
      </c>
      <c r="D565" s="84">
        <v>1120.70906734</v>
      </c>
      <c r="E565" s="84">
        <v>147.71040687999999</v>
      </c>
      <c r="F565" s="84">
        <v>147.71040687999999</v>
      </c>
    </row>
    <row r="566" spans="1:6" ht="12.75" customHeight="1" x14ac:dyDescent="0.2">
      <c r="A566" s="83" t="s">
        <v>169</v>
      </c>
      <c r="B566" s="83">
        <v>24</v>
      </c>
      <c r="C566" s="84">
        <v>1152.0712035900001</v>
      </c>
      <c r="D566" s="84">
        <v>1145.1555570800001</v>
      </c>
      <c r="E566" s="84">
        <v>150.93247499</v>
      </c>
      <c r="F566" s="84">
        <v>150.93247499</v>
      </c>
    </row>
    <row r="567" spans="1:6" ht="12.75" customHeight="1" x14ac:dyDescent="0.2">
      <c r="A567" s="83" t="s">
        <v>170</v>
      </c>
      <c r="B567" s="83">
        <v>1</v>
      </c>
      <c r="C567" s="84">
        <v>1137.69579718</v>
      </c>
      <c r="D567" s="84">
        <v>1130.6312492500001</v>
      </c>
      <c r="E567" s="84">
        <v>149.01815887999999</v>
      </c>
      <c r="F567" s="84">
        <v>149.01815887999999</v>
      </c>
    </row>
    <row r="568" spans="1:6" ht="12.75" customHeight="1" x14ac:dyDescent="0.2">
      <c r="A568" s="83" t="s">
        <v>170</v>
      </c>
      <c r="B568" s="83">
        <v>2</v>
      </c>
      <c r="C568" s="84">
        <v>1190.18180547</v>
      </c>
      <c r="D568" s="84">
        <v>1182.86787723</v>
      </c>
      <c r="E568" s="84">
        <v>155.90299081000001</v>
      </c>
      <c r="F568" s="84">
        <v>155.90299081000001</v>
      </c>
    </row>
    <row r="569" spans="1:6" ht="12.75" customHeight="1" x14ac:dyDescent="0.2">
      <c r="A569" s="83" t="s">
        <v>170</v>
      </c>
      <c r="B569" s="83">
        <v>3</v>
      </c>
      <c r="C569" s="84">
        <v>1221.26828617</v>
      </c>
      <c r="D569" s="84">
        <v>1214.2282047900001</v>
      </c>
      <c r="E569" s="84">
        <v>160.03630862</v>
      </c>
      <c r="F569" s="84">
        <v>160.03630862</v>
      </c>
    </row>
    <row r="570" spans="1:6" ht="12.75" customHeight="1" x14ac:dyDescent="0.2">
      <c r="A570" s="83" t="s">
        <v>170</v>
      </c>
      <c r="B570" s="83">
        <v>4</v>
      </c>
      <c r="C570" s="84">
        <v>1225.78623636</v>
      </c>
      <c r="D570" s="84">
        <v>1219.04831575</v>
      </c>
      <c r="E570" s="84">
        <v>160.67160333999999</v>
      </c>
      <c r="F570" s="84">
        <v>160.67160333999999</v>
      </c>
    </row>
    <row r="571" spans="1:6" ht="12.75" customHeight="1" x14ac:dyDescent="0.2">
      <c r="A571" s="83" t="s">
        <v>170</v>
      </c>
      <c r="B571" s="83">
        <v>5</v>
      </c>
      <c r="C571" s="84">
        <v>1222.8062173999999</v>
      </c>
      <c r="D571" s="84">
        <v>1215.9302462600001</v>
      </c>
      <c r="E571" s="84">
        <v>160.26063912999999</v>
      </c>
      <c r="F571" s="84">
        <v>160.26063912999999</v>
      </c>
    </row>
    <row r="572" spans="1:6" ht="12.75" customHeight="1" x14ac:dyDescent="0.2">
      <c r="A572" s="83" t="s">
        <v>170</v>
      </c>
      <c r="B572" s="83">
        <v>6</v>
      </c>
      <c r="C572" s="84">
        <v>1208.77459202</v>
      </c>
      <c r="D572" s="84">
        <v>1201.95067948</v>
      </c>
      <c r="E572" s="84">
        <v>158.41812035999999</v>
      </c>
      <c r="F572" s="84">
        <v>158.41812035999999</v>
      </c>
    </row>
    <row r="573" spans="1:6" ht="12.75" customHeight="1" x14ac:dyDescent="0.2">
      <c r="A573" s="83" t="s">
        <v>170</v>
      </c>
      <c r="B573" s="83">
        <v>7</v>
      </c>
      <c r="C573" s="84">
        <v>1190.9904528100001</v>
      </c>
      <c r="D573" s="84">
        <v>1183.8909666899999</v>
      </c>
      <c r="E573" s="84">
        <v>156.03783487000001</v>
      </c>
      <c r="F573" s="84">
        <v>156.03783487000001</v>
      </c>
    </row>
    <row r="574" spans="1:6" ht="12.75" customHeight="1" x14ac:dyDescent="0.2">
      <c r="A574" s="83" t="s">
        <v>170</v>
      </c>
      <c r="B574" s="83">
        <v>8</v>
      </c>
      <c r="C574" s="84">
        <v>1134.98362342</v>
      </c>
      <c r="D574" s="84">
        <v>1128.1731428200001</v>
      </c>
      <c r="E574" s="84">
        <v>148.69417837</v>
      </c>
      <c r="F574" s="84">
        <v>148.69417837</v>
      </c>
    </row>
    <row r="575" spans="1:6" ht="12.75" customHeight="1" x14ac:dyDescent="0.2">
      <c r="A575" s="83" t="s">
        <v>170</v>
      </c>
      <c r="B575" s="83">
        <v>9</v>
      </c>
      <c r="C575" s="84">
        <v>1052.14051309</v>
      </c>
      <c r="D575" s="84">
        <v>1045.7316555699999</v>
      </c>
      <c r="E575" s="84">
        <v>137.82832033</v>
      </c>
      <c r="F575" s="84">
        <v>137.82832033</v>
      </c>
    </row>
    <row r="576" spans="1:6" ht="12.75" customHeight="1" x14ac:dyDescent="0.2">
      <c r="A576" s="83" t="s">
        <v>170</v>
      </c>
      <c r="B576" s="83">
        <v>10</v>
      </c>
      <c r="C576" s="84">
        <v>1031.08858558</v>
      </c>
      <c r="D576" s="84">
        <v>1027.0692891799999</v>
      </c>
      <c r="E576" s="84">
        <v>135.36860458999999</v>
      </c>
      <c r="F576" s="84">
        <v>135.36860458999999</v>
      </c>
    </row>
    <row r="577" spans="1:6" ht="12.75" customHeight="1" x14ac:dyDescent="0.2">
      <c r="A577" s="83" t="s">
        <v>170</v>
      </c>
      <c r="B577" s="83">
        <v>11</v>
      </c>
      <c r="C577" s="84">
        <v>1030.5400206300001</v>
      </c>
      <c r="D577" s="84">
        <v>1022.6908781</v>
      </c>
      <c r="E577" s="84">
        <v>134.79152629000001</v>
      </c>
      <c r="F577" s="84">
        <v>134.79152629000001</v>
      </c>
    </row>
    <row r="578" spans="1:6" ht="12.75" customHeight="1" x14ac:dyDescent="0.2">
      <c r="A578" s="83" t="s">
        <v>170</v>
      </c>
      <c r="B578" s="83">
        <v>12</v>
      </c>
      <c r="C578" s="84">
        <v>1085.0742036300001</v>
      </c>
      <c r="D578" s="84">
        <v>1073.50489195</v>
      </c>
      <c r="E578" s="84">
        <v>141.48885647</v>
      </c>
      <c r="F578" s="84">
        <v>141.48885647</v>
      </c>
    </row>
    <row r="579" spans="1:6" ht="12.75" customHeight="1" x14ac:dyDescent="0.2">
      <c r="A579" s="83" t="s">
        <v>170</v>
      </c>
      <c r="B579" s="83">
        <v>13</v>
      </c>
      <c r="C579" s="84">
        <v>1138.9648533</v>
      </c>
      <c r="D579" s="84">
        <v>1125.07783797</v>
      </c>
      <c r="E579" s="84">
        <v>148.28621455999999</v>
      </c>
      <c r="F579" s="84">
        <v>148.28621455999999</v>
      </c>
    </row>
    <row r="580" spans="1:6" ht="12.75" customHeight="1" x14ac:dyDescent="0.2">
      <c r="A580" s="83" t="s">
        <v>170</v>
      </c>
      <c r="B580" s="83">
        <v>14</v>
      </c>
      <c r="C580" s="84">
        <v>1194.5304439399999</v>
      </c>
      <c r="D580" s="84">
        <v>1179.5880914899999</v>
      </c>
      <c r="E580" s="84">
        <v>155.47071227000001</v>
      </c>
      <c r="F580" s="84">
        <v>155.47071227000001</v>
      </c>
    </row>
    <row r="581" spans="1:6" ht="12.75" customHeight="1" x14ac:dyDescent="0.2">
      <c r="A581" s="83" t="s">
        <v>170</v>
      </c>
      <c r="B581" s="83">
        <v>15</v>
      </c>
      <c r="C581" s="84">
        <v>1258.27631073</v>
      </c>
      <c r="D581" s="84">
        <v>1242.5919355999999</v>
      </c>
      <c r="E581" s="84">
        <v>163.77467243000001</v>
      </c>
      <c r="F581" s="84">
        <v>163.77467243000001</v>
      </c>
    </row>
    <row r="582" spans="1:6" ht="12.75" customHeight="1" x14ac:dyDescent="0.2">
      <c r="A582" s="83" t="s">
        <v>170</v>
      </c>
      <c r="B582" s="83">
        <v>16</v>
      </c>
      <c r="C582" s="84">
        <v>1255.1074092700001</v>
      </c>
      <c r="D582" s="84">
        <v>1240.2923049200001</v>
      </c>
      <c r="E582" s="84">
        <v>163.47157915</v>
      </c>
      <c r="F582" s="84">
        <v>163.47157915</v>
      </c>
    </row>
    <row r="583" spans="1:6" ht="12.75" customHeight="1" x14ac:dyDescent="0.2">
      <c r="A583" s="83" t="s">
        <v>170</v>
      </c>
      <c r="B583" s="83">
        <v>17</v>
      </c>
      <c r="C583" s="84">
        <v>1242.5278136899999</v>
      </c>
      <c r="D583" s="84">
        <v>1230.7536494599999</v>
      </c>
      <c r="E583" s="84">
        <v>162.21437625999999</v>
      </c>
      <c r="F583" s="84">
        <v>162.21437625999999</v>
      </c>
    </row>
    <row r="584" spans="1:6" ht="12.75" customHeight="1" x14ac:dyDescent="0.2">
      <c r="A584" s="83" t="s">
        <v>170</v>
      </c>
      <c r="B584" s="83">
        <v>18</v>
      </c>
      <c r="C584" s="84">
        <v>1208.0296303099999</v>
      </c>
      <c r="D584" s="84">
        <v>1199.5559773800001</v>
      </c>
      <c r="E584" s="84">
        <v>158.10249658999999</v>
      </c>
      <c r="F584" s="84">
        <v>158.10249658999999</v>
      </c>
    </row>
    <row r="585" spans="1:6" ht="12.75" customHeight="1" x14ac:dyDescent="0.2">
      <c r="A585" s="83" t="s">
        <v>170</v>
      </c>
      <c r="B585" s="83">
        <v>19</v>
      </c>
      <c r="C585" s="84">
        <v>1111.6628394899999</v>
      </c>
      <c r="D585" s="84">
        <v>1109.8417906</v>
      </c>
      <c r="E585" s="84">
        <v>146.27809056999999</v>
      </c>
      <c r="F585" s="84">
        <v>146.27809056999999</v>
      </c>
    </row>
    <row r="586" spans="1:6" ht="12.75" customHeight="1" x14ac:dyDescent="0.2">
      <c r="A586" s="83" t="s">
        <v>170</v>
      </c>
      <c r="B586" s="83">
        <v>20</v>
      </c>
      <c r="C586" s="84">
        <v>1099.1940831899999</v>
      </c>
      <c r="D586" s="84">
        <v>1092.3646396300001</v>
      </c>
      <c r="E586" s="84">
        <v>143.97458723</v>
      </c>
      <c r="F586" s="84">
        <v>143.97458723</v>
      </c>
    </row>
    <row r="587" spans="1:6" ht="12.75" customHeight="1" x14ac:dyDescent="0.2">
      <c r="A587" s="83" t="s">
        <v>170</v>
      </c>
      <c r="B587" s="83">
        <v>21</v>
      </c>
      <c r="C587" s="84">
        <v>1121.7054281999999</v>
      </c>
      <c r="D587" s="84">
        <v>1114.9751026700001</v>
      </c>
      <c r="E587" s="84">
        <v>146.95466547000001</v>
      </c>
      <c r="F587" s="84">
        <v>146.95466547000001</v>
      </c>
    </row>
    <row r="588" spans="1:6" ht="12.75" customHeight="1" x14ac:dyDescent="0.2">
      <c r="A588" s="83" t="s">
        <v>170</v>
      </c>
      <c r="B588" s="83">
        <v>22</v>
      </c>
      <c r="C588" s="84">
        <v>1144.9209446299999</v>
      </c>
      <c r="D588" s="84">
        <v>1141.1784121600001</v>
      </c>
      <c r="E588" s="84">
        <v>150.40828390999999</v>
      </c>
      <c r="F588" s="84">
        <v>150.40828390999999</v>
      </c>
    </row>
    <row r="589" spans="1:6" ht="12.75" customHeight="1" x14ac:dyDescent="0.2">
      <c r="A589" s="83" t="s">
        <v>170</v>
      </c>
      <c r="B589" s="83">
        <v>23</v>
      </c>
      <c r="C589" s="84">
        <v>1168.27007325</v>
      </c>
      <c r="D589" s="84">
        <v>1163.1141482800001</v>
      </c>
      <c r="E589" s="84">
        <v>153.29943256000001</v>
      </c>
      <c r="F589" s="84">
        <v>153.29943256000001</v>
      </c>
    </row>
    <row r="590" spans="1:6" ht="12.75" customHeight="1" x14ac:dyDescent="0.2">
      <c r="A590" s="83" t="s">
        <v>170</v>
      </c>
      <c r="B590" s="83">
        <v>24</v>
      </c>
      <c r="C590" s="84">
        <v>1206.5088532</v>
      </c>
      <c r="D590" s="84">
        <v>1199.4200346499999</v>
      </c>
      <c r="E590" s="84">
        <v>158.08457921999999</v>
      </c>
      <c r="F590" s="84">
        <v>158.08457921999999</v>
      </c>
    </row>
    <row r="591" spans="1:6" ht="12.75" customHeight="1" x14ac:dyDescent="0.2">
      <c r="A591" s="83" t="s">
        <v>171</v>
      </c>
      <c r="B591" s="83">
        <v>1</v>
      </c>
      <c r="C591" s="84">
        <v>1213.80906521</v>
      </c>
      <c r="D591" s="84">
        <v>1206.7025988600001</v>
      </c>
      <c r="E591" s="84">
        <v>159.04442736999999</v>
      </c>
      <c r="F591" s="84">
        <v>159.04442736999999</v>
      </c>
    </row>
    <row r="592" spans="1:6" ht="12.75" customHeight="1" x14ac:dyDescent="0.2">
      <c r="A592" s="83" t="s">
        <v>171</v>
      </c>
      <c r="B592" s="83">
        <v>2</v>
      </c>
      <c r="C592" s="84">
        <v>1244.1114818799999</v>
      </c>
      <c r="D592" s="84">
        <v>1236.65031572</v>
      </c>
      <c r="E592" s="84">
        <v>162.99156188000001</v>
      </c>
      <c r="F592" s="84">
        <v>162.99156188000001</v>
      </c>
    </row>
    <row r="593" spans="1:6" ht="12.75" customHeight="1" x14ac:dyDescent="0.2">
      <c r="A593" s="83" t="s">
        <v>171</v>
      </c>
      <c r="B593" s="83">
        <v>3</v>
      </c>
      <c r="C593" s="84">
        <v>1277.1940663800001</v>
      </c>
      <c r="D593" s="84">
        <v>1270.06099154</v>
      </c>
      <c r="E593" s="84">
        <v>167.39511733000001</v>
      </c>
      <c r="F593" s="84">
        <v>167.39511733000001</v>
      </c>
    </row>
    <row r="594" spans="1:6" ht="12.75" customHeight="1" x14ac:dyDescent="0.2">
      <c r="A594" s="83" t="s">
        <v>171</v>
      </c>
      <c r="B594" s="83">
        <v>4</v>
      </c>
      <c r="C594" s="84">
        <v>1284.4953313399999</v>
      </c>
      <c r="D594" s="84">
        <v>1277.4402104400001</v>
      </c>
      <c r="E594" s="84">
        <v>168.36770465000001</v>
      </c>
      <c r="F594" s="84">
        <v>168.36770465000001</v>
      </c>
    </row>
    <row r="595" spans="1:6" ht="12.75" customHeight="1" x14ac:dyDescent="0.2">
      <c r="A595" s="83" t="s">
        <v>171</v>
      </c>
      <c r="B595" s="83">
        <v>5</v>
      </c>
      <c r="C595" s="84">
        <v>1280.5953717800001</v>
      </c>
      <c r="D595" s="84">
        <v>1272.61112239</v>
      </c>
      <c r="E595" s="84">
        <v>167.73122674000001</v>
      </c>
      <c r="F595" s="84">
        <v>167.73122674000001</v>
      </c>
    </row>
    <row r="596" spans="1:6" ht="12.75" customHeight="1" x14ac:dyDescent="0.2">
      <c r="A596" s="83" t="s">
        <v>171</v>
      </c>
      <c r="B596" s="83">
        <v>6</v>
      </c>
      <c r="C596" s="84">
        <v>1238.3998587599999</v>
      </c>
      <c r="D596" s="84">
        <v>1237.17280495</v>
      </c>
      <c r="E596" s="84">
        <v>163.06042640999999</v>
      </c>
      <c r="F596" s="84">
        <v>163.06042640999999</v>
      </c>
    </row>
    <row r="597" spans="1:6" ht="12.75" customHeight="1" x14ac:dyDescent="0.2">
      <c r="A597" s="83" t="s">
        <v>171</v>
      </c>
      <c r="B597" s="83">
        <v>7</v>
      </c>
      <c r="C597" s="84">
        <v>1212.4405944800001</v>
      </c>
      <c r="D597" s="84">
        <v>1211.8545677300001</v>
      </c>
      <c r="E597" s="84">
        <v>159.72346124000001</v>
      </c>
      <c r="F597" s="84">
        <v>159.72346124000001</v>
      </c>
    </row>
    <row r="598" spans="1:6" ht="12.75" customHeight="1" x14ac:dyDescent="0.2">
      <c r="A598" s="83" t="s">
        <v>171</v>
      </c>
      <c r="B598" s="83">
        <v>8</v>
      </c>
      <c r="C598" s="84">
        <v>1142.86179264</v>
      </c>
      <c r="D598" s="84">
        <v>1141.14803893</v>
      </c>
      <c r="E598" s="84">
        <v>150.40428069000001</v>
      </c>
      <c r="F598" s="84">
        <v>150.40428069000001</v>
      </c>
    </row>
    <row r="599" spans="1:6" ht="12.75" customHeight="1" x14ac:dyDescent="0.2">
      <c r="A599" s="83" t="s">
        <v>171</v>
      </c>
      <c r="B599" s="83">
        <v>9</v>
      </c>
      <c r="C599" s="84">
        <v>1088.28736951</v>
      </c>
      <c r="D599" s="84">
        <v>1080.25801594</v>
      </c>
      <c r="E599" s="84">
        <v>142.37892395</v>
      </c>
      <c r="F599" s="84">
        <v>142.37892395</v>
      </c>
    </row>
    <row r="600" spans="1:6" ht="12.75" customHeight="1" x14ac:dyDescent="0.2">
      <c r="A600" s="83" t="s">
        <v>171</v>
      </c>
      <c r="B600" s="83">
        <v>10</v>
      </c>
      <c r="C600" s="84">
        <v>1056.7737288599999</v>
      </c>
      <c r="D600" s="84">
        <v>1053.1264366</v>
      </c>
      <c r="E600" s="84">
        <v>138.80295874999999</v>
      </c>
      <c r="F600" s="84">
        <v>138.80295874999999</v>
      </c>
    </row>
    <row r="601" spans="1:6" ht="12.75" customHeight="1" x14ac:dyDescent="0.2">
      <c r="A601" s="83" t="s">
        <v>171</v>
      </c>
      <c r="B601" s="83">
        <v>11</v>
      </c>
      <c r="C601" s="84">
        <v>1060.26230478</v>
      </c>
      <c r="D601" s="84">
        <v>1055.6599412200001</v>
      </c>
      <c r="E601" s="84">
        <v>139.13687680999999</v>
      </c>
      <c r="F601" s="84">
        <v>139.13687680999999</v>
      </c>
    </row>
    <row r="602" spans="1:6" ht="12.75" customHeight="1" x14ac:dyDescent="0.2">
      <c r="A602" s="83" t="s">
        <v>171</v>
      </c>
      <c r="B602" s="83">
        <v>12</v>
      </c>
      <c r="C602" s="84">
        <v>1107.6425897500001</v>
      </c>
      <c r="D602" s="84">
        <v>1098.3472346999999</v>
      </c>
      <c r="E602" s="84">
        <v>144.76309835000001</v>
      </c>
      <c r="F602" s="84">
        <v>144.76309835000001</v>
      </c>
    </row>
    <row r="603" spans="1:6" ht="12.75" customHeight="1" x14ac:dyDescent="0.2">
      <c r="A603" s="83" t="s">
        <v>171</v>
      </c>
      <c r="B603" s="83">
        <v>13</v>
      </c>
      <c r="C603" s="84">
        <v>1162.35313305</v>
      </c>
      <c r="D603" s="84">
        <v>1153.33565183</v>
      </c>
      <c r="E603" s="84">
        <v>152.01061841999999</v>
      </c>
      <c r="F603" s="84">
        <v>152.01061841999999</v>
      </c>
    </row>
    <row r="604" spans="1:6" ht="12.75" customHeight="1" x14ac:dyDescent="0.2">
      <c r="A604" s="83" t="s">
        <v>171</v>
      </c>
      <c r="B604" s="83">
        <v>14</v>
      </c>
      <c r="C604" s="84">
        <v>1199.02238044</v>
      </c>
      <c r="D604" s="84">
        <v>1188.20225751</v>
      </c>
      <c r="E604" s="84">
        <v>156.60606666000001</v>
      </c>
      <c r="F604" s="84">
        <v>156.60606666000001</v>
      </c>
    </row>
    <row r="605" spans="1:6" ht="12.75" customHeight="1" x14ac:dyDescent="0.2">
      <c r="A605" s="83" t="s">
        <v>171</v>
      </c>
      <c r="B605" s="83">
        <v>15</v>
      </c>
      <c r="C605" s="84">
        <v>1222.3916779599999</v>
      </c>
      <c r="D605" s="84">
        <v>1205.51540725</v>
      </c>
      <c r="E605" s="84">
        <v>158.88795450000001</v>
      </c>
      <c r="F605" s="84">
        <v>158.88795450000001</v>
      </c>
    </row>
    <row r="606" spans="1:6" ht="12.75" customHeight="1" x14ac:dyDescent="0.2">
      <c r="A606" s="83" t="s">
        <v>171</v>
      </c>
      <c r="B606" s="83">
        <v>16</v>
      </c>
      <c r="C606" s="84">
        <v>1223.0635747399999</v>
      </c>
      <c r="D606" s="84">
        <v>1207.86503591</v>
      </c>
      <c r="E606" s="84">
        <v>159.19763756</v>
      </c>
      <c r="F606" s="84">
        <v>159.19763756</v>
      </c>
    </row>
    <row r="607" spans="1:6" ht="12.75" customHeight="1" x14ac:dyDescent="0.2">
      <c r="A607" s="83" t="s">
        <v>171</v>
      </c>
      <c r="B607" s="83">
        <v>17</v>
      </c>
      <c r="C607" s="84">
        <v>1218.7401563000001</v>
      </c>
      <c r="D607" s="84">
        <v>1203.48593228</v>
      </c>
      <c r="E607" s="84">
        <v>158.62046798</v>
      </c>
      <c r="F607" s="84">
        <v>158.62046798</v>
      </c>
    </row>
    <row r="608" spans="1:6" ht="12.75" customHeight="1" x14ac:dyDescent="0.2">
      <c r="A608" s="83" t="s">
        <v>171</v>
      </c>
      <c r="B608" s="83">
        <v>18</v>
      </c>
      <c r="C608" s="84">
        <v>1184.3223129400001</v>
      </c>
      <c r="D608" s="84">
        <v>1173.7190921500001</v>
      </c>
      <c r="E608" s="84">
        <v>154.69717317000001</v>
      </c>
      <c r="F608" s="84">
        <v>154.69717317000001</v>
      </c>
    </row>
    <row r="609" spans="1:6" ht="12.75" customHeight="1" x14ac:dyDescent="0.2">
      <c r="A609" s="83" t="s">
        <v>171</v>
      </c>
      <c r="B609" s="83">
        <v>19</v>
      </c>
      <c r="C609" s="84">
        <v>1103.7451628900001</v>
      </c>
      <c r="D609" s="84">
        <v>1096.8991947699999</v>
      </c>
      <c r="E609" s="84">
        <v>144.57224545</v>
      </c>
      <c r="F609" s="84">
        <v>144.57224545</v>
      </c>
    </row>
    <row r="610" spans="1:6" ht="12.75" customHeight="1" x14ac:dyDescent="0.2">
      <c r="A610" s="83" t="s">
        <v>171</v>
      </c>
      <c r="B610" s="83">
        <v>20</v>
      </c>
      <c r="C610" s="84">
        <v>1085.5999787400001</v>
      </c>
      <c r="D610" s="84">
        <v>1079.3303693299999</v>
      </c>
      <c r="E610" s="84">
        <v>142.25665934</v>
      </c>
      <c r="F610" s="84">
        <v>142.25665934</v>
      </c>
    </row>
    <row r="611" spans="1:6" ht="12.75" customHeight="1" x14ac:dyDescent="0.2">
      <c r="A611" s="83" t="s">
        <v>171</v>
      </c>
      <c r="B611" s="83">
        <v>21</v>
      </c>
      <c r="C611" s="84">
        <v>1113.6405377599999</v>
      </c>
      <c r="D611" s="84">
        <v>1107.3193433700001</v>
      </c>
      <c r="E611" s="84">
        <v>145.94562988999999</v>
      </c>
      <c r="F611" s="84">
        <v>145.94562988999999</v>
      </c>
    </row>
    <row r="612" spans="1:6" ht="12.75" customHeight="1" x14ac:dyDescent="0.2">
      <c r="A612" s="83" t="s">
        <v>171</v>
      </c>
      <c r="B612" s="83">
        <v>22</v>
      </c>
      <c r="C612" s="84">
        <v>1115.48597116</v>
      </c>
      <c r="D612" s="84">
        <v>1109.0705418499999</v>
      </c>
      <c r="E612" s="84">
        <v>146.17643932999999</v>
      </c>
      <c r="F612" s="84">
        <v>146.17643932999999</v>
      </c>
    </row>
    <row r="613" spans="1:6" ht="12.75" customHeight="1" x14ac:dyDescent="0.2">
      <c r="A613" s="83" t="s">
        <v>171</v>
      </c>
      <c r="B613" s="83">
        <v>23</v>
      </c>
      <c r="C613" s="84">
        <v>1135.61436671</v>
      </c>
      <c r="D613" s="84">
        <v>1129.2369680199999</v>
      </c>
      <c r="E613" s="84">
        <v>148.83439143000001</v>
      </c>
      <c r="F613" s="84">
        <v>148.83439143000001</v>
      </c>
    </row>
    <row r="614" spans="1:6" ht="12.75" customHeight="1" x14ac:dyDescent="0.2">
      <c r="A614" s="83" t="s">
        <v>171</v>
      </c>
      <c r="B614" s="83">
        <v>24</v>
      </c>
      <c r="C614" s="84">
        <v>1175.6560538900001</v>
      </c>
      <c r="D614" s="84">
        <v>1169.06555729</v>
      </c>
      <c r="E614" s="84">
        <v>154.08383332</v>
      </c>
      <c r="F614" s="84">
        <v>154.08383332</v>
      </c>
    </row>
    <row r="615" spans="1:6" ht="12.75" customHeight="1" x14ac:dyDescent="0.2">
      <c r="A615" s="83" t="s">
        <v>172</v>
      </c>
      <c r="B615" s="83">
        <v>1</v>
      </c>
      <c r="C615" s="84">
        <v>1172.9660235199999</v>
      </c>
      <c r="D615" s="84">
        <v>1166.4988265500001</v>
      </c>
      <c r="E615" s="84">
        <v>153.74553603000001</v>
      </c>
      <c r="F615" s="84">
        <v>153.74553603000001</v>
      </c>
    </row>
    <row r="616" spans="1:6" ht="12.75" customHeight="1" x14ac:dyDescent="0.2">
      <c r="A616" s="83" t="s">
        <v>172</v>
      </c>
      <c r="B616" s="83">
        <v>2</v>
      </c>
      <c r="C616" s="84">
        <v>1217.6895497600001</v>
      </c>
      <c r="D616" s="84">
        <v>1210.9612973799999</v>
      </c>
      <c r="E616" s="84">
        <v>159.60572744999999</v>
      </c>
      <c r="F616" s="84">
        <v>159.60572744999999</v>
      </c>
    </row>
    <row r="617" spans="1:6" ht="12.75" customHeight="1" x14ac:dyDescent="0.2">
      <c r="A617" s="83" t="s">
        <v>172</v>
      </c>
      <c r="B617" s="83">
        <v>3</v>
      </c>
      <c r="C617" s="84">
        <v>1256.8523612500001</v>
      </c>
      <c r="D617" s="84">
        <v>1249.84822067</v>
      </c>
      <c r="E617" s="84">
        <v>164.73105695999999</v>
      </c>
      <c r="F617" s="84">
        <v>164.73105695999999</v>
      </c>
    </row>
    <row r="618" spans="1:6" ht="12.75" customHeight="1" x14ac:dyDescent="0.2">
      <c r="A618" s="83" t="s">
        <v>172</v>
      </c>
      <c r="B618" s="83">
        <v>4</v>
      </c>
      <c r="C618" s="84">
        <v>1258.3397230200001</v>
      </c>
      <c r="D618" s="84">
        <v>1251.3422423100001</v>
      </c>
      <c r="E618" s="84">
        <v>164.92797028000001</v>
      </c>
      <c r="F618" s="84">
        <v>164.92797028000001</v>
      </c>
    </row>
    <row r="619" spans="1:6" ht="12.75" customHeight="1" x14ac:dyDescent="0.2">
      <c r="A619" s="83" t="s">
        <v>172</v>
      </c>
      <c r="B619" s="83">
        <v>5</v>
      </c>
      <c r="C619" s="84">
        <v>1247.0727850999999</v>
      </c>
      <c r="D619" s="84">
        <v>1239.9399668200001</v>
      </c>
      <c r="E619" s="84">
        <v>163.42514069000001</v>
      </c>
      <c r="F619" s="84">
        <v>163.42514069000001</v>
      </c>
    </row>
    <row r="620" spans="1:6" ht="12.75" customHeight="1" x14ac:dyDescent="0.2">
      <c r="A620" s="83" t="s">
        <v>172</v>
      </c>
      <c r="B620" s="83">
        <v>6</v>
      </c>
      <c r="C620" s="84">
        <v>1214.77718929</v>
      </c>
      <c r="D620" s="84">
        <v>1207.7795260800001</v>
      </c>
      <c r="E620" s="84">
        <v>159.18636728999999</v>
      </c>
      <c r="F620" s="84">
        <v>159.18636728999999</v>
      </c>
    </row>
    <row r="621" spans="1:6" ht="12.75" customHeight="1" x14ac:dyDescent="0.2">
      <c r="A621" s="83" t="s">
        <v>172</v>
      </c>
      <c r="B621" s="83">
        <v>7</v>
      </c>
      <c r="C621" s="84">
        <v>1168.2145438699999</v>
      </c>
      <c r="D621" s="84">
        <v>1161.4980298099999</v>
      </c>
      <c r="E621" s="84">
        <v>153.08642677</v>
      </c>
      <c r="F621" s="84">
        <v>153.08642677</v>
      </c>
    </row>
    <row r="622" spans="1:6" ht="12.75" customHeight="1" x14ac:dyDescent="0.2">
      <c r="A622" s="83" t="s">
        <v>172</v>
      </c>
      <c r="B622" s="83">
        <v>8</v>
      </c>
      <c r="C622" s="84">
        <v>1119.59428772</v>
      </c>
      <c r="D622" s="84">
        <v>1113.1579233099999</v>
      </c>
      <c r="E622" s="84">
        <v>146.71515968</v>
      </c>
      <c r="F622" s="84">
        <v>146.71515968</v>
      </c>
    </row>
    <row r="623" spans="1:6" ht="12.75" customHeight="1" x14ac:dyDescent="0.2">
      <c r="A623" s="83" t="s">
        <v>172</v>
      </c>
      <c r="B623" s="83">
        <v>9</v>
      </c>
      <c r="C623" s="84">
        <v>1102.5084444300001</v>
      </c>
      <c r="D623" s="84">
        <v>1092.9098541599999</v>
      </c>
      <c r="E623" s="84">
        <v>144.04644697000001</v>
      </c>
      <c r="F623" s="84">
        <v>144.04644697000001</v>
      </c>
    </row>
    <row r="624" spans="1:6" ht="12.75" customHeight="1" x14ac:dyDescent="0.2">
      <c r="A624" s="83" t="s">
        <v>172</v>
      </c>
      <c r="B624" s="83">
        <v>10</v>
      </c>
      <c r="C624" s="84">
        <v>1071.00277811</v>
      </c>
      <c r="D624" s="84">
        <v>1058.70926603</v>
      </c>
      <c r="E624" s="84">
        <v>139.53878040999999</v>
      </c>
      <c r="F624" s="84">
        <v>139.53878040999999</v>
      </c>
    </row>
    <row r="625" spans="1:6" ht="12.75" customHeight="1" x14ac:dyDescent="0.2">
      <c r="A625" s="83" t="s">
        <v>172</v>
      </c>
      <c r="B625" s="83">
        <v>11</v>
      </c>
      <c r="C625" s="84">
        <v>1093.6098715400001</v>
      </c>
      <c r="D625" s="84">
        <v>1081.02269553</v>
      </c>
      <c r="E625" s="84">
        <v>142.47970936999999</v>
      </c>
      <c r="F625" s="84">
        <v>142.47970936999999</v>
      </c>
    </row>
    <row r="626" spans="1:6" ht="12.75" customHeight="1" x14ac:dyDescent="0.2">
      <c r="A626" s="83" t="s">
        <v>172</v>
      </c>
      <c r="B626" s="83">
        <v>12</v>
      </c>
      <c r="C626" s="84">
        <v>1139.2371055999999</v>
      </c>
      <c r="D626" s="84">
        <v>1126.06766242</v>
      </c>
      <c r="E626" s="84">
        <v>148.41667426000001</v>
      </c>
      <c r="F626" s="84">
        <v>148.41667426000001</v>
      </c>
    </row>
    <row r="627" spans="1:6" ht="12.75" customHeight="1" x14ac:dyDescent="0.2">
      <c r="A627" s="83" t="s">
        <v>172</v>
      </c>
      <c r="B627" s="83">
        <v>13</v>
      </c>
      <c r="C627" s="84">
        <v>1189.80301487</v>
      </c>
      <c r="D627" s="84">
        <v>1175.7300129600001</v>
      </c>
      <c r="E627" s="84">
        <v>154.96221424000001</v>
      </c>
      <c r="F627" s="84">
        <v>154.96221424000001</v>
      </c>
    </row>
    <row r="628" spans="1:6" ht="12.75" customHeight="1" x14ac:dyDescent="0.2">
      <c r="A628" s="83" t="s">
        <v>172</v>
      </c>
      <c r="B628" s="83">
        <v>14</v>
      </c>
      <c r="C628" s="84">
        <v>1218.4906119699999</v>
      </c>
      <c r="D628" s="84">
        <v>1203.4618280499999</v>
      </c>
      <c r="E628" s="84">
        <v>158.61729102000001</v>
      </c>
      <c r="F628" s="84">
        <v>158.61729102000001</v>
      </c>
    </row>
    <row r="629" spans="1:6" ht="12.75" customHeight="1" x14ac:dyDescent="0.2">
      <c r="A629" s="83" t="s">
        <v>172</v>
      </c>
      <c r="B629" s="83">
        <v>15</v>
      </c>
      <c r="C629" s="84">
        <v>1230.4938905199999</v>
      </c>
      <c r="D629" s="84">
        <v>1214.8391592400001</v>
      </c>
      <c r="E629" s="84">
        <v>160.11683292999999</v>
      </c>
      <c r="F629" s="84">
        <v>160.11683292999999</v>
      </c>
    </row>
    <row r="630" spans="1:6" ht="12.75" customHeight="1" x14ac:dyDescent="0.2">
      <c r="A630" s="83" t="s">
        <v>172</v>
      </c>
      <c r="B630" s="83">
        <v>16</v>
      </c>
      <c r="C630" s="84">
        <v>1235.71229988</v>
      </c>
      <c r="D630" s="84">
        <v>1220.1300691500001</v>
      </c>
      <c r="E630" s="84">
        <v>160.81417934999999</v>
      </c>
      <c r="F630" s="84">
        <v>160.81417934999999</v>
      </c>
    </row>
    <row r="631" spans="1:6" ht="12.75" customHeight="1" x14ac:dyDescent="0.2">
      <c r="A631" s="83" t="s">
        <v>172</v>
      </c>
      <c r="B631" s="83">
        <v>17</v>
      </c>
      <c r="C631" s="84">
        <v>1226.2611329900001</v>
      </c>
      <c r="D631" s="84">
        <v>1212.2381186</v>
      </c>
      <c r="E631" s="84">
        <v>159.77401356999999</v>
      </c>
      <c r="F631" s="84">
        <v>159.77401356999999</v>
      </c>
    </row>
    <row r="632" spans="1:6" ht="12.75" customHeight="1" x14ac:dyDescent="0.2">
      <c r="A632" s="83" t="s">
        <v>172</v>
      </c>
      <c r="B632" s="83">
        <v>18</v>
      </c>
      <c r="C632" s="84">
        <v>1178.72211277</v>
      </c>
      <c r="D632" s="84">
        <v>1167.09525177</v>
      </c>
      <c r="E632" s="84">
        <v>153.82414538</v>
      </c>
      <c r="F632" s="84">
        <v>153.82414538</v>
      </c>
    </row>
    <row r="633" spans="1:6" ht="12.75" customHeight="1" x14ac:dyDescent="0.2">
      <c r="A633" s="83" t="s">
        <v>172</v>
      </c>
      <c r="B633" s="83">
        <v>19</v>
      </c>
      <c r="C633" s="84">
        <v>1127.6842635099999</v>
      </c>
      <c r="D633" s="84">
        <v>1124.2342460499999</v>
      </c>
      <c r="E633" s="84">
        <v>148.17502843</v>
      </c>
      <c r="F633" s="84">
        <v>148.17502843</v>
      </c>
    </row>
    <row r="634" spans="1:6" ht="12.75" customHeight="1" x14ac:dyDescent="0.2">
      <c r="A634" s="83" t="s">
        <v>172</v>
      </c>
      <c r="B634" s="83">
        <v>20</v>
      </c>
      <c r="C634" s="84">
        <v>1096.82761888</v>
      </c>
      <c r="D634" s="84">
        <v>1090.53146247</v>
      </c>
      <c r="E634" s="84">
        <v>143.73297292999999</v>
      </c>
      <c r="F634" s="84">
        <v>143.73297292999999</v>
      </c>
    </row>
    <row r="635" spans="1:6" ht="12.75" customHeight="1" x14ac:dyDescent="0.2">
      <c r="A635" s="83" t="s">
        <v>172</v>
      </c>
      <c r="B635" s="83">
        <v>21</v>
      </c>
      <c r="C635" s="84">
        <v>1092.9778223799999</v>
      </c>
      <c r="D635" s="84">
        <v>1086.74563575</v>
      </c>
      <c r="E635" s="84">
        <v>143.23399774999999</v>
      </c>
      <c r="F635" s="84">
        <v>143.23399774999999</v>
      </c>
    </row>
    <row r="636" spans="1:6" ht="12.75" customHeight="1" x14ac:dyDescent="0.2">
      <c r="A636" s="83" t="s">
        <v>172</v>
      </c>
      <c r="B636" s="83">
        <v>22</v>
      </c>
      <c r="C636" s="84">
        <v>1099.99883621</v>
      </c>
      <c r="D636" s="84">
        <v>1093.5524654400001</v>
      </c>
      <c r="E636" s="84">
        <v>144.13114368000001</v>
      </c>
      <c r="F636" s="84">
        <v>144.13114368000001</v>
      </c>
    </row>
    <row r="637" spans="1:6" ht="12.75" customHeight="1" x14ac:dyDescent="0.2">
      <c r="A637" s="83" t="s">
        <v>172</v>
      </c>
      <c r="B637" s="83">
        <v>23</v>
      </c>
      <c r="C637" s="84">
        <v>1120.43149126</v>
      </c>
      <c r="D637" s="84">
        <v>1113.8772478200001</v>
      </c>
      <c r="E637" s="84">
        <v>146.80996726000001</v>
      </c>
      <c r="F637" s="84">
        <v>146.80996726000001</v>
      </c>
    </row>
    <row r="638" spans="1:6" ht="12.75" customHeight="1" x14ac:dyDescent="0.2">
      <c r="A638" s="83" t="s">
        <v>172</v>
      </c>
      <c r="B638" s="83">
        <v>24</v>
      </c>
      <c r="C638" s="84">
        <v>1165.0128757499999</v>
      </c>
      <c r="D638" s="84">
        <v>1158.23522456</v>
      </c>
      <c r="E638" s="84">
        <v>152.65638627000001</v>
      </c>
      <c r="F638" s="84">
        <v>152.65638627000001</v>
      </c>
    </row>
    <row r="639" spans="1:6" ht="12.75" customHeight="1" x14ac:dyDescent="0.2">
      <c r="A639" s="83" t="s">
        <v>173</v>
      </c>
      <c r="B639" s="83">
        <v>1</v>
      </c>
      <c r="C639" s="84">
        <v>1201.1954585200001</v>
      </c>
      <c r="D639" s="84">
        <v>1194.29391889</v>
      </c>
      <c r="E639" s="84">
        <v>157.40895280999999</v>
      </c>
      <c r="F639" s="84">
        <v>157.40895280999999</v>
      </c>
    </row>
    <row r="640" spans="1:6" ht="12.75" customHeight="1" x14ac:dyDescent="0.2">
      <c r="A640" s="83" t="s">
        <v>173</v>
      </c>
      <c r="B640" s="83">
        <v>2</v>
      </c>
      <c r="C640" s="84">
        <v>1207.43166686</v>
      </c>
      <c r="D640" s="84">
        <v>1198.01085474</v>
      </c>
      <c r="E640" s="84">
        <v>157.89884810999999</v>
      </c>
      <c r="F640" s="84">
        <v>157.89884810999999</v>
      </c>
    </row>
    <row r="641" spans="1:6" ht="12.75" customHeight="1" x14ac:dyDescent="0.2">
      <c r="A641" s="83" t="s">
        <v>173</v>
      </c>
      <c r="B641" s="83">
        <v>3</v>
      </c>
      <c r="C641" s="84">
        <v>1221.08361397</v>
      </c>
      <c r="D641" s="84">
        <v>1209.79298655</v>
      </c>
      <c r="E641" s="84">
        <v>159.45174309000001</v>
      </c>
      <c r="F641" s="84">
        <v>159.45174309000001</v>
      </c>
    </row>
    <row r="642" spans="1:6" ht="12.75" customHeight="1" x14ac:dyDescent="0.2">
      <c r="A642" s="83" t="s">
        <v>173</v>
      </c>
      <c r="B642" s="83">
        <v>4</v>
      </c>
      <c r="C642" s="84">
        <v>1244.2926972299999</v>
      </c>
      <c r="D642" s="84">
        <v>1242.2835327600001</v>
      </c>
      <c r="E642" s="84">
        <v>163.73402467</v>
      </c>
      <c r="F642" s="84">
        <v>163.73402467</v>
      </c>
    </row>
    <row r="643" spans="1:6" ht="12.75" customHeight="1" x14ac:dyDescent="0.2">
      <c r="A643" s="83" t="s">
        <v>173</v>
      </c>
      <c r="B643" s="83">
        <v>5</v>
      </c>
      <c r="C643" s="84">
        <v>1248.5902463499999</v>
      </c>
      <c r="D643" s="84">
        <v>1241.5519549099999</v>
      </c>
      <c r="E643" s="84">
        <v>163.63760209</v>
      </c>
      <c r="F643" s="84">
        <v>163.63760209</v>
      </c>
    </row>
    <row r="644" spans="1:6" ht="12.75" customHeight="1" x14ac:dyDescent="0.2">
      <c r="A644" s="83" t="s">
        <v>173</v>
      </c>
      <c r="B644" s="83">
        <v>6</v>
      </c>
      <c r="C644" s="84">
        <v>1224.71958606</v>
      </c>
      <c r="D644" s="84">
        <v>1218.00184165</v>
      </c>
      <c r="E644" s="84">
        <v>160.53367716</v>
      </c>
      <c r="F644" s="84">
        <v>160.53367716</v>
      </c>
    </row>
    <row r="645" spans="1:6" ht="12.75" customHeight="1" x14ac:dyDescent="0.2">
      <c r="A645" s="83" t="s">
        <v>173</v>
      </c>
      <c r="B645" s="83">
        <v>7</v>
      </c>
      <c r="C645" s="84">
        <v>1189.2899690199999</v>
      </c>
      <c r="D645" s="84">
        <v>1182.66412092</v>
      </c>
      <c r="E645" s="84">
        <v>155.87613555999999</v>
      </c>
      <c r="F645" s="84">
        <v>155.87613555999999</v>
      </c>
    </row>
    <row r="646" spans="1:6" ht="12.75" customHeight="1" x14ac:dyDescent="0.2">
      <c r="A646" s="83" t="s">
        <v>173</v>
      </c>
      <c r="B646" s="83">
        <v>8</v>
      </c>
      <c r="C646" s="84">
        <v>1151.7562479200001</v>
      </c>
      <c r="D646" s="84">
        <v>1145.0484108200001</v>
      </c>
      <c r="E646" s="84">
        <v>150.91835302000001</v>
      </c>
      <c r="F646" s="84">
        <v>150.91835302000001</v>
      </c>
    </row>
    <row r="647" spans="1:6" ht="12.75" customHeight="1" x14ac:dyDescent="0.2">
      <c r="A647" s="83" t="s">
        <v>173</v>
      </c>
      <c r="B647" s="83">
        <v>9</v>
      </c>
      <c r="C647" s="84">
        <v>1084.27725633</v>
      </c>
      <c r="D647" s="84">
        <v>1078.1478491600001</v>
      </c>
      <c r="E647" s="84">
        <v>142.10080217999999</v>
      </c>
      <c r="F647" s="84">
        <v>142.10080217999999</v>
      </c>
    </row>
    <row r="648" spans="1:6" ht="12.75" customHeight="1" x14ac:dyDescent="0.2">
      <c r="A648" s="83" t="s">
        <v>173</v>
      </c>
      <c r="B648" s="83">
        <v>10</v>
      </c>
      <c r="C648" s="84">
        <v>1059.2961252699999</v>
      </c>
      <c r="D648" s="84">
        <v>1053.1299535999999</v>
      </c>
      <c r="E648" s="84">
        <v>138.80342228999999</v>
      </c>
      <c r="F648" s="84">
        <v>138.80342228999999</v>
      </c>
    </row>
    <row r="649" spans="1:6" ht="12.75" customHeight="1" x14ac:dyDescent="0.2">
      <c r="A649" s="83" t="s">
        <v>173</v>
      </c>
      <c r="B649" s="83">
        <v>11</v>
      </c>
      <c r="C649" s="84">
        <v>1056.00480468</v>
      </c>
      <c r="D649" s="84">
        <v>1049.5924910199999</v>
      </c>
      <c r="E649" s="84">
        <v>138.33718171999999</v>
      </c>
      <c r="F649" s="84">
        <v>138.33718171999999</v>
      </c>
    </row>
    <row r="650" spans="1:6" ht="12.75" customHeight="1" x14ac:dyDescent="0.2">
      <c r="A650" s="83" t="s">
        <v>173</v>
      </c>
      <c r="B650" s="83">
        <v>12</v>
      </c>
      <c r="C650" s="84">
        <v>1095.6983951899999</v>
      </c>
      <c r="D650" s="84">
        <v>1089.1977341100001</v>
      </c>
      <c r="E650" s="84">
        <v>143.55718640000001</v>
      </c>
      <c r="F650" s="84">
        <v>143.55718640000001</v>
      </c>
    </row>
    <row r="651" spans="1:6" ht="12.75" customHeight="1" x14ac:dyDescent="0.2">
      <c r="A651" s="83" t="s">
        <v>173</v>
      </c>
      <c r="B651" s="83">
        <v>13</v>
      </c>
      <c r="C651" s="84">
        <v>1147.8706698000001</v>
      </c>
      <c r="D651" s="84">
        <v>1145.12254158</v>
      </c>
      <c r="E651" s="84">
        <v>150.92812352000001</v>
      </c>
      <c r="F651" s="84">
        <v>150.92812352000001</v>
      </c>
    </row>
    <row r="652" spans="1:6" ht="12.75" customHeight="1" x14ac:dyDescent="0.2">
      <c r="A652" s="83" t="s">
        <v>173</v>
      </c>
      <c r="B652" s="83">
        <v>14</v>
      </c>
      <c r="C652" s="84">
        <v>1166.76091707</v>
      </c>
      <c r="D652" s="84">
        <v>1159.5144247600001</v>
      </c>
      <c r="E652" s="84">
        <v>152.82498594</v>
      </c>
      <c r="F652" s="84">
        <v>152.82498594</v>
      </c>
    </row>
    <row r="653" spans="1:6" ht="12.75" customHeight="1" x14ac:dyDescent="0.2">
      <c r="A653" s="83" t="s">
        <v>173</v>
      </c>
      <c r="B653" s="83">
        <v>15</v>
      </c>
      <c r="C653" s="84">
        <v>1181.63566683</v>
      </c>
      <c r="D653" s="84">
        <v>1175.0154302799999</v>
      </c>
      <c r="E653" s="84">
        <v>154.86803164</v>
      </c>
      <c r="F653" s="84">
        <v>154.86803164</v>
      </c>
    </row>
    <row r="654" spans="1:6" ht="12.75" customHeight="1" x14ac:dyDescent="0.2">
      <c r="A654" s="83" t="s">
        <v>173</v>
      </c>
      <c r="B654" s="83">
        <v>16</v>
      </c>
      <c r="C654" s="84">
        <v>1186.7044562999999</v>
      </c>
      <c r="D654" s="84">
        <v>1179.45198779</v>
      </c>
      <c r="E654" s="84">
        <v>155.45277368000001</v>
      </c>
      <c r="F654" s="84">
        <v>155.45277368000001</v>
      </c>
    </row>
    <row r="655" spans="1:6" ht="12.75" customHeight="1" x14ac:dyDescent="0.2">
      <c r="A655" s="83" t="s">
        <v>173</v>
      </c>
      <c r="B655" s="83">
        <v>17</v>
      </c>
      <c r="C655" s="84">
        <v>1179.63770976</v>
      </c>
      <c r="D655" s="84">
        <v>1173.49170555</v>
      </c>
      <c r="E655" s="84">
        <v>154.66720341999999</v>
      </c>
      <c r="F655" s="84">
        <v>154.66720341999999</v>
      </c>
    </row>
    <row r="656" spans="1:6" ht="12.75" customHeight="1" x14ac:dyDescent="0.2">
      <c r="A656" s="83" t="s">
        <v>173</v>
      </c>
      <c r="B656" s="83">
        <v>18</v>
      </c>
      <c r="C656" s="84">
        <v>1164.1052405</v>
      </c>
      <c r="D656" s="84">
        <v>1158.2874154000001</v>
      </c>
      <c r="E656" s="84">
        <v>152.66326506999999</v>
      </c>
      <c r="F656" s="84">
        <v>152.66326506999999</v>
      </c>
    </row>
    <row r="657" spans="1:6" ht="12.75" customHeight="1" x14ac:dyDescent="0.2">
      <c r="A657" s="83" t="s">
        <v>173</v>
      </c>
      <c r="B657" s="83">
        <v>19</v>
      </c>
      <c r="C657" s="84">
        <v>1095.8925705500001</v>
      </c>
      <c r="D657" s="84">
        <v>1090.3318796000001</v>
      </c>
      <c r="E657" s="84">
        <v>143.70666774</v>
      </c>
      <c r="F657" s="84">
        <v>143.70666774</v>
      </c>
    </row>
    <row r="658" spans="1:6" ht="12.75" customHeight="1" x14ac:dyDescent="0.2">
      <c r="A658" s="83" t="s">
        <v>173</v>
      </c>
      <c r="B658" s="83">
        <v>20</v>
      </c>
      <c r="C658" s="84">
        <v>1069.5449064100001</v>
      </c>
      <c r="D658" s="84">
        <v>1064.22540671</v>
      </c>
      <c r="E658" s="84">
        <v>140.26581243999999</v>
      </c>
      <c r="F658" s="84">
        <v>140.26581243999999</v>
      </c>
    </row>
    <row r="659" spans="1:6" ht="12.75" customHeight="1" x14ac:dyDescent="0.2">
      <c r="A659" s="83" t="s">
        <v>173</v>
      </c>
      <c r="B659" s="83">
        <v>21</v>
      </c>
      <c r="C659" s="84">
        <v>1060.1744531100001</v>
      </c>
      <c r="D659" s="84">
        <v>1054.96064351</v>
      </c>
      <c r="E659" s="84">
        <v>139.04470878000001</v>
      </c>
      <c r="F659" s="84">
        <v>139.04470878000001</v>
      </c>
    </row>
    <row r="660" spans="1:6" ht="12.75" customHeight="1" x14ac:dyDescent="0.2">
      <c r="A660" s="83" t="s">
        <v>173</v>
      </c>
      <c r="B660" s="83">
        <v>22</v>
      </c>
      <c r="C660" s="84">
        <v>1099.8956964399999</v>
      </c>
      <c r="D660" s="84">
        <v>1094.3428642700001</v>
      </c>
      <c r="E660" s="84">
        <v>144.23531892</v>
      </c>
      <c r="F660" s="84">
        <v>144.23531892</v>
      </c>
    </row>
    <row r="661" spans="1:6" ht="12.75" customHeight="1" x14ac:dyDescent="0.2">
      <c r="A661" s="83" t="s">
        <v>173</v>
      </c>
      <c r="B661" s="83">
        <v>23</v>
      </c>
      <c r="C661" s="84">
        <v>1129.4551339899999</v>
      </c>
      <c r="D661" s="84">
        <v>1123.6358568400001</v>
      </c>
      <c r="E661" s="84">
        <v>148.09616022</v>
      </c>
      <c r="F661" s="84">
        <v>148.09616022</v>
      </c>
    </row>
    <row r="662" spans="1:6" ht="12.75" customHeight="1" x14ac:dyDescent="0.2">
      <c r="A662" s="83" t="s">
        <v>173</v>
      </c>
      <c r="B662" s="83">
        <v>24</v>
      </c>
      <c r="C662" s="84">
        <v>1167.0579097699999</v>
      </c>
      <c r="D662" s="84">
        <v>1160.9765478700001</v>
      </c>
      <c r="E662" s="84">
        <v>153.01769501000001</v>
      </c>
      <c r="F662" s="84">
        <v>153.01769501000001</v>
      </c>
    </row>
    <row r="663" spans="1:6" ht="12.75" customHeight="1" x14ac:dyDescent="0.2">
      <c r="A663" s="83" t="s">
        <v>174</v>
      </c>
      <c r="B663" s="83">
        <v>1</v>
      </c>
      <c r="C663" s="84">
        <v>1193.2018716800001</v>
      </c>
      <c r="D663" s="84">
        <v>1186.70843767</v>
      </c>
      <c r="E663" s="84">
        <v>156.40917994</v>
      </c>
      <c r="F663" s="84">
        <v>156.40917994</v>
      </c>
    </row>
    <row r="664" spans="1:6" ht="12.75" customHeight="1" x14ac:dyDescent="0.2">
      <c r="A664" s="83" t="s">
        <v>174</v>
      </c>
      <c r="B664" s="83">
        <v>2</v>
      </c>
      <c r="C664" s="84">
        <v>1206.7208872000001</v>
      </c>
      <c r="D664" s="84">
        <v>1200.0266858299999</v>
      </c>
      <c r="E664" s="84">
        <v>158.16453636</v>
      </c>
      <c r="F664" s="84">
        <v>158.16453636</v>
      </c>
    </row>
    <row r="665" spans="1:6" ht="12.75" customHeight="1" x14ac:dyDescent="0.2">
      <c r="A665" s="83" t="s">
        <v>174</v>
      </c>
      <c r="B665" s="83">
        <v>3</v>
      </c>
      <c r="C665" s="84">
        <v>1245.31404757</v>
      </c>
      <c r="D665" s="84">
        <v>1238.2623836499999</v>
      </c>
      <c r="E665" s="84">
        <v>163.20403379999999</v>
      </c>
      <c r="F665" s="84">
        <v>163.20403379999999</v>
      </c>
    </row>
    <row r="666" spans="1:6" ht="12.75" customHeight="1" x14ac:dyDescent="0.2">
      <c r="A666" s="83" t="s">
        <v>174</v>
      </c>
      <c r="B666" s="83">
        <v>4</v>
      </c>
      <c r="C666" s="84">
        <v>1256.59640519</v>
      </c>
      <c r="D666" s="84">
        <v>1249.4730482</v>
      </c>
      <c r="E666" s="84">
        <v>164.68160890999999</v>
      </c>
      <c r="F666" s="84">
        <v>164.68160890999999</v>
      </c>
    </row>
    <row r="667" spans="1:6" ht="12.75" customHeight="1" x14ac:dyDescent="0.2">
      <c r="A667" s="83" t="s">
        <v>174</v>
      </c>
      <c r="B667" s="83">
        <v>5</v>
      </c>
      <c r="C667" s="84">
        <v>1256.6457763599999</v>
      </c>
      <c r="D667" s="84">
        <v>1249.5219410300001</v>
      </c>
      <c r="E667" s="84">
        <v>164.68805302999999</v>
      </c>
      <c r="F667" s="84">
        <v>164.68805302999999</v>
      </c>
    </row>
    <row r="668" spans="1:6" ht="12.75" customHeight="1" x14ac:dyDescent="0.2">
      <c r="A668" s="83" t="s">
        <v>174</v>
      </c>
      <c r="B668" s="83">
        <v>6</v>
      </c>
      <c r="C668" s="84">
        <v>1241.9383411900001</v>
      </c>
      <c r="D668" s="84">
        <v>1234.59077086</v>
      </c>
      <c r="E668" s="84">
        <v>162.72011212000001</v>
      </c>
      <c r="F668" s="84">
        <v>162.72011212000001</v>
      </c>
    </row>
    <row r="669" spans="1:6" ht="12.75" customHeight="1" x14ac:dyDescent="0.2">
      <c r="A669" s="83" t="s">
        <v>174</v>
      </c>
      <c r="B669" s="83">
        <v>7</v>
      </c>
      <c r="C669" s="84">
        <v>1205.7474766099999</v>
      </c>
      <c r="D669" s="84">
        <v>1198.64244403</v>
      </c>
      <c r="E669" s="84">
        <v>157.98209211</v>
      </c>
      <c r="F669" s="84">
        <v>157.98209211</v>
      </c>
    </row>
    <row r="670" spans="1:6" ht="12.75" customHeight="1" x14ac:dyDescent="0.2">
      <c r="A670" s="83" t="s">
        <v>174</v>
      </c>
      <c r="B670" s="83">
        <v>8</v>
      </c>
      <c r="C670" s="84">
        <v>1175.0291043699999</v>
      </c>
      <c r="D670" s="84">
        <v>1168.03060921</v>
      </c>
      <c r="E670" s="84">
        <v>153.94742629000001</v>
      </c>
      <c r="F670" s="84">
        <v>153.94742629000001</v>
      </c>
    </row>
    <row r="671" spans="1:6" ht="12.75" customHeight="1" x14ac:dyDescent="0.2">
      <c r="A671" s="83" t="s">
        <v>174</v>
      </c>
      <c r="B671" s="83">
        <v>9</v>
      </c>
      <c r="C671" s="84">
        <v>1115.0598113399999</v>
      </c>
      <c r="D671" s="84">
        <v>1108.18191658</v>
      </c>
      <c r="E671" s="84">
        <v>146.05931777000001</v>
      </c>
      <c r="F671" s="84">
        <v>146.05931777000001</v>
      </c>
    </row>
    <row r="672" spans="1:6" ht="12.75" customHeight="1" x14ac:dyDescent="0.2">
      <c r="A672" s="83" t="s">
        <v>174</v>
      </c>
      <c r="B672" s="83">
        <v>10</v>
      </c>
      <c r="C672" s="84">
        <v>1089.7109498499999</v>
      </c>
      <c r="D672" s="84">
        <v>1082.9227391899999</v>
      </c>
      <c r="E672" s="84">
        <v>142.73013674000001</v>
      </c>
      <c r="F672" s="84">
        <v>142.73013674000001</v>
      </c>
    </row>
    <row r="673" spans="1:6" ht="12.75" customHeight="1" x14ac:dyDescent="0.2">
      <c r="A673" s="83" t="s">
        <v>174</v>
      </c>
      <c r="B673" s="83">
        <v>11</v>
      </c>
      <c r="C673" s="84">
        <v>1094.4846503199999</v>
      </c>
      <c r="D673" s="84">
        <v>1086.4748020100001</v>
      </c>
      <c r="E673" s="84">
        <v>143.19830163</v>
      </c>
      <c r="F673" s="84">
        <v>143.19830163</v>
      </c>
    </row>
    <row r="674" spans="1:6" ht="12.75" customHeight="1" x14ac:dyDescent="0.2">
      <c r="A674" s="83" t="s">
        <v>174</v>
      </c>
      <c r="B674" s="83">
        <v>12</v>
      </c>
      <c r="C674" s="84">
        <v>1128.2449013800001</v>
      </c>
      <c r="D674" s="84">
        <v>1115.8667284799999</v>
      </c>
      <c r="E674" s="84">
        <v>147.0721825</v>
      </c>
      <c r="F674" s="84">
        <v>147.0721825</v>
      </c>
    </row>
    <row r="675" spans="1:6" ht="12.75" customHeight="1" x14ac:dyDescent="0.2">
      <c r="A675" s="83" t="s">
        <v>174</v>
      </c>
      <c r="B675" s="83">
        <v>13</v>
      </c>
      <c r="C675" s="84">
        <v>1172.9752901500001</v>
      </c>
      <c r="D675" s="84">
        <v>1159.6924397400001</v>
      </c>
      <c r="E675" s="84">
        <v>152.84844846999999</v>
      </c>
      <c r="F675" s="84">
        <v>152.84844846999999</v>
      </c>
    </row>
    <row r="676" spans="1:6" ht="12.75" customHeight="1" x14ac:dyDescent="0.2">
      <c r="A676" s="83" t="s">
        <v>174</v>
      </c>
      <c r="B676" s="83">
        <v>14</v>
      </c>
      <c r="C676" s="84">
        <v>1202.79422101</v>
      </c>
      <c r="D676" s="84">
        <v>1188.98042414</v>
      </c>
      <c r="E676" s="84">
        <v>156.70862969000001</v>
      </c>
      <c r="F676" s="84">
        <v>156.70862969000001</v>
      </c>
    </row>
    <row r="677" spans="1:6" ht="12.75" customHeight="1" x14ac:dyDescent="0.2">
      <c r="A677" s="83" t="s">
        <v>174</v>
      </c>
      <c r="B677" s="83">
        <v>15</v>
      </c>
      <c r="C677" s="84">
        <v>1217.2501398500001</v>
      </c>
      <c r="D677" s="84">
        <v>1203.4152585300001</v>
      </c>
      <c r="E677" s="84">
        <v>158.61115312000001</v>
      </c>
      <c r="F677" s="84">
        <v>158.61115312000001</v>
      </c>
    </row>
    <row r="678" spans="1:6" ht="12.75" customHeight="1" x14ac:dyDescent="0.2">
      <c r="A678" s="83" t="s">
        <v>174</v>
      </c>
      <c r="B678" s="83">
        <v>16</v>
      </c>
      <c r="C678" s="84">
        <v>1220.2096014700001</v>
      </c>
      <c r="D678" s="84">
        <v>1205.7295661000001</v>
      </c>
      <c r="E678" s="84">
        <v>158.91618081999999</v>
      </c>
      <c r="F678" s="84">
        <v>158.91618081999999</v>
      </c>
    </row>
    <row r="679" spans="1:6" ht="12.75" customHeight="1" x14ac:dyDescent="0.2">
      <c r="A679" s="83" t="s">
        <v>174</v>
      </c>
      <c r="B679" s="83">
        <v>17</v>
      </c>
      <c r="C679" s="84">
        <v>1206.9982085199999</v>
      </c>
      <c r="D679" s="84">
        <v>1194.39490675</v>
      </c>
      <c r="E679" s="84">
        <v>157.42226309</v>
      </c>
      <c r="F679" s="84">
        <v>157.42226309</v>
      </c>
    </row>
    <row r="680" spans="1:6" ht="12.75" customHeight="1" x14ac:dyDescent="0.2">
      <c r="A680" s="83" t="s">
        <v>174</v>
      </c>
      <c r="B680" s="83">
        <v>18</v>
      </c>
      <c r="C680" s="84">
        <v>1184.8332496200001</v>
      </c>
      <c r="D680" s="84">
        <v>1173.4294334000001</v>
      </c>
      <c r="E680" s="84">
        <v>154.65899590000001</v>
      </c>
      <c r="F680" s="84">
        <v>154.65899590000001</v>
      </c>
    </row>
    <row r="681" spans="1:6" ht="12.75" customHeight="1" x14ac:dyDescent="0.2">
      <c r="A681" s="83" t="s">
        <v>174</v>
      </c>
      <c r="B681" s="83">
        <v>19</v>
      </c>
      <c r="C681" s="84">
        <v>1093.08736026</v>
      </c>
      <c r="D681" s="84">
        <v>1084.5435412100001</v>
      </c>
      <c r="E681" s="84">
        <v>142.94375982</v>
      </c>
      <c r="F681" s="84">
        <v>142.94375982</v>
      </c>
    </row>
    <row r="682" spans="1:6" ht="12.75" customHeight="1" x14ac:dyDescent="0.2">
      <c r="A682" s="83" t="s">
        <v>174</v>
      </c>
      <c r="B682" s="83">
        <v>20</v>
      </c>
      <c r="C682" s="84">
        <v>1046.1375890700001</v>
      </c>
      <c r="D682" s="84">
        <v>1042.8177599799999</v>
      </c>
      <c r="E682" s="84">
        <v>137.44426641999999</v>
      </c>
      <c r="F682" s="84">
        <v>137.44426641999999</v>
      </c>
    </row>
    <row r="683" spans="1:6" ht="12.75" customHeight="1" x14ac:dyDescent="0.2">
      <c r="A683" s="83" t="s">
        <v>174</v>
      </c>
      <c r="B683" s="83">
        <v>21</v>
      </c>
      <c r="C683" s="84">
        <v>1063.9744455</v>
      </c>
      <c r="D683" s="84">
        <v>1057.6880509699999</v>
      </c>
      <c r="E683" s="84">
        <v>139.40418339999999</v>
      </c>
      <c r="F683" s="84">
        <v>139.40418339999999</v>
      </c>
    </row>
    <row r="684" spans="1:6" ht="12.75" customHeight="1" x14ac:dyDescent="0.2">
      <c r="A684" s="83" t="s">
        <v>174</v>
      </c>
      <c r="B684" s="83">
        <v>22</v>
      </c>
      <c r="C684" s="84">
        <v>1099.89408269</v>
      </c>
      <c r="D684" s="84">
        <v>1093.42356154</v>
      </c>
      <c r="E684" s="84">
        <v>144.11415403999999</v>
      </c>
      <c r="F684" s="84">
        <v>144.11415403999999</v>
      </c>
    </row>
    <row r="685" spans="1:6" ht="12.75" customHeight="1" x14ac:dyDescent="0.2">
      <c r="A685" s="83" t="s">
        <v>174</v>
      </c>
      <c r="B685" s="83">
        <v>23</v>
      </c>
      <c r="C685" s="84">
        <v>1122.9051707000001</v>
      </c>
      <c r="D685" s="84">
        <v>1116.4655445200001</v>
      </c>
      <c r="E685" s="84">
        <v>147.15110697</v>
      </c>
      <c r="F685" s="84">
        <v>147.15110697</v>
      </c>
    </row>
    <row r="686" spans="1:6" ht="12.75" customHeight="1" x14ac:dyDescent="0.2">
      <c r="A686" s="83" t="s">
        <v>174</v>
      </c>
      <c r="B686" s="83">
        <v>24</v>
      </c>
      <c r="C686" s="84">
        <v>1154.08534424</v>
      </c>
      <c r="D686" s="84">
        <v>1147.4089414099999</v>
      </c>
      <c r="E686" s="84">
        <v>151.22947296000001</v>
      </c>
      <c r="F686" s="84">
        <v>151.22947296000001</v>
      </c>
    </row>
    <row r="687" spans="1:6" ht="12.75" customHeight="1" x14ac:dyDescent="0.2">
      <c r="A687" s="83" t="s">
        <v>175</v>
      </c>
      <c r="B687" s="83">
        <v>1</v>
      </c>
      <c r="C687" s="84">
        <v>1181.23604194</v>
      </c>
      <c r="D687" s="84">
        <v>1174.4446245500001</v>
      </c>
      <c r="E687" s="84">
        <v>154.79279896</v>
      </c>
      <c r="F687" s="84">
        <v>154.79279896</v>
      </c>
    </row>
    <row r="688" spans="1:6" ht="12.75" customHeight="1" x14ac:dyDescent="0.2">
      <c r="A688" s="83" t="s">
        <v>175</v>
      </c>
      <c r="B688" s="83">
        <v>2</v>
      </c>
      <c r="C688" s="84">
        <v>1198.28160688</v>
      </c>
      <c r="D688" s="84">
        <v>1191.4568654699999</v>
      </c>
      <c r="E688" s="84">
        <v>157.03502675999999</v>
      </c>
      <c r="F688" s="84">
        <v>157.03502675999999</v>
      </c>
    </row>
    <row r="689" spans="1:6" ht="12.75" customHeight="1" x14ac:dyDescent="0.2">
      <c r="A689" s="83" t="s">
        <v>175</v>
      </c>
      <c r="B689" s="83">
        <v>3</v>
      </c>
      <c r="C689" s="84">
        <v>1231.15489888</v>
      </c>
      <c r="D689" s="84">
        <v>1224.3474657700001</v>
      </c>
      <c r="E689" s="84">
        <v>161.37003580999999</v>
      </c>
      <c r="F689" s="84">
        <v>161.37003580999999</v>
      </c>
    </row>
    <row r="690" spans="1:6" ht="12.75" customHeight="1" x14ac:dyDescent="0.2">
      <c r="A690" s="83" t="s">
        <v>175</v>
      </c>
      <c r="B690" s="83">
        <v>4</v>
      </c>
      <c r="C690" s="84">
        <v>1244.60319396</v>
      </c>
      <c r="D690" s="84">
        <v>1237.9630136400001</v>
      </c>
      <c r="E690" s="84">
        <v>163.16457657999999</v>
      </c>
      <c r="F690" s="84">
        <v>163.16457657999999</v>
      </c>
    </row>
    <row r="691" spans="1:6" ht="12.75" customHeight="1" x14ac:dyDescent="0.2">
      <c r="A691" s="83" t="s">
        <v>175</v>
      </c>
      <c r="B691" s="83">
        <v>5</v>
      </c>
      <c r="C691" s="84">
        <v>1245.2264319000001</v>
      </c>
      <c r="D691" s="84">
        <v>1238.47557431</v>
      </c>
      <c r="E691" s="84">
        <v>163.23213251000001</v>
      </c>
      <c r="F691" s="84">
        <v>163.23213251000001</v>
      </c>
    </row>
    <row r="692" spans="1:6" ht="12.75" customHeight="1" x14ac:dyDescent="0.2">
      <c r="A692" s="83" t="s">
        <v>175</v>
      </c>
      <c r="B692" s="83">
        <v>6</v>
      </c>
      <c r="C692" s="84">
        <v>1241.1948400599999</v>
      </c>
      <c r="D692" s="84">
        <v>1234.49248156</v>
      </c>
      <c r="E692" s="84">
        <v>162.70715751</v>
      </c>
      <c r="F692" s="84">
        <v>162.70715751</v>
      </c>
    </row>
    <row r="693" spans="1:6" ht="12.75" customHeight="1" x14ac:dyDescent="0.2">
      <c r="A693" s="83" t="s">
        <v>175</v>
      </c>
      <c r="B693" s="83">
        <v>7</v>
      </c>
      <c r="C693" s="84">
        <v>1224.9672998999999</v>
      </c>
      <c r="D693" s="84">
        <v>1218.5401096600001</v>
      </c>
      <c r="E693" s="84">
        <v>160.60462133999999</v>
      </c>
      <c r="F693" s="84">
        <v>160.60462133999999</v>
      </c>
    </row>
    <row r="694" spans="1:6" ht="12.75" customHeight="1" x14ac:dyDescent="0.2">
      <c r="A694" s="83" t="s">
        <v>175</v>
      </c>
      <c r="B694" s="83">
        <v>8</v>
      </c>
      <c r="C694" s="84">
        <v>1208.1748156399999</v>
      </c>
      <c r="D694" s="84">
        <v>1201.8772346999999</v>
      </c>
      <c r="E694" s="84">
        <v>158.40844027</v>
      </c>
      <c r="F694" s="84">
        <v>158.40844027</v>
      </c>
    </row>
    <row r="695" spans="1:6" ht="12.75" customHeight="1" x14ac:dyDescent="0.2">
      <c r="A695" s="83" t="s">
        <v>175</v>
      </c>
      <c r="B695" s="83">
        <v>9</v>
      </c>
      <c r="C695" s="84">
        <v>1156.43746822</v>
      </c>
      <c r="D695" s="84">
        <v>1150.3375134600001</v>
      </c>
      <c r="E695" s="84">
        <v>151.61546124</v>
      </c>
      <c r="F695" s="84">
        <v>151.61546124</v>
      </c>
    </row>
    <row r="696" spans="1:6" ht="12.75" customHeight="1" x14ac:dyDescent="0.2">
      <c r="A696" s="83" t="s">
        <v>175</v>
      </c>
      <c r="B696" s="83">
        <v>10</v>
      </c>
      <c r="C696" s="84">
        <v>1115.24523241</v>
      </c>
      <c r="D696" s="84">
        <v>1109.17246153</v>
      </c>
      <c r="E696" s="84">
        <v>146.18987243999999</v>
      </c>
      <c r="F696" s="84">
        <v>146.18987243999999</v>
      </c>
    </row>
    <row r="697" spans="1:6" ht="12.75" customHeight="1" x14ac:dyDescent="0.2">
      <c r="A697" s="83" t="s">
        <v>175</v>
      </c>
      <c r="B697" s="83">
        <v>11</v>
      </c>
      <c r="C697" s="84">
        <v>1102.9786852899999</v>
      </c>
      <c r="D697" s="84">
        <v>1096.49790981</v>
      </c>
      <c r="E697" s="84">
        <v>144.51935574999999</v>
      </c>
      <c r="F697" s="84">
        <v>144.51935574999999</v>
      </c>
    </row>
    <row r="698" spans="1:6" ht="12.75" customHeight="1" x14ac:dyDescent="0.2">
      <c r="A698" s="83" t="s">
        <v>175</v>
      </c>
      <c r="B698" s="83">
        <v>12</v>
      </c>
      <c r="C698" s="84">
        <v>1124.5221936400001</v>
      </c>
      <c r="D698" s="84">
        <v>1117.8350447099999</v>
      </c>
      <c r="E698" s="84">
        <v>147.33160826</v>
      </c>
      <c r="F698" s="84">
        <v>147.33160826</v>
      </c>
    </row>
    <row r="699" spans="1:6" ht="12.75" customHeight="1" x14ac:dyDescent="0.2">
      <c r="A699" s="83" t="s">
        <v>175</v>
      </c>
      <c r="B699" s="83">
        <v>13</v>
      </c>
      <c r="C699" s="84">
        <v>1171.67927087</v>
      </c>
      <c r="D699" s="84">
        <v>1165.0031872500001</v>
      </c>
      <c r="E699" s="84">
        <v>153.54840949999999</v>
      </c>
      <c r="F699" s="84">
        <v>153.54840949999999</v>
      </c>
    </row>
    <row r="700" spans="1:6" ht="12.75" customHeight="1" x14ac:dyDescent="0.2">
      <c r="A700" s="83" t="s">
        <v>175</v>
      </c>
      <c r="B700" s="83">
        <v>14</v>
      </c>
      <c r="C700" s="84">
        <v>1193.55377086</v>
      </c>
      <c r="D700" s="84">
        <v>1187.1093810499999</v>
      </c>
      <c r="E700" s="84">
        <v>156.46202461999999</v>
      </c>
      <c r="F700" s="84">
        <v>156.46202461999999</v>
      </c>
    </row>
    <row r="701" spans="1:6" ht="12.75" customHeight="1" x14ac:dyDescent="0.2">
      <c r="A701" s="83" t="s">
        <v>175</v>
      </c>
      <c r="B701" s="83">
        <v>15</v>
      </c>
      <c r="C701" s="84">
        <v>1203.9273788600001</v>
      </c>
      <c r="D701" s="84">
        <v>1197.0126145500001</v>
      </c>
      <c r="E701" s="84">
        <v>157.76727919999999</v>
      </c>
      <c r="F701" s="84">
        <v>157.76727919999999</v>
      </c>
    </row>
    <row r="702" spans="1:6" ht="12.75" customHeight="1" x14ac:dyDescent="0.2">
      <c r="A702" s="83" t="s">
        <v>175</v>
      </c>
      <c r="B702" s="83">
        <v>16</v>
      </c>
      <c r="C702" s="84">
        <v>1207.3545908200001</v>
      </c>
      <c r="D702" s="84">
        <v>1200.1219487000001</v>
      </c>
      <c r="E702" s="84">
        <v>158.17709209</v>
      </c>
      <c r="F702" s="84">
        <v>158.17709209</v>
      </c>
    </row>
    <row r="703" spans="1:6" ht="12.75" customHeight="1" x14ac:dyDescent="0.2">
      <c r="A703" s="83" t="s">
        <v>175</v>
      </c>
      <c r="B703" s="83">
        <v>17</v>
      </c>
      <c r="C703" s="84">
        <v>1193.96982121</v>
      </c>
      <c r="D703" s="84">
        <v>1187.2072377300001</v>
      </c>
      <c r="E703" s="84">
        <v>156.47492220999999</v>
      </c>
      <c r="F703" s="84">
        <v>156.47492220999999</v>
      </c>
    </row>
    <row r="704" spans="1:6" ht="12.75" customHeight="1" x14ac:dyDescent="0.2">
      <c r="A704" s="83" t="s">
        <v>175</v>
      </c>
      <c r="B704" s="83">
        <v>18</v>
      </c>
      <c r="C704" s="84">
        <v>1176.29521699</v>
      </c>
      <c r="D704" s="84">
        <v>1169.9214203399999</v>
      </c>
      <c r="E704" s="84">
        <v>154.19663679999999</v>
      </c>
      <c r="F704" s="84">
        <v>154.19663679999999</v>
      </c>
    </row>
    <row r="705" spans="1:6" ht="12.75" customHeight="1" x14ac:dyDescent="0.2">
      <c r="A705" s="83" t="s">
        <v>175</v>
      </c>
      <c r="B705" s="83">
        <v>19</v>
      </c>
      <c r="C705" s="84">
        <v>1087.23437575</v>
      </c>
      <c r="D705" s="84">
        <v>1081.31636865</v>
      </c>
      <c r="E705" s="84">
        <v>142.51841573999999</v>
      </c>
      <c r="F705" s="84">
        <v>142.51841573999999</v>
      </c>
    </row>
    <row r="706" spans="1:6" ht="12.75" customHeight="1" x14ac:dyDescent="0.2">
      <c r="A706" s="83" t="s">
        <v>175</v>
      </c>
      <c r="B706" s="83">
        <v>20</v>
      </c>
      <c r="C706" s="84">
        <v>1038.59564505</v>
      </c>
      <c r="D706" s="84">
        <v>1032.8972733000001</v>
      </c>
      <c r="E706" s="84">
        <v>136.13673785</v>
      </c>
      <c r="F706" s="84">
        <v>136.13673785</v>
      </c>
    </row>
    <row r="707" spans="1:6" ht="12.75" customHeight="1" x14ac:dyDescent="0.2">
      <c r="A707" s="83" t="s">
        <v>175</v>
      </c>
      <c r="B707" s="83">
        <v>21</v>
      </c>
      <c r="C707" s="84">
        <v>1053.7219443199999</v>
      </c>
      <c r="D707" s="84">
        <v>1047.9828805300001</v>
      </c>
      <c r="E707" s="84">
        <v>138.12503369000001</v>
      </c>
      <c r="F707" s="84">
        <v>138.12503369000001</v>
      </c>
    </row>
    <row r="708" spans="1:6" ht="12.75" customHeight="1" x14ac:dyDescent="0.2">
      <c r="A708" s="83" t="s">
        <v>175</v>
      </c>
      <c r="B708" s="83">
        <v>22</v>
      </c>
      <c r="C708" s="84">
        <v>1090.9209470599999</v>
      </c>
      <c r="D708" s="84">
        <v>1084.67882571</v>
      </c>
      <c r="E708" s="84">
        <v>142.96159043</v>
      </c>
      <c r="F708" s="84">
        <v>142.96159043</v>
      </c>
    </row>
    <row r="709" spans="1:6" ht="12.75" customHeight="1" x14ac:dyDescent="0.2">
      <c r="A709" s="83" t="s">
        <v>175</v>
      </c>
      <c r="B709" s="83">
        <v>23</v>
      </c>
      <c r="C709" s="84">
        <v>1122.1499866700001</v>
      </c>
      <c r="D709" s="84">
        <v>1116.0587399000001</v>
      </c>
      <c r="E709" s="84">
        <v>147.09748977000001</v>
      </c>
      <c r="F709" s="84">
        <v>147.09748977000001</v>
      </c>
    </row>
    <row r="710" spans="1:6" ht="12.75" customHeight="1" x14ac:dyDescent="0.2">
      <c r="A710" s="83" t="s">
        <v>175</v>
      </c>
      <c r="B710" s="83">
        <v>24</v>
      </c>
      <c r="C710" s="84">
        <v>1164.9677420200001</v>
      </c>
      <c r="D710" s="84">
        <v>1158.5732228899999</v>
      </c>
      <c r="E710" s="84">
        <v>152.70093474000001</v>
      </c>
      <c r="F710" s="84">
        <v>152.70093474000001</v>
      </c>
    </row>
    <row r="711" spans="1:6" ht="12.75" customHeight="1" x14ac:dyDescent="0.2">
      <c r="A711" s="83"/>
      <c r="B711" s="83"/>
      <c r="C711" s="84"/>
      <c r="D711" s="84"/>
      <c r="E711" s="84"/>
      <c r="F711" s="84"/>
    </row>
    <row r="712" spans="1:6" ht="12.75" customHeight="1" x14ac:dyDescent="0.2">
      <c r="A712" s="83"/>
      <c r="B712" s="83"/>
      <c r="C712" s="84"/>
      <c r="D712" s="84"/>
      <c r="E712" s="84"/>
      <c r="F712" s="84"/>
    </row>
    <row r="713" spans="1:6" ht="12.75" customHeight="1" x14ac:dyDescent="0.2">
      <c r="A713" s="83"/>
      <c r="B713" s="83"/>
      <c r="C713" s="84"/>
      <c r="D713" s="84"/>
      <c r="E713" s="84"/>
      <c r="F713" s="84"/>
    </row>
    <row r="714" spans="1:6" ht="12.75" customHeight="1" x14ac:dyDescent="0.2">
      <c r="A714" s="83"/>
      <c r="B714" s="83"/>
      <c r="C714" s="84"/>
      <c r="D714" s="84"/>
      <c r="E714" s="84"/>
      <c r="F714" s="84"/>
    </row>
    <row r="715" spans="1:6" ht="12.75" customHeight="1" x14ac:dyDescent="0.2">
      <c r="A715" s="83"/>
      <c r="B715" s="83"/>
      <c r="C715" s="84"/>
      <c r="D715" s="84"/>
      <c r="E715" s="84"/>
      <c r="F715" s="84"/>
    </row>
    <row r="716" spans="1:6" ht="12.75" customHeight="1" x14ac:dyDescent="0.2">
      <c r="A716" s="83"/>
      <c r="B716" s="83"/>
      <c r="C716" s="84"/>
      <c r="D716" s="84"/>
      <c r="E716" s="84"/>
      <c r="F716" s="84"/>
    </row>
    <row r="717" spans="1:6" ht="12.75" customHeight="1" x14ac:dyDescent="0.2">
      <c r="A717" s="83"/>
      <c r="B717" s="83"/>
      <c r="C717" s="84"/>
      <c r="D717" s="84"/>
      <c r="E717" s="84"/>
      <c r="F717" s="84"/>
    </row>
    <row r="718" spans="1:6" ht="12.75" customHeight="1" x14ac:dyDescent="0.2">
      <c r="A718" s="83"/>
      <c r="B718" s="83"/>
      <c r="C718" s="84"/>
      <c r="D718" s="84"/>
      <c r="E718" s="84"/>
      <c r="F718" s="84"/>
    </row>
    <row r="719" spans="1:6" ht="12.75" customHeight="1" x14ac:dyDescent="0.2">
      <c r="A719" s="83"/>
      <c r="B719" s="83"/>
      <c r="C719" s="84"/>
      <c r="D719" s="84"/>
      <c r="E719" s="84"/>
      <c r="F719" s="84"/>
    </row>
    <row r="720" spans="1:6" ht="12.75" customHeight="1" x14ac:dyDescent="0.2">
      <c r="A720" s="83"/>
      <c r="B720" s="83"/>
      <c r="C720" s="84"/>
      <c r="D720" s="84"/>
      <c r="E720" s="84"/>
      <c r="F720" s="84"/>
    </row>
    <row r="721" spans="1:6" ht="12.75" customHeight="1" x14ac:dyDescent="0.2">
      <c r="A721" s="83"/>
      <c r="B721" s="83"/>
      <c r="C721" s="84"/>
      <c r="D721" s="84"/>
      <c r="E721" s="84"/>
      <c r="F721" s="84"/>
    </row>
    <row r="722" spans="1:6" ht="12.75" customHeight="1" x14ac:dyDescent="0.2">
      <c r="A722" s="83"/>
      <c r="B722" s="83"/>
      <c r="C722" s="84"/>
      <c r="D722" s="84"/>
      <c r="E722" s="84"/>
      <c r="F722" s="84"/>
    </row>
    <row r="723" spans="1:6" ht="12.75" customHeight="1" x14ac:dyDescent="0.2">
      <c r="A723" s="83"/>
      <c r="B723" s="83"/>
      <c r="C723" s="84"/>
      <c r="D723" s="84"/>
      <c r="E723" s="84"/>
      <c r="F723" s="84"/>
    </row>
    <row r="724" spans="1:6" ht="12.75" customHeight="1" x14ac:dyDescent="0.2">
      <c r="A724" s="83"/>
      <c r="B724" s="83"/>
      <c r="C724" s="84"/>
      <c r="D724" s="84"/>
      <c r="E724" s="84"/>
      <c r="F724" s="84"/>
    </row>
    <row r="725" spans="1:6" ht="12.75" customHeight="1" x14ac:dyDescent="0.2">
      <c r="A725" s="83"/>
      <c r="B725" s="83"/>
      <c r="C725" s="84"/>
      <c r="D725" s="84"/>
      <c r="E725" s="84"/>
      <c r="F725" s="84"/>
    </row>
    <row r="726" spans="1:6" ht="12.75" customHeight="1" x14ac:dyDescent="0.2">
      <c r="A726" s="83"/>
      <c r="B726" s="83"/>
      <c r="C726" s="84"/>
      <c r="D726" s="84"/>
      <c r="E726" s="84"/>
      <c r="F726" s="84"/>
    </row>
    <row r="727" spans="1:6" ht="12.75" customHeight="1" x14ac:dyDescent="0.2">
      <c r="A727" s="83"/>
      <c r="B727" s="83"/>
      <c r="C727" s="84"/>
      <c r="D727" s="84"/>
      <c r="E727" s="84"/>
      <c r="F727" s="84"/>
    </row>
    <row r="728" spans="1:6" ht="12.75" customHeight="1" x14ac:dyDescent="0.2">
      <c r="A728" s="83"/>
      <c r="B728" s="83"/>
      <c r="C728" s="84"/>
      <c r="D728" s="84"/>
      <c r="E728" s="84"/>
      <c r="F728" s="84"/>
    </row>
    <row r="729" spans="1:6" ht="12.75" customHeight="1" x14ac:dyDescent="0.2">
      <c r="A729" s="83"/>
      <c r="B729" s="83"/>
      <c r="C729" s="84"/>
      <c r="D729" s="84"/>
      <c r="E729" s="84"/>
      <c r="F729" s="84"/>
    </row>
    <row r="730" spans="1:6" ht="12.75" customHeight="1" x14ac:dyDescent="0.2">
      <c r="A730" s="83"/>
      <c r="B730" s="83"/>
      <c r="C730" s="84"/>
      <c r="D730" s="84"/>
      <c r="E730" s="84"/>
      <c r="F730" s="84"/>
    </row>
    <row r="731" spans="1:6" ht="12.75" customHeight="1" x14ac:dyDescent="0.2">
      <c r="A731" s="83"/>
      <c r="B731" s="83"/>
      <c r="C731" s="84"/>
      <c r="D731" s="84"/>
      <c r="E731" s="84"/>
      <c r="F731" s="84"/>
    </row>
    <row r="732" spans="1:6" ht="12.75" customHeight="1" x14ac:dyDescent="0.2">
      <c r="A732" s="83"/>
      <c r="B732" s="83"/>
      <c r="C732" s="84"/>
      <c r="D732" s="84"/>
      <c r="E732" s="84"/>
      <c r="F732" s="84"/>
    </row>
    <row r="733" spans="1:6" ht="12.75" customHeight="1" x14ac:dyDescent="0.2">
      <c r="A733" s="83"/>
      <c r="B733" s="83"/>
      <c r="C733" s="84"/>
      <c r="D733" s="84"/>
      <c r="E733" s="84"/>
      <c r="F733" s="84"/>
    </row>
    <row r="734" spans="1:6" ht="12.75" customHeight="1" x14ac:dyDescent="0.2">
      <c r="A734" s="83"/>
      <c r="B734" s="83"/>
      <c r="C734" s="84"/>
      <c r="D734" s="84"/>
      <c r="E734" s="84"/>
      <c r="F734" s="84"/>
    </row>
    <row r="735" spans="1:6" ht="12.75" customHeight="1" x14ac:dyDescent="0.2">
      <c r="A735" s="83"/>
      <c r="B735" s="83"/>
      <c r="C735" s="84"/>
      <c r="D735" s="84"/>
      <c r="E735" s="84"/>
      <c r="F735" s="84"/>
    </row>
    <row r="736" spans="1:6" ht="12.75" customHeight="1" x14ac:dyDescent="0.2">
      <c r="A736" s="83"/>
      <c r="B736" s="83"/>
      <c r="C736" s="84"/>
      <c r="D736" s="84"/>
      <c r="E736" s="84"/>
      <c r="F736" s="84"/>
    </row>
    <row r="737" spans="1:6" ht="12.75" customHeight="1" x14ac:dyDescent="0.2">
      <c r="A737" s="83"/>
      <c r="B737" s="83"/>
      <c r="C737" s="84"/>
      <c r="D737" s="84"/>
      <c r="E737" s="84"/>
      <c r="F737" s="84"/>
    </row>
    <row r="738" spans="1:6" ht="12.75" customHeight="1" x14ac:dyDescent="0.2">
      <c r="A738" s="83"/>
      <c r="B738" s="83"/>
      <c r="C738" s="84"/>
      <c r="D738" s="84"/>
      <c r="E738" s="84"/>
      <c r="F738" s="84"/>
    </row>
    <row r="739" spans="1:6" ht="12.75" customHeight="1" x14ac:dyDescent="0.2">
      <c r="A739" s="83"/>
      <c r="B739" s="83"/>
      <c r="C739" s="84"/>
      <c r="D739" s="84"/>
      <c r="E739" s="84"/>
      <c r="F739" s="84"/>
    </row>
    <row r="740" spans="1:6" ht="12.75" customHeight="1" x14ac:dyDescent="0.2">
      <c r="A740" s="83"/>
      <c r="B740" s="83"/>
      <c r="C740" s="84"/>
      <c r="D740" s="84"/>
      <c r="E740" s="84"/>
      <c r="F740" s="84"/>
    </row>
    <row r="741" spans="1:6" ht="12.75" customHeight="1" x14ac:dyDescent="0.2">
      <c r="A741" s="83"/>
      <c r="B741" s="83"/>
      <c r="C741" s="84"/>
      <c r="D741" s="84"/>
      <c r="E741" s="84"/>
      <c r="F741" s="84"/>
    </row>
    <row r="742" spans="1:6" ht="12.75" customHeight="1" x14ac:dyDescent="0.2">
      <c r="A742" s="83"/>
      <c r="B742" s="83"/>
      <c r="C742" s="84"/>
      <c r="D742" s="84"/>
      <c r="E742" s="84"/>
      <c r="F742" s="84"/>
    </row>
    <row r="743" spans="1:6" ht="12.75" customHeight="1" x14ac:dyDescent="0.2">
      <c r="A743" s="83"/>
      <c r="B743" s="83"/>
      <c r="C743" s="84"/>
      <c r="D743" s="84"/>
      <c r="E743" s="84"/>
      <c r="F743" s="84"/>
    </row>
    <row r="744" spans="1:6" ht="12.75" customHeight="1" x14ac:dyDescent="0.2">
      <c r="A744" s="83"/>
      <c r="B744" s="83"/>
      <c r="C744" s="84"/>
      <c r="D744" s="84"/>
      <c r="E744" s="84"/>
      <c r="F744" s="84"/>
    </row>
    <row r="745" spans="1:6" ht="12.75" customHeight="1" x14ac:dyDescent="0.2">
      <c r="A745" s="83"/>
      <c r="B745" s="83"/>
      <c r="C745" s="84"/>
      <c r="D745" s="84"/>
      <c r="E745" s="84"/>
      <c r="F745" s="84"/>
    </row>
    <row r="746" spans="1:6" ht="12.75" customHeight="1" x14ac:dyDescent="0.2">
      <c r="A746" s="83"/>
      <c r="B746" s="83"/>
      <c r="C746" s="84"/>
      <c r="D746" s="84"/>
      <c r="E746" s="84"/>
      <c r="F746" s="84"/>
    </row>
    <row r="747" spans="1:6" ht="12.75" customHeight="1" x14ac:dyDescent="0.2">
      <c r="A747" s="83"/>
      <c r="B747" s="83"/>
      <c r="C747" s="84"/>
      <c r="D747" s="84"/>
      <c r="E747" s="84"/>
      <c r="F747" s="84"/>
    </row>
    <row r="748" spans="1:6" ht="12.75" customHeight="1" x14ac:dyDescent="0.2">
      <c r="A748" s="83"/>
      <c r="B748" s="83"/>
      <c r="C748" s="84"/>
      <c r="D748" s="84"/>
      <c r="E748" s="84"/>
      <c r="F748" s="84"/>
    </row>
    <row r="749" spans="1:6" ht="12.75" customHeight="1" x14ac:dyDescent="0.2">
      <c r="A749" s="83"/>
      <c r="B749" s="83"/>
      <c r="C749" s="84"/>
      <c r="D749" s="84"/>
      <c r="E749" s="84"/>
      <c r="F749" s="84"/>
    </row>
    <row r="750" spans="1:6" ht="12.75" customHeight="1" x14ac:dyDescent="0.2">
      <c r="A750" s="83"/>
      <c r="B750" s="83"/>
      <c r="C750" s="84"/>
      <c r="D750" s="84"/>
      <c r="E750" s="84"/>
      <c r="F750" s="84"/>
    </row>
    <row r="751" spans="1:6" ht="12.75" customHeight="1" x14ac:dyDescent="0.2">
      <c r="A751" s="83"/>
      <c r="B751" s="83"/>
      <c r="C751" s="84"/>
      <c r="D751" s="84"/>
      <c r="E751" s="84"/>
      <c r="F751" s="84"/>
    </row>
    <row r="752" spans="1:6" ht="12.75" customHeight="1" x14ac:dyDescent="0.2">
      <c r="A752" s="83"/>
      <c r="B752" s="83"/>
      <c r="C752" s="84"/>
      <c r="D752" s="84"/>
      <c r="E752" s="84"/>
      <c r="F752" s="84"/>
    </row>
    <row r="753" spans="1:6" ht="12.75" customHeight="1" x14ac:dyDescent="0.2">
      <c r="A753" s="83"/>
      <c r="B753" s="83"/>
      <c r="C753" s="84"/>
      <c r="D753" s="84"/>
      <c r="E753" s="84"/>
      <c r="F753" s="84"/>
    </row>
    <row r="754" spans="1:6" ht="12.75" customHeight="1" x14ac:dyDescent="0.2">
      <c r="A754" s="83"/>
      <c r="B754" s="83"/>
      <c r="C754" s="84"/>
      <c r="D754" s="84"/>
      <c r="E754" s="84"/>
      <c r="F754" s="84"/>
    </row>
    <row r="755" spans="1:6" ht="12.75" customHeight="1" x14ac:dyDescent="0.2">
      <c r="A755" s="83"/>
      <c r="B755" s="83"/>
      <c r="C755" s="84"/>
      <c r="D755" s="84"/>
      <c r="E755" s="84"/>
      <c r="F755" s="84"/>
    </row>
    <row r="756" spans="1:6" ht="12.75" customHeight="1" x14ac:dyDescent="0.2">
      <c r="A756" s="83"/>
      <c r="B756" s="83"/>
      <c r="C756" s="84"/>
      <c r="D756" s="84"/>
      <c r="E756" s="84"/>
      <c r="F756" s="84"/>
    </row>
    <row r="757" spans="1:6" ht="12.75" customHeight="1" x14ac:dyDescent="0.2">
      <c r="A757" s="83"/>
      <c r="B757" s="83"/>
      <c r="C757" s="84"/>
      <c r="D757" s="84"/>
      <c r="E757" s="84"/>
      <c r="F757" s="84"/>
    </row>
    <row r="758" spans="1:6" ht="12.75" customHeight="1" x14ac:dyDescent="0.2">
      <c r="A758" s="83"/>
      <c r="B758" s="83"/>
      <c r="C758" s="84"/>
      <c r="D758" s="84"/>
      <c r="E758" s="84"/>
      <c r="F758" s="84"/>
    </row>
    <row r="759" spans="1:6" ht="12.75" customHeight="1" x14ac:dyDescent="0.2">
      <c r="A759" s="83"/>
      <c r="B759" s="83"/>
      <c r="C759" s="84"/>
      <c r="D759" s="84"/>
      <c r="E759" s="84"/>
      <c r="F759" s="84"/>
    </row>
    <row r="760" spans="1:6" ht="12.75" customHeight="1" x14ac:dyDescent="0.2">
      <c r="A760" s="83"/>
      <c r="B760" s="83"/>
      <c r="C760" s="84"/>
      <c r="D760" s="84"/>
      <c r="E760" s="84"/>
      <c r="F760" s="84"/>
    </row>
    <row r="761" spans="1:6" ht="12.75" customHeight="1" x14ac:dyDescent="0.2">
      <c r="A761" s="83"/>
      <c r="B761" s="83"/>
      <c r="C761" s="84"/>
      <c r="D761" s="84"/>
      <c r="E761" s="84"/>
      <c r="F761" s="84"/>
    </row>
    <row r="762" spans="1:6" ht="12.75" customHeight="1" x14ac:dyDescent="0.2">
      <c r="A762" s="83"/>
      <c r="B762" s="83"/>
      <c r="C762" s="84"/>
      <c r="D762" s="84"/>
      <c r="E762" s="84"/>
      <c r="F762" s="84"/>
    </row>
    <row r="763" spans="1:6" ht="12.75" customHeight="1" x14ac:dyDescent="0.2">
      <c r="A763" s="83"/>
      <c r="B763" s="83"/>
      <c r="C763" s="84"/>
      <c r="D763" s="84"/>
      <c r="E763" s="84"/>
      <c r="F763" s="84"/>
    </row>
    <row r="764" spans="1:6" ht="12.75" customHeight="1" x14ac:dyDescent="0.2">
      <c r="A764" s="83"/>
      <c r="B764" s="83"/>
      <c r="C764" s="84"/>
      <c r="D764" s="84"/>
      <c r="E764" s="84"/>
      <c r="F764" s="84"/>
    </row>
    <row r="765" spans="1:6" ht="12.75" customHeight="1" x14ac:dyDescent="0.2">
      <c r="A765" s="83"/>
      <c r="B765" s="83"/>
      <c r="C765" s="84"/>
      <c r="D765" s="84"/>
      <c r="E765" s="84"/>
      <c r="F765" s="84"/>
    </row>
    <row r="766" spans="1:6" ht="12.75" customHeight="1" x14ac:dyDescent="0.2">
      <c r="A766" s="83"/>
      <c r="B766" s="83"/>
      <c r="C766" s="84"/>
      <c r="D766" s="84"/>
      <c r="E766" s="84"/>
      <c r="F766" s="84"/>
    </row>
    <row r="767" spans="1:6" ht="12.75" customHeight="1" x14ac:dyDescent="0.2">
      <c r="A767" s="83"/>
      <c r="B767" s="83"/>
      <c r="C767" s="84"/>
      <c r="D767" s="84"/>
      <c r="E767" s="84"/>
      <c r="F767" s="84"/>
    </row>
    <row r="768" spans="1:6" ht="12.75" customHeight="1" x14ac:dyDescent="0.2">
      <c r="A768" s="83"/>
      <c r="B768" s="83"/>
      <c r="C768" s="84"/>
      <c r="D768" s="84"/>
      <c r="E768" s="84"/>
      <c r="F768" s="84"/>
    </row>
    <row r="769" spans="1:6" ht="12.75" customHeight="1" x14ac:dyDescent="0.2">
      <c r="A769" s="83"/>
      <c r="B769" s="83"/>
      <c r="C769" s="84"/>
      <c r="D769" s="84"/>
      <c r="E769" s="84"/>
      <c r="F769" s="84"/>
    </row>
    <row r="770" spans="1:6" ht="12.75" customHeight="1" x14ac:dyDescent="0.2">
      <c r="A770" s="83"/>
      <c r="B770" s="83"/>
      <c r="C770" s="84"/>
      <c r="D770" s="84"/>
      <c r="E770" s="84"/>
      <c r="F770" s="84"/>
    </row>
    <row r="771" spans="1:6" ht="12.75" customHeight="1" x14ac:dyDescent="0.2">
      <c r="A771" s="83"/>
      <c r="B771" s="83"/>
      <c r="C771" s="84"/>
      <c r="D771" s="84"/>
      <c r="E771" s="84"/>
      <c r="F771" s="84"/>
    </row>
    <row r="772" spans="1:6" ht="12.75" customHeight="1" x14ac:dyDescent="0.2">
      <c r="A772" s="83"/>
      <c r="B772" s="83"/>
      <c r="C772" s="84"/>
      <c r="D772" s="84"/>
      <c r="E772" s="84"/>
      <c r="F772" s="84"/>
    </row>
    <row r="773" spans="1:6" ht="12.75" customHeight="1" x14ac:dyDescent="0.2">
      <c r="A773" s="83"/>
      <c r="B773" s="83"/>
      <c r="C773" s="84"/>
      <c r="D773" s="84"/>
      <c r="E773" s="84"/>
      <c r="F773" s="84"/>
    </row>
    <row r="774" spans="1:6" ht="12.75" customHeight="1" x14ac:dyDescent="0.2">
      <c r="A774" s="83"/>
      <c r="B774" s="83"/>
      <c r="C774" s="84"/>
      <c r="D774" s="84"/>
      <c r="E774" s="84"/>
      <c r="F774" s="84"/>
    </row>
    <row r="775" spans="1:6" ht="12.75" customHeight="1" x14ac:dyDescent="0.2">
      <c r="A775" s="83"/>
      <c r="B775" s="83"/>
      <c r="C775" s="84"/>
      <c r="D775" s="84"/>
      <c r="E775" s="84"/>
      <c r="F775" s="84"/>
    </row>
    <row r="776" spans="1:6" ht="12.75" customHeight="1" x14ac:dyDescent="0.2">
      <c r="A776" s="83"/>
      <c r="B776" s="83"/>
      <c r="C776" s="84"/>
      <c r="D776" s="84"/>
      <c r="E776" s="84"/>
      <c r="F776" s="84"/>
    </row>
    <row r="777" spans="1:6" ht="12.75" customHeight="1" x14ac:dyDescent="0.2">
      <c r="A777" s="83"/>
      <c r="B777" s="83"/>
      <c r="C777" s="84"/>
      <c r="D777" s="84"/>
      <c r="E777" s="84"/>
      <c r="F777" s="84"/>
    </row>
    <row r="778" spans="1:6" ht="12.75" customHeight="1" x14ac:dyDescent="0.2">
      <c r="A778" s="83"/>
      <c r="B778" s="83"/>
      <c r="C778" s="84"/>
      <c r="D778" s="84"/>
      <c r="E778" s="84"/>
      <c r="F778" s="84"/>
    </row>
    <row r="779" spans="1:6" ht="12.75" customHeight="1" x14ac:dyDescent="0.2">
      <c r="A779" s="83"/>
      <c r="B779" s="83"/>
      <c r="C779" s="84"/>
      <c r="D779" s="84"/>
      <c r="E779" s="84"/>
      <c r="F779" s="84"/>
    </row>
    <row r="780" spans="1:6" ht="12.75" customHeight="1" x14ac:dyDescent="0.2">
      <c r="A780" s="83"/>
      <c r="B780" s="83"/>
      <c r="C780" s="84"/>
      <c r="D780" s="84"/>
      <c r="E780" s="84"/>
      <c r="F780" s="84"/>
    </row>
    <row r="781" spans="1:6" ht="12.75" customHeight="1" x14ac:dyDescent="0.2">
      <c r="A781" s="83"/>
      <c r="B781" s="83"/>
      <c r="C781" s="84"/>
      <c r="D781" s="84"/>
      <c r="E781" s="84"/>
      <c r="F781" s="84"/>
    </row>
    <row r="782" spans="1:6" ht="12.75" customHeight="1" x14ac:dyDescent="0.2">
      <c r="A782" s="83"/>
      <c r="B782" s="83"/>
      <c r="C782" s="84"/>
      <c r="D782" s="84"/>
      <c r="E782" s="84"/>
      <c r="F782" s="84"/>
    </row>
  </sheetData>
  <sheetProtection algorithmName="SHA-512" hashValue="KkLKAKFBRXKuPtN3GX0galPM3yS4mJMpkUXOtYIMDEO3pzKy88UB148tqaMsURkQJSSEFfanR8Oq34AWarIZeg==" saltValue="IR7paoix5ugFqvxJjY8ZoQ==" spinCount="100000"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2022-03-15T08:45:50Z</dcterms:modified>
</cp:coreProperties>
</file>